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04CD76B1-F35B-1A4A-85AB-B669E2C1E040}" xr6:coauthVersionLast="47" xr6:coauthVersionMax="47" xr10:uidLastSave="{00000000-0000-0000-0000-000000000000}"/>
  <bookViews>
    <workbookView xWindow="2360" yWindow="1220" windowWidth="26440" windowHeight="15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/>
  <c r="AT314" i="1" s="1"/>
  <c r="AL314" i="1"/>
  <c r="I314" i="1" s="1"/>
  <c r="H314" i="1" s="1"/>
  <c r="AG314" i="1"/>
  <c r="J314" i="1" s="1"/>
  <c r="Y314" i="1"/>
  <c r="X314" i="1"/>
  <c r="W314" i="1" s="1"/>
  <c r="S314" i="1"/>
  <c r="P314" i="1"/>
  <c r="AY313" i="1"/>
  <c r="AX313" i="1"/>
  <c r="AV313" i="1"/>
  <c r="AU313" i="1"/>
  <c r="AS313" i="1" s="1"/>
  <c r="AT313" i="1" s="1"/>
  <c r="AL313" i="1"/>
  <c r="I313" i="1" s="1"/>
  <c r="H313" i="1" s="1"/>
  <c r="AG313" i="1"/>
  <c r="J313" i="1" s="1"/>
  <c r="AE313" i="1"/>
  <c r="Y313" i="1"/>
  <c r="X313" i="1"/>
  <c r="W313" i="1" s="1"/>
  <c r="P313" i="1"/>
  <c r="AY312" i="1"/>
  <c r="AX312" i="1"/>
  <c r="AV312" i="1"/>
  <c r="AU312" i="1"/>
  <c r="AS312" i="1" s="1"/>
  <c r="AF312" i="1" s="1"/>
  <c r="AL312" i="1"/>
  <c r="AG312" i="1"/>
  <c r="J312" i="1" s="1"/>
  <c r="AE312" i="1"/>
  <c r="Y312" i="1"/>
  <c r="X312" i="1"/>
  <c r="W312" i="1" s="1"/>
  <c r="P312" i="1"/>
  <c r="I312" i="1"/>
  <c r="H312" i="1"/>
  <c r="AA312" i="1" s="1"/>
  <c r="AY311" i="1"/>
  <c r="AX311" i="1"/>
  <c r="AV311" i="1"/>
  <c r="AU311" i="1"/>
  <c r="AS311" i="1" s="1"/>
  <c r="AL311" i="1"/>
  <c r="I311" i="1" s="1"/>
  <c r="AG311" i="1"/>
  <c r="Y311" i="1"/>
  <c r="X311" i="1"/>
  <c r="S311" i="1"/>
  <c r="P311" i="1"/>
  <c r="J311" i="1"/>
  <c r="H311" i="1"/>
  <c r="AY310" i="1"/>
  <c r="AX310" i="1"/>
  <c r="AV310" i="1"/>
  <c r="AU310" i="1"/>
  <c r="AS310" i="1" s="1"/>
  <c r="K310" i="1" s="1"/>
  <c r="AL310" i="1"/>
  <c r="I310" i="1" s="1"/>
  <c r="H310" i="1" s="1"/>
  <c r="AG310" i="1"/>
  <c r="Y310" i="1"/>
  <c r="X310" i="1"/>
  <c r="S310" i="1"/>
  <c r="P310" i="1"/>
  <c r="J310" i="1"/>
  <c r="AY309" i="1"/>
  <c r="AX309" i="1"/>
  <c r="AW309" i="1"/>
  <c r="AV309" i="1"/>
  <c r="AU309" i="1"/>
  <c r="AS309" i="1" s="1"/>
  <c r="AT309" i="1" s="1"/>
  <c r="AL309" i="1"/>
  <c r="I309" i="1" s="1"/>
  <c r="H309" i="1" s="1"/>
  <c r="AG309" i="1"/>
  <c r="J309" i="1" s="1"/>
  <c r="AE309" i="1"/>
  <c r="Y309" i="1"/>
  <c r="X309" i="1"/>
  <c r="W309" i="1"/>
  <c r="P309" i="1"/>
  <c r="N309" i="1"/>
  <c r="AY308" i="1"/>
  <c r="AX308" i="1"/>
  <c r="AW308" i="1" s="1"/>
  <c r="AV308" i="1"/>
  <c r="AU308" i="1"/>
  <c r="AS308" i="1" s="1"/>
  <c r="AL308" i="1"/>
  <c r="I308" i="1" s="1"/>
  <c r="H308" i="1" s="1"/>
  <c r="AA308" i="1" s="1"/>
  <c r="AG308" i="1"/>
  <c r="J308" i="1" s="1"/>
  <c r="Y308" i="1"/>
  <c r="W308" i="1" s="1"/>
  <c r="X308" i="1"/>
  <c r="P308" i="1"/>
  <c r="N308" i="1"/>
  <c r="AY307" i="1"/>
  <c r="AX307" i="1"/>
  <c r="AV307" i="1"/>
  <c r="AU307" i="1"/>
  <c r="AS307" i="1" s="1"/>
  <c r="AL307" i="1"/>
  <c r="AG307" i="1"/>
  <c r="Y307" i="1"/>
  <c r="X307" i="1"/>
  <c r="P307" i="1"/>
  <c r="J307" i="1"/>
  <c r="I307" i="1"/>
  <c r="H307" i="1" s="1"/>
  <c r="AY306" i="1"/>
  <c r="AX306" i="1"/>
  <c r="AV306" i="1"/>
  <c r="AU306" i="1"/>
  <c r="AS306" i="1" s="1"/>
  <c r="AL306" i="1"/>
  <c r="I306" i="1" s="1"/>
  <c r="H306" i="1" s="1"/>
  <c r="AG306" i="1"/>
  <c r="J306" i="1" s="1"/>
  <c r="Y306" i="1"/>
  <c r="X306" i="1"/>
  <c r="S306" i="1"/>
  <c r="P306" i="1"/>
  <c r="AY305" i="1"/>
  <c r="AX305" i="1"/>
  <c r="AV305" i="1"/>
  <c r="S305" i="1" s="1"/>
  <c r="AU305" i="1"/>
  <c r="AS305" i="1" s="1"/>
  <c r="AT305" i="1" s="1"/>
  <c r="AL305" i="1"/>
  <c r="I305" i="1" s="1"/>
  <c r="H305" i="1" s="1"/>
  <c r="AG305" i="1"/>
  <c r="J305" i="1" s="1"/>
  <c r="AE305" i="1"/>
  <c r="Y305" i="1"/>
  <c r="X305" i="1"/>
  <c r="W305" i="1" s="1"/>
  <c r="P305" i="1"/>
  <c r="AY304" i="1"/>
  <c r="AX304" i="1"/>
  <c r="AV304" i="1"/>
  <c r="AW304" i="1" s="1"/>
  <c r="AU304" i="1"/>
  <c r="AS304" i="1" s="1"/>
  <c r="AL304" i="1"/>
  <c r="I304" i="1" s="1"/>
  <c r="H304" i="1" s="1"/>
  <c r="AA304" i="1" s="1"/>
  <c r="AG304" i="1"/>
  <c r="J304" i="1" s="1"/>
  <c r="Y304" i="1"/>
  <c r="X304" i="1"/>
  <c r="W304" i="1"/>
  <c r="P304" i="1"/>
  <c r="AY303" i="1"/>
  <c r="AX303" i="1"/>
  <c r="AV303" i="1"/>
  <c r="AU303" i="1"/>
  <c r="AS303" i="1" s="1"/>
  <c r="AT303" i="1" s="1"/>
  <c r="AL303" i="1"/>
  <c r="AG303" i="1"/>
  <c r="J303" i="1" s="1"/>
  <c r="Y303" i="1"/>
  <c r="X303" i="1"/>
  <c r="S303" i="1"/>
  <c r="P303" i="1"/>
  <c r="N303" i="1"/>
  <c r="I303" i="1"/>
  <c r="H303" i="1" s="1"/>
  <c r="AA303" i="1" s="1"/>
  <c r="AY302" i="1"/>
  <c r="AX302" i="1"/>
  <c r="AV302" i="1"/>
  <c r="S302" i="1" s="1"/>
  <c r="AU302" i="1"/>
  <c r="AS302" i="1" s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V301" i="1"/>
  <c r="AU301" i="1"/>
  <c r="AS301" i="1" s="1"/>
  <c r="AT301" i="1"/>
  <c r="AL301" i="1"/>
  <c r="I301" i="1" s="1"/>
  <c r="AG301" i="1"/>
  <c r="J301" i="1" s="1"/>
  <c r="Y301" i="1"/>
  <c r="X301" i="1"/>
  <c r="W301" i="1" s="1"/>
  <c r="P301" i="1"/>
  <c r="H301" i="1"/>
  <c r="AY300" i="1"/>
  <c r="AX300" i="1"/>
  <c r="AV300" i="1"/>
  <c r="AU300" i="1"/>
  <c r="AS300" i="1" s="1"/>
  <c r="AL300" i="1"/>
  <c r="I300" i="1" s="1"/>
  <c r="H300" i="1" s="1"/>
  <c r="AG300" i="1"/>
  <c r="J300" i="1" s="1"/>
  <c r="AF300" i="1"/>
  <c r="AE300" i="1"/>
  <c r="Y300" i="1"/>
  <c r="X300" i="1"/>
  <c r="P300" i="1"/>
  <c r="K300" i="1"/>
  <c r="AY299" i="1"/>
  <c r="AX299" i="1"/>
  <c r="AV299" i="1"/>
  <c r="S299" i="1" s="1"/>
  <c r="AU299" i="1"/>
  <c r="AS299" i="1" s="1"/>
  <c r="AL299" i="1"/>
  <c r="AG299" i="1"/>
  <c r="AA299" i="1"/>
  <c r="Y299" i="1"/>
  <c r="X299" i="1"/>
  <c r="W299" i="1" s="1"/>
  <c r="P299" i="1"/>
  <c r="K299" i="1"/>
  <c r="J299" i="1"/>
  <c r="I299" i="1"/>
  <c r="H299" i="1" s="1"/>
  <c r="AY298" i="1"/>
  <c r="S298" i="1" s="1"/>
  <c r="AX298" i="1"/>
  <c r="AV298" i="1"/>
  <c r="AU298" i="1"/>
  <c r="AS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W297" i="1" s="1"/>
  <c r="AV297" i="1"/>
  <c r="AU297" i="1"/>
  <c r="AS297" i="1" s="1"/>
  <c r="AT297" i="1" s="1"/>
  <c r="AL297" i="1"/>
  <c r="I297" i="1" s="1"/>
  <c r="H297" i="1" s="1"/>
  <c r="AG297" i="1"/>
  <c r="J297" i="1" s="1"/>
  <c r="Y297" i="1"/>
  <c r="X297" i="1"/>
  <c r="W297" i="1" s="1"/>
  <c r="P297" i="1"/>
  <c r="AY296" i="1"/>
  <c r="AX296" i="1"/>
  <c r="AV296" i="1"/>
  <c r="AU296" i="1"/>
  <c r="AS296" i="1" s="1"/>
  <c r="AL296" i="1"/>
  <c r="I296" i="1" s="1"/>
  <c r="H296" i="1" s="1"/>
  <c r="AG296" i="1"/>
  <c r="J296" i="1" s="1"/>
  <c r="Y296" i="1"/>
  <c r="X296" i="1"/>
  <c r="P296" i="1"/>
  <c r="N296" i="1"/>
  <c r="AY295" i="1"/>
  <c r="AX295" i="1"/>
  <c r="AV295" i="1"/>
  <c r="AU295" i="1"/>
  <c r="AS295" i="1"/>
  <c r="AL295" i="1"/>
  <c r="I295" i="1" s="1"/>
  <c r="H295" i="1" s="1"/>
  <c r="AG295" i="1"/>
  <c r="J295" i="1" s="1"/>
  <c r="Y295" i="1"/>
  <c r="X295" i="1"/>
  <c r="S295" i="1"/>
  <c r="P295" i="1"/>
  <c r="AY294" i="1"/>
  <c r="AX294" i="1"/>
  <c r="AV294" i="1"/>
  <c r="S294" i="1" s="1"/>
  <c r="AU294" i="1"/>
  <c r="AS294" i="1" s="1"/>
  <c r="AL294" i="1"/>
  <c r="I294" i="1" s="1"/>
  <c r="H294" i="1" s="1"/>
  <c r="AG294" i="1"/>
  <c r="J294" i="1" s="1"/>
  <c r="AF294" i="1"/>
  <c r="Y294" i="1"/>
  <c r="X294" i="1"/>
  <c r="W294" i="1" s="1"/>
  <c r="P294" i="1"/>
  <c r="AY293" i="1"/>
  <c r="AX293" i="1"/>
  <c r="AV293" i="1"/>
  <c r="AU293" i="1"/>
  <c r="AS293" i="1" s="1"/>
  <c r="AT293" i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T292" i="1" s="1"/>
  <c r="AL292" i="1"/>
  <c r="I292" i="1" s="1"/>
  <c r="H292" i="1" s="1"/>
  <c r="AG292" i="1"/>
  <c r="J292" i="1" s="1"/>
  <c r="AF292" i="1"/>
  <c r="AE292" i="1"/>
  <c r="Y292" i="1"/>
  <c r="X292" i="1"/>
  <c r="W292" i="1" s="1"/>
  <c r="P292" i="1"/>
  <c r="AY291" i="1"/>
  <c r="AX291" i="1"/>
  <c r="AV291" i="1"/>
  <c r="S291" i="1" s="1"/>
  <c r="AU291" i="1"/>
  <c r="AS291" i="1" s="1"/>
  <c r="AT291" i="1" s="1"/>
  <c r="AL291" i="1"/>
  <c r="AG291" i="1"/>
  <c r="Y291" i="1"/>
  <c r="X291" i="1"/>
  <c r="P291" i="1"/>
  <c r="J291" i="1"/>
  <c r="I291" i="1"/>
  <c r="H291" i="1" s="1"/>
  <c r="AA291" i="1" s="1"/>
  <c r="AY290" i="1"/>
  <c r="AX290" i="1"/>
  <c r="AV290" i="1"/>
  <c r="S290" i="1" s="1"/>
  <c r="AU290" i="1"/>
  <c r="AS290" i="1" s="1"/>
  <c r="AL290" i="1"/>
  <c r="I290" i="1" s="1"/>
  <c r="H290" i="1" s="1"/>
  <c r="AG290" i="1"/>
  <c r="Y290" i="1"/>
  <c r="X290" i="1"/>
  <c r="P290" i="1"/>
  <c r="J290" i="1"/>
  <c r="AY289" i="1"/>
  <c r="AX289" i="1"/>
  <c r="AW289" i="1" s="1"/>
  <c r="AV289" i="1"/>
  <c r="S289" i="1" s="1"/>
  <c r="AU289" i="1"/>
  <c r="AS289" i="1" s="1"/>
  <c r="AL289" i="1"/>
  <c r="AG289" i="1"/>
  <c r="Y289" i="1"/>
  <c r="X289" i="1"/>
  <c r="P289" i="1"/>
  <c r="J289" i="1"/>
  <c r="I289" i="1"/>
  <c r="H289" i="1" s="1"/>
  <c r="AY288" i="1"/>
  <c r="AX288" i="1"/>
  <c r="AV288" i="1"/>
  <c r="AW288" i="1" s="1"/>
  <c r="AU288" i="1"/>
  <c r="AS288" i="1"/>
  <c r="AL288" i="1"/>
  <c r="I288" i="1" s="1"/>
  <c r="H288" i="1" s="1"/>
  <c r="AG288" i="1"/>
  <c r="J288" i="1" s="1"/>
  <c r="Y288" i="1"/>
  <c r="X288" i="1"/>
  <c r="P288" i="1"/>
  <c r="AY287" i="1"/>
  <c r="S287" i="1" s="1"/>
  <c r="AX287" i="1"/>
  <c r="AV287" i="1"/>
  <c r="AU287" i="1"/>
  <c r="AS287" i="1" s="1"/>
  <c r="AT287" i="1" s="1"/>
  <c r="AL287" i="1"/>
  <c r="I287" i="1" s="1"/>
  <c r="H287" i="1" s="1"/>
  <c r="AG287" i="1"/>
  <c r="AA287" i="1"/>
  <c r="Y287" i="1"/>
  <c r="X287" i="1"/>
  <c r="W287" i="1"/>
  <c r="P287" i="1"/>
  <c r="J287" i="1"/>
  <c r="AY286" i="1"/>
  <c r="AX286" i="1"/>
  <c r="AV286" i="1"/>
  <c r="AU286" i="1"/>
  <c r="AS286" i="1" s="1"/>
  <c r="AL286" i="1"/>
  <c r="I286" i="1" s="1"/>
  <c r="H286" i="1" s="1"/>
  <c r="AG286" i="1"/>
  <c r="J286" i="1" s="1"/>
  <c r="Y286" i="1"/>
  <c r="X286" i="1"/>
  <c r="W286" i="1" s="1"/>
  <c r="P286" i="1"/>
  <c r="AY285" i="1"/>
  <c r="S285" i="1" s="1"/>
  <c r="AX285" i="1"/>
  <c r="AW285" i="1" s="1"/>
  <c r="AV285" i="1"/>
  <c r="AU285" i="1"/>
  <c r="AS285" i="1" s="1"/>
  <c r="AL285" i="1"/>
  <c r="AG285" i="1"/>
  <c r="J285" i="1" s="1"/>
  <c r="AF285" i="1"/>
  <c r="AE285" i="1"/>
  <c r="Y285" i="1"/>
  <c r="X285" i="1"/>
  <c r="P285" i="1"/>
  <c r="I285" i="1"/>
  <c r="H285" i="1" s="1"/>
  <c r="AY284" i="1"/>
  <c r="AX284" i="1"/>
  <c r="AV284" i="1"/>
  <c r="AU284" i="1"/>
  <c r="AS284" i="1"/>
  <c r="AL284" i="1"/>
  <c r="I284" i="1" s="1"/>
  <c r="H284" i="1" s="1"/>
  <c r="AG284" i="1"/>
  <c r="J284" i="1" s="1"/>
  <c r="Y284" i="1"/>
  <c r="X284" i="1"/>
  <c r="W284" i="1" s="1"/>
  <c r="P284" i="1"/>
  <c r="K284" i="1"/>
  <c r="AY283" i="1"/>
  <c r="AX283" i="1"/>
  <c r="AV283" i="1"/>
  <c r="AW283" i="1" s="1"/>
  <c r="AU283" i="1"/>
  <c r="AS283" i="1"/>
  <c r="N283" i="1" s="1"/>
  <c r="AL283" i="1"/>
  <c r="I283" i="1" s="1"/>
  <c r="H283" i="1" s="1"/>
  <c r="AA283" i="1" s="1"/>
  <c r="AG283" i="1"/>
  <c r="J283" i="1" s="1"/>
  <c r="Y283" i="1"/>
  <c r="X283" i="1"/>
  <c r="W283" i="1"/>
  <c r="S283" i="1"/>
  <c r="P283" i="1"/>
  <c r="AY282" i="1"/>
  <c r="AX282" i="1"/>
  <c r="AV282" i="1"/>
  <c r="AU282" i="1"/>
  <c r="AS282" i="1" s="1"/>
  <c r="AF282" i="1" s="1"/>
  <c r="AL282" i="1"/>
  <c r="I282" i="1" s="1"/>
  <c r="H282" i="1" s="1"/>
  <c r="AG282" i="1"/>
  <c r="J282" i="1" s="1"/>
  <c r="AE282" i="1"/>
  <c r="Y282" i="1"/>
  <c r="X282" i="1"/>
  <c r="W282" i="1" s="1"/>
  <c r="P282" i="1"/>
  <c r="N282" i="1"/>
  <c r="AY281" i="1"/>
  <c r="S281" i="1" s="1"/>
  <c r="AX281" i="1"/>
  <c r="AW281" i="1" s="1"/>
  <c r="AV281" i="1"/>
  <c r="AU281" i="1"/>
  <c r="AS281" i="1" s="1"/>
  <c r="AT281" i="1" s="1"/>
  <c r="AL281" i="1"/>
  <c r="AG281" i="1"/>
  <c r="J281" i="1" s="1"/>
  <c r="AE281" i="1"/>
  <c r="Y281" i="1"/>
  <c r="X281" i="1"/>
  <c r="W281" i="1" s="1"/>
  <c r="P281" i="1"/>
  <c r="I281" i="1"/>
  <c r="H281" i="1" s="1"/>
  <c r="AA281" i="1" s="1"/>
  <c r="AY280" i="1"/>
  <c r="AX280" i="1"/>
  <c r="AW280" i="1" s="1"/>
  <c r="AV280" i="1"/>
  <c r="AU280" i="1"/>
  <c r="AS280" i="1" s="1"/>
  <c r="AL280" i="1"/>
  <c r="AG280" i="1"/>
  <c r="Y280" i="1"/>
  <c r="X280" i="1"/>
  <c r="S280" i="1"/>
  <c r="T280" i="1" s="1"/>
  <c r="U280" i="1" s="1"/>
  <c r="P280" i="1"/>
  <c r="J280" i="1"/>
  <c r="I280" i="1"/>
  <c r="H280" i="1" s="1"/>
  <c r="AY279" i="1"/>
  <c r="AX279" i="1"/>
  <c r="AV279" i="1"/>
  <c r="AU279" i="1"/>
  <c r="AS279" i="1" s="1"/>
  <c r="AL279" i="1"/>
  <c r="I279" i="1" s="1"/>
  <c r="H279" i="1" s="1"/>
  <c r="AA279" i="1" s="1"/>
  <c r="AG279" i="1"/>
  <c r="Y279" i="1"/>
  <c r="W279" i="1" s="1"/>
  <c r="X279" i="1"/>
  <c r="S279" i="1"/>
  <c r="P279" i="1"/>
  <c r="J279" i="1"/>
  <c r="AY278" i="1"/>
  <c r="S278" i="1" s="1"/>
  <c r="AX278" i="1"/>
  <c r="AV278" i="1"/>
  <c r="AU278" i="1"/>
  <c r="AS278" i="1" s="1"/>
  <c r="AT278" i="1" s="1"/>
  <c r="AL278" i="1"/>
  <c r="AG278" i="1"/>
  <c r="J278" i="1" s="1"/>
  <c r="AF278" i="1"/>
  <c r="AE278" i="1"/>
  <c r="Y278" i="1"/>
  <c r="X278" i="1"/>
  <c r="P278" i="1"/>
  <c r="K278" i="1"/>
  <c r="I278" i="1"/>
  <c r="H278" i="1"/>
  <c r="AY277" i="1"/>
  <c r="S277" i="1" s="1"/>
  <c r="AX277" i="1"/>
  <c r="AW277" i="1" s="1"/>
  <c r="AV277" i="1"/>
  <c r="AU277" i="1"/>
  <c r="AS277" i="1" s="1"/>
  <c r="AL277" i="1"/>
  <c r="I277" i="1" s="1"/>
  <c r="AG277" i="1"/>
  <c r="J277" i="1" s="1"/>
  <c r="Y277" i="1"/>
  <c r="X277" i="1"/>
  <c r="P277" i="1"/>
  <c r="H277" i="1"/>
  <c r="AY276" i="1"/>
  <c r="S276" i="1" s="1"/>
  <c r="AX276" i="1"/>
  <c r="AW276" i="1" s="1"/>
  <c r="AV276" i="1"/>
  <c r="AU276" i="1"/>
  <c r="AT276" i="1"/>
  <c r="AS276" i="1"/>
  <c r="AL276" i="1"/>
  <c r="I276" i="1" s="1"/>
  <c r="H276" i="1" s="1"/>
  <c r="AG276" i="1"/>
  <c r="J276" i="1" s="1"/>
  <c r="Y276" i="1"/>
  <c r="W276" i="1" s="1"/>
  <c r="X276" i="1"/>
  <c r="P276" i="1"/>
  <c r="K276" i="1"/>
  <c r="AY275" i="1"/>
  <c r="AX275" i="1"/>
  <c r="AV275" i="1"/>
  <c r="AU275" i="1"/>
  <c r="AS275" i="1" s="1"/>
  <c r="AT275" i="1" s="1"/>
  <c r="AL275" i="1"/>
  <c r="AG275" i="1"/>
  <c r="Y275" i="1"/>
  <c r="X275" i="1"/>
  <c r="W275" i="1"/>
  <c r="P275" i="1"/>
  <c r="J275" i="1"/>
  <c r="I275" i="1"/>
  <c r="H275" i="1" s="1"/>
  <c r="AY274" i="1"/>
  <c r="AX274" i="1"/>
  <c r="AW274" i="1"/>
  <c r="AV274" i="1"/>
  <c r="AU274" i="1"/>
  <c r="AS274" i="1" s="1"/>
  <c r="AL274" i="1"/>
  <c r="I274" i="1" s="1"/>
  <c r="H274" i="1" s="1"/>
  <c r="AG274" i="1"/>
  <c r="J274" i="1" s="1"/>
  <c r="Y274" i="1"/>
  <c r="X274" i="1"/>
  <c r="P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W273" i="1" s="1"/>
  <c r="P273" i="1"/>
  <c r="AY272" i="1"/>
  <c r="AX272" i="1"/>
  <c r="AV272" i="1"/>
  <c r="AU272" i="1"/>
  <c r="AS272" i="1"/>
  <c r="AL272" i="1"/>
  <c r="I272" i="1" s="1"/>
  <c r="H272" i="1" s="1"/>
  <c r="AA272" i="1" s="1"/>
  <c r="AG272" i="1"/>
  <c r="J272" i="1" s="1"/>
  <c r="Y272" i="1"/>
  <c r="X272" i="1"/>
  <c r="S272" i="1"/>
  <c r="T272" i="1" s="1"/>
  <c r="U272" i="1" s="1"/>
  <c r="AB272" i="1" s="1"/>
  <c r="P272" i="1"/>
  <c r="AY271" i="1"/>
  <c r="AX271" i="1"/>
  <c r="AW271" i="1"/>
  <c r="AV271" i="1"/>
  <c r="AU271" i="1"/>
  <c r="AS271" i="1" s="1"/>
  <c r="AL271" i="1"/>
  <c r="I271" i="1" s="1"/>
  <c r="H271" i="1" s="1"/>
  <c r="AG271" i="1"/>
  <c r="Y271" i="1"/>
  <c r="W271" i="1" s="1"/>
  <c r="X271" i="1"/>
  <c r="P271" i="1"/>
  <c r="J271" i="1"/>
  <c r="AY270" i="1"/>
  <c r="AX270" i="1"/>
  <c r="AV270" i="1"/>
  <c r="AU270" i="1"/>
  <c r="AS270" i="1" s="1"/>
  <c r="AL270" i="1"/>
  <c r="AG270" i="1"/>
  <c r="J270" i="1" s="1"/>
  <c r="AE270" i="1"/>
  <c r="Y270" i="1"/>
  <c r="X270" i="1"/>
  <c r="P270" i="1"/>
  <c r="I270" i="1"/>
  <c r="H270" i="1" s="1"/>
  <c r="AY269" i="1"/>
  <c r="AX269" i="1"/>
  <c r="AV269" i="1"/>
  <c r="AU269" i="1"/>
  <c r="AS269" i="1"/>
  <c r="AF269" i="1" s="1"/>
  <c r="AL269" i="1"/>
  <c r="I269" i="1" s="1"/>
  <c r="H269" i="1" s="1"/>
  <c r="AG269" i="1"/>
  <c r="J269" i="1" s="1"/>
  <c r="Y269" i="1"/>
  <c r="X269" i="1"/>
  <c r="P269" i="1"/>
  <c r="AY268" i="1"/>
  <c r="S268" i="1" s="1"/>
  <c r="AX268" i="1"/>
  <c r="AW268" i="1" s="1"/>
  <c r="AV268" i="1"/>
  <c r="AU268" i="1"/>
  <c r="AS268" i="1" s="1"/>
  <c r="AT268" i="1" s="1"/>
  <c r="AL268" i="1"/>
  <c r="I268" i="1" s="1"/>
  <c r="H268" i="1" s="1"/>
  <c r="AG268" i="1"/>
  <c r="J268" i="1" s="1"/>
  <c r="AA268" i="1"/>
  <c r="Y268" i="1"/>
  <c r="X268" i="1"/>
  <c r="W268" i="1" s="1"/>
  <c r="P268" i="1"/>
  <c r="AY267" i="1"/>
  <c r="AX267" i="1"/>
  <c r="AV267" i="1"/>
  <c r="AU267" i="1"/>
  <c r="AS267" i="1" s="1"/>
  <c r="AL267" i="1"/>
  <c r="I267" i="1" s="1"/>
  <c r="H267" i="1" s="1"/>
  <c r="AG267" i="1"/>
  <c r="Y267" i="1"/>
  <c r="X267" i="1"/>
  <c r="W267" i="1"/>
  <c r="P267" i="1"/>
  <c r="J267" i="1"/>
  <c r="AY266" i="1"/>
  <c r="AX266" i="1"/>
  <c r="AV266" i="1"/>
  <c r="AU266" i="1"/>
  <c r="AS266" i="1" s="1"/>
  <c r="AL266" i="1"/>
  <c r="I266" i="1" s="1"/>
  <c r="H266" i="1" s="1"/>
  <c r="AG266" i="1"/>
  <c r="J266" i="1" s="1"/>
  <c r="Y266" i="1"/>
  <c r="X266" i="1"/>
  <c r="W266" i="1" s="1"/>
  <c r="P266" i="1"/>
  <c r="AY265" i="1"/>
  <c r="AX265" i="1"/>
  <c r="AW265" i="1" s="1"/>
  <c r="AV265" i="1"/>
  <c r="AU265" i="1"/>
  <c r="AS265" i="1"/>
  <c r="K265" i="1" s="1"/>
  <c r="AL265" i="1"/>
  <c r="AG265" i="1"/>
  <c r="Y265" i="1"/>
  <c r="X265" i="1"/>
  <c r="W265" i="1" s="1"/>
  <c r="P265" i="1"/>
  <c r="J265" i="1"/>
  <c r="I265" i="1"/>
  <c r="H265" i="1" s="1"/>
  <c r="AY264" i="1"/>
  <c r="AX264" i="1"/>
  <c r="AV264" i="1"/>
  <c r="AU264" i="1"/>
  <c r="AS264" i="1"/>
  <c r="AL264" i="1"/>
  <c r="I264" i="1" s="1"/>
  <c r="H264" i="1" s="1"/>
  <c r="AG264" i="1"/>
  <c r="J264" i="1" s="1"/>
  <c r="Y264" i="1"/>
  <c r="X264" i="1"/>
  <c r="W264" i="1" s="1"/>
  <c r="P264" i="1"/>
  <c r="AY263" i="1"/>
  <c r="AX263" i="1"/>
  <c r="AV263" i="1"/>
  <c r="AU263" i="1"/>
  <c r="AS263" i="1" s="1"/>
  <c r="AT263" i="1" s="1"/>
  <c r="AL263" i="1"/>
  <c r="I263" i="1" s="1"/>
  <c r="H263" i="1" s="1"/>
  <c r="AG263" i="1"/>
  <c r="AA263" i="1"/>
  <c r="Y263" i="1"/>
  <c r="W263" i="1" s="1"/>
  <c r="X263" i="1"/>
  <c r="P263" i="1"/>
  <c r="K263" i="1"/>
  <c r="J263" i="1"/>
  <c r="AY262" i="1"/>
  <c r="AX262" i="1"/>
  <c r="AV262" i="1"/>
  <c r="AU262" i="1"/>
  <c r="AS262" i="1" s="1"/>
  <c r="AT262" i="1"/>
  <c r="AL262" i="1"/>
  <c r="I262" i="1" s="1"/>
  <c r="H262" i="1" s="1"/>
  <c r="AA262" i="1" s="1"/>
  <c r="AG262" i="1"/>
  <c r="J262" i="1" s="1"/>
  <c r="Y262" i="1"/>
  <c r="X262" i="1"/>
  <c r="W262" i="1" s="1"/>
  <c r="P262" i="1"/>
  <c r="N262" i="1"/>
  <c r="AY261" i="1"/>
  <c r="AX261" i="1"/>
  <c r="AV261" i="1"/>
  <c r="AU261" i="1"/>
  <c r="AS261" i="1" s="1"/>
  <c r="AT261" i="1"/>
  <c r="AL261" i="1"/>
  <c r="I261" i="1" s="1"/>
  <c r="AG261" i="1"/>
  <c r="Y261" i="1"/>
  <c r="X261" i="1"/>
  <c r="W261" i="1"/>
  <c r="P261" i="1"/>
  <c r="K261" i="1"/>
  <c r="J261" i="1"/>
  <c r="H261" i="1"/>
  <c r="AY260" i="1"/>
  <c r="AX260" i="1"/>
  <c r="AV260" i="1"/>
  <c r="AU260" i="1"/>
  <c r="AS260" i="1" s="1"/>
  <c r="AL260" i="1"/>
  <c r="I260" i="1" s="1"/>
  <c r="H260" i="1" s="1"/>
  <c r="AG260" i="1"/>
  <c r="J260" i="1" s="1"/>
  <c r="AF260" i="1"/>
  <c r="AE260" i="1"/>
  <c r="Y260" i="1"/>
  <c r="W260" i="1" s="1"/>
  <c r="X260" i="1"/>
  <c r="P260" i="1"/>
  <c r="N260" i="1"/>
  <c r="AY259" i="1"/>
  <c r="S259" i="1" s="1"/>
  <c r="AX259" i="1"/>
  <c r="AV259" i="1"/>
  <c r="AU259" i="1"/>
  <c r="AT259" i="1"/>
  <c r="AS259" i="1"/>
  <c r="AE259" i="1" s="1"/>
  <c r="AL259" i="1"/>
  <c r="AG259" i="1"/>
  <c r="J259" i="1" s="1"/>
  <c r="AF259" i="1"/>
  <c r="Y259" i="1"/>
  <c r="X259" i="1"/>
  <c r="W259" i="1" s="1"/>
  <c r="P259" i="1"/>
  <c r="N259" i="1"/>
  <c r="K259" i="1"/>
  <c r="I259" i="1"/>
  <c r="H259" i="1" s="1"/>
  <c r="AY258" i="1"/>
  <c r="AX258" i="1"/>
  <c r="AV258" i="1"/>
  <c r="AW258" i="1" s="1"/>
  <c r="AU258" i="1"/>
  <c r="AS258" i="1"/>
  <c r="AL258" i="1"/>
  <c r="I258" i="1" s="1"/>
  <c r="H258" i="1" s="1"/>
  <c r="AG258" i="1"/>
  <c r="J258" i="1" s="1"/>
  <c r="Y258" i="1"/>
  <c r="X258" i="1"/>
  <c r="W258" i="1" s="1"/>
  <c r="P258" i="1"/>
  <c r="K258" i="1"/>
  <c r="AY257" i="1"/>
  <c r="AX257" i="1"/>
  <c r="AV257" i="1"/>
  <c r="AU257" i="1"/>
  <c r="AS257" i="1" s="1"/>
  <c r="AL257" i="1"/>
  <c r="I257" i="1" s="1"/>
  <c r="H257" i="1" s="1"/>
  <c r="AG257" i="1"/>
  <c r="J257" i="1" s="1"/>
  <c r="Y257" i="1"/>
  <c r="X257" i="1"/>
  <c r="W257" i="1" s="1"/>
  <c r="P257" i="1"/>
  <c r="AY256" i="1"/>
  <c r="AX256" i="1"/>
  <c r="AW256" i="1" s="1"/>
  <c r="AV256" i="1"/>
  <c r="AU256" i="1"/>
  <c r="AS256" i="1" s="1"/>
  <c r="AL256" i="1"/>
  <c r="I256" i="1" s="1"/>
  <c r="H256" i="1" s="1"/>
  <c r="AG256" i="1"/>
  <c r="AF256" i="1"/>
  <c r="AE256" i="1"/>
  <c r="Y256" i="1"/>
  <c r="X256" i="1"/>
  <c r="W256" i="1" s="1"/>
  <c r="P256" i="1"/>
  <c r="J256" i="1"/>
  <c r="AY255" i="1"/>
  <c r="AX255" i="1"/>
  <c r="AV255" i="1"/>
  <c r="AU255" i="1"/>
  <c r="AS255" i="1" s="1"/>
  <c r="AT255" i="1"/>
  <c r="AL255" i="1"/>
  <c r="AG255" i="1"/>
  <c r="J255" i="1" s="1"/>
  <c r="Y255" i="1"/>
  <c r="X255" i="1"/>
  <c r="W255" i="1" s="1"/>
  <c r="P255" i="1"/>
  <c r="K255" i="1"/>
  <c r="I255" i="1"/>
  <c r="H255" i="1" s="1"/>
  <c r="AY254" i="1"/>
  <c r="AX254" i="1"/>
  <c r="AV254" i="1"/>
  <c r="AW254" i="1" s="1"/>
  <c r="AU254" i="1"/>
  <c r="AS254" i="1" s="1"/>
  <c r="N254" i="1" s="1"/>
  <c r="AL254" i="1"/>
  <c r="I254" i="1" s="1"/>
  <c r="H254" i="1" s="1"/>
  <c r="AA254" i="1" s="1"/>
  <c r="AG254" i="1"/>
  <c r="Y254" i="1"/>
  <c r="X254" i="1"/>
  <c r="W254" i="1" s="1"/>
  <c r="P254" i="1"/>
  <c r="J254" i="1"/>
  <c r="AY253" i="1"/>
  <c r="AX253" i="1"/>
  <c r="AV253" i="1"/>
  <c r="AU253" i="1"/>
  <c r="AS253" i="1" s="1"/>
  <c r="AT253" i="1"/>
  <c r="AL253" i="1"/>
  <c r="I253" i="1" s="1"/>
  <c r="H253" i="1" s="1"/>
  <c r="AG253" i="1"/>
  <c r="J253" i="1" s="1"/>
  <c r="Y253" i="1"/>
  <c r="X253" i="1"/>
  <c r="P253" i="1"/>
  <c r="AY252" i="1"/>
  <c r="AX252" i="1"/>
  <c r="AV252" i="1"/>
  <c r="AU252" i="1"/>
  <c r="AS252" i="1" s="1"/>
  <c r="AL252" i="1"/>
  <c r="I252" i="1" s="1"/>
  <c r="H252" i="1" s="1"/>
  <c r="AG252" i="1"/>
  <c r="Y252" i="1"/>
  <c r="X252" i="1"/>
  <c r="P252" i="1"/>
  <c r="J252" i="1"/>
  <c r="AY251" i="1"/>
  <c r="AX251" i="1"/>
  <c r="AV251" i="1"/>
  <c r="AU251" i="1"/>
  <c r="AS251" i="1"/>
  <c r="AL251" i="1"/>
  <c r="I251" i="1" s="1"/>
  <c r="H251" i="1" s="1"/>
  <c r="AA251" i="1" s="1"/>
  <c r="AG251" i="1"/>
  <c r="J251" i="1" s="1"/>
  <c r="Y251" i="1"/>
  <c r="X251" i="1"/>
  <c r="P251" i="1"/>
  <c r="K251" i="1"/>
  <c r="AY250" i="1"/>
  <c r="AX250" i="1"/>
  <c r="AV250" i="1"/>
  <c r="AU250" i="1"/>
  <c r="AS250" i="1" s="1"/>
  <c r="AL250" i="1"/>
  <c r="I250" i="1" s="1"/>
  <c r="AG250" i="1"/>
  <c r="J250" i="1" s="1"/>
  <c r="AA250" i="1"/>
  <c r="Y250" i="1"/>
  <c r="X250" i="1"/>
  <c r="W250" i="1" s="1"/>
  <c r="P250" i="1"/>
  <c r="H250" i="1"/>
  <c r="AY249" i="1"/>
  <c r="AX249" i="1"/>
  <c r="AV249" i="1"/>
  <c r="AU249" i="1"/>
  <c r="AS249" i="1" s="1"/>
  <c r="AL249" i="1"/>
  <c r="I249" i="1" s="1"/>
  <c r="H249" i="1" s="1"/>
  <c r="AG249" i="1"/>
  <c r="Y249" i="1"/>
  <c r="X249" i="1"/>
  <c r="W249" i="1" s="1"/>
  <c r="P249" i="1"/>
  <c r="J249" i="1"/>
  <c r="AY248" i="1"/>
  <c r="AX248" i="1"/>
  <c r="AW248" i="1"/>
  <c r="AV248" i="1"/>
  <c r="AU248" i="1"/>
  <c r="AS248" i="1" s="1"/>
  <c r="AL248" i="1"/>
  <c r="I248" i="1" s="1"/>
  <c r="AG248" i="1"/>
  <c r="J248" i="1" s="1"/>
  <c r="Y248" i="1"/>
  <c r="X248" i="1"/>
  <c r="W248" i="1" s="1"/>
  <c r="P248" i="1"/>
  <c r="H248" i="1"/>
  <c r="AY247" i="1"/>
  <c r="AX247" i="1"/>
  <c r="AV247" i="1"/>
  <c r="AU247" i="1"/>
  <c r="AS247" i="1" s="1"/>
  <c r="AL247" i="1"/>
  <c r="AG247" i="1"/>
  <c r="J247" i="1" s="1"/>
  <c r="AF247" i="1"/>
  <c r="Y247" i="1"/>
  <c r="X247" i="1"/>
  <c r="P247" i="1"/>
  <c r="I247" i="1"/>
  <c r="H247" i="1" s="1"/>
  <c r="AA247" i="1" s="1"/>
  <c r="AY246" i="1"/>
  <c r="AX246" i="1"/>
  <c r="AV246" i="1"/>
  <c r="AU246" i="1"/>
  <c r="AS246" i="1" s="1"/>
  <c r="AL246" i="1"/>
  <c r="I246" i="1" s="1"/>
  <c r="H246" i="1" s="1"/>
  <c r="AG246" i="1"/>
  <c r="Y246" i="1"/>
  <c r="X246" i="1"/>
  <c r="W246" i="1" s="1"/>
  <c r="P246" i="1"/>
  <c r="J246" i="1"/>
  <c r="AY245" i="1"/>
  <c r="AX245" i="1"/>
  <c r="AV245" i="1"/>
  <c r="AU245" i="1"/>
  <c r="AS245" i="1" s="1"/>
  <c r="AT245" i="1"/>
  <c r="AL245" i="1"/>
  <c r="I245" i="1" s="1"/>
  <c r="H245" i="1" s="1"/>
  <c r="AA245" i="1" s="1"/>
  <c r="AG245" i="1"/>
  <c r="Y245" i="1"/>
  <c r="X245" i="1"/>
  <c r="P245" i="1"/>
  <c r="J245" i="1"/>
  <c r="AY244" i="1"/>
  <c r="AX244" i="1"/>
  <c r="AV244" i="1"/>
  <c r="AU244" i="1"/>
  <c r="AS244" i="1" s="1"/>
  <c r="AE244" i="1" s="1"/>
  <c r="AT244" i="1"/>
  <c r="AL244" i="1"/>
  <c r="AG244" i="1"/>
  <c r="Y244" i="1"/>
  <c r="X244" i="1"/>
  <c r="W244" i="1"/>
  <c r="P244" i="1"/>
  <c r="J244" i="1"/>
  <c r="I244" i="1"/>
  <c r="H244" i="1" s="1"/>
  <c r="AA244" i="1" s="1"/>
  <c r="AY243" i="1"/>
  <c r="AX243" i="1"/>
  <c r="AV243" i="1"/>
  <c r="AU243" i="1"/>
  <c r="AS243" i="1"/>
  <c r="K243" i="1" s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AU242" i="1"/>
  <c r="AS242" i="1" s="1"/>
  <c r="AL242" i="1"/>
  <c r="I242" i="1" s="1"/>
  <c r="H242" i="1" s="1"/>
  <c r="AG242" i="1"/>
  <c r="J242" i="1" s="1"/>
  <c r="AF242" i="1"/>
  <c r="Y242" i="1"/>
  <c r="X242" i="1"/>
  <c r="W242" i="1" s="1"/>
  <c r="P242" i="1"/>
  <c r="AY241" i="1"/>
  <c r="AX241" i="1"/>
  <c r="AV241" i="1"/>
  <c r="AW241" i="1" s="1"/>
  <c r="AU241" i="1"/>
  <c r="AS241" i="1" s="1"/>
  <c r="AL241" i="1"/>
  <c r="I241" i="1" s="1"/>
  <c r="H241" i="1" s="1"/>
  <c r="AG241" i="1"/>
  <c r="Y241" i="1"/>
  <c r="X241" i="1"/>
  <c r="P241" i="1"/>
  <c r="K241" i="1"/>
  <c r="J241" i="1"/>
  <c r="AY240" i="1"/>
  <c r="AX240" i="1"/>
  <c r="AV240" i="1"/>
  <c r="AW240" i="1" s="1"/>
  <c r="AU240" i="1"/>
  <c r="AS240" i="1" s="1"/>
  <c r="AL240" i="1"/>
  <c r="I240" i="1" s="1"/>
  <c r="H240" i="1" s="1"/>
  <c r="AG240" i="1"/>
  <c r="J240" i="1" s="1"/>
  <c r="Y240" i="1"/>
  <c r="X240" i="1"/>
  <c r="W240" i="1" s="1"/>
  <c r="S240" i="1"/>
  <c r="P240" i="1"/>
  <c r="AY239" i="1"/>
  <c r="AX239" i="1"/>
  <c r="AW239" i="1"/>
  <c r="AV239" i="1"/>
  <c r="AU239" i="1"/>
  <c r="AS239" i="1"/>
  <c r="AL239" i="1"/>
  <c r="I239" i="1" s="1"/>
  <c r="H239" i="1" s="1"/>
  <c r="AG239" i="1"/>
  <c r="AE239" i="1"/>
  <c r="Y239" i="1"/>
  <c r="X239" i="1"/>
  <c r="W239" i="1" s="1"/>
  <c r="S239" i="1"/>
  <c r="P239" i="1"/>
  <c r="K239" i="1"/>
  <c r="J239" i="1"/>
  <c r="AY238" i="1"/>
  <c r="AX238" i="1"/>
  <c r="AV238" i="1"/>
  <c r="AW238" i="1" s="1"/>
  <c r="AU238" i="1"/>
  <c r="AS238" i="1" s="1"/>
  <c r="AL238" i="1"/>
  <c r="I238" i="1" s="1"/>
  <c r="H238" i="1" s="1"/>
  <c r="AA238" i="1" s="1"/>
  <c r="AG238" i="1"/>
  <c r="J238" i="1" s="1"/>
  <c r="AE238" i="1"/>
  <c r="Y238" i="1"/>
  <c r="W238" i="1" s="1"/>
  <c r="X238" i="1"/>
  <c r="P238" i="1"/>
  <c r="AY237" i="1"/>
  <c r="AX237" i="1"/>
  <c r="AV237" i="1"/>
  <c r="AW237" i="1" s="1"/>
  <c r="AU237" i="1"/>
  <c r="AS237" i="1"/>
  <c r="AL237" i="1"/>
  <c r="AG237" i="1"/>
  <c r="J237" i="1" s="1"/>
  <c r="AF237" i="1"/>
  <c r="AE237" i="1"/>
  <c r="Y237" i="1"/>
  <c r="X237" i="1"/>
  <c r="P237" i="1"/>
  <c r="K237" i="1"/>
  <c r="I237" i="1"/>
  <c r="H237" i="1" s="1"/>
  <c r="AY236" i="1"/>
  <c r="AX236" i="1"/>
  <c r="AV236" i="1"/>
  <c r="AU236" i="1"/>
  <c r="AS236" i="1"/>
  <c r="AL236" i="1"/>
  <c r="AG236" i="1"/>
  <c r="J236" i="1" s="1"/>
  <c r="Y236" i="1"/>
  <c r="X236" i="1"/>
  <c r="W236" i="1" s="1"/>
  <c r="P236" i="1"/>
  <c r="I236" i="1"/>
  <c r="H236" i="1" s="1"/>
  <c r="AY235" i="1"/>
  <c r="S235" i="1" s="1"/>
  <c r="T235" i="1" s="1"/>
  <c r="U235" i="1" s="1"/>
  <c r="AX235" i="1"/>
  <c r="AV235" i="1"/>
  <c r="AW235" i="1" s="1"/>
  <c r="AU235" i="1"/>
  <c r="AS235" i="1" s="1"/>
  <c r="AL235" i="1"/>
  <c r="I235" i="1" s="1"/>
  <c r="H235" i="1" s="1"/>
  <c r="AG235" i="1"/>
  <c r="J235" i="1" s="1"/>
  <c r="AE235" i="1"/>
  <c r="Y235" i="1"/>
  <c r="X235" i="1"/>
  <c r="W235" i="1"/>
  <c r="P235" i="1"/>
  <c r="K235" i="1"/>
  <c r="AY234" i="1"/>
  <c r="AX234" i="1"/>
  <c r="AW234" i="1"/>
  <c r="AV234" i="1"/>
  <c r="AU234" i="1"/>
  <c r="AS234" i="1" s="1"/>
  <c r="AE234" i="1" s="1"/>
  <c r="AL234" i="1"/>
  <c r="I234" i="1" s="1"/>
  <c r="H234" i="1" s="1"/>
  <c r="AA234" i="1" s="1"/>
  <c r="AG234" i="1"/>
  <c r="J234" i="1" s="1"/>
  <c r="Y234" i="1"/>
  <c r="X234" i="1"/>
  <c r="W234" i="1"/>
  <c r="P234" i="1"/>
  <c r="AY233" i="1"/>
  <c r="S233" i="1" s="1"/>
  <c r="AX233" i="1"/>
  <c r="AV233" i="1"/>
  <c r="AW233" i="1" s="1"/>
  <c r="AU233" i="1"/>
  <c r="AS233" i="1"/>
  <c r="AL233" i="1"/>
  <c r="AG233" i="1"/>
  <c r="J233" i="1" s="1"/>
  <c r="Y233" i="1"/>
  <c r="X233" i="1"/>
  <c r="P233" i="1"/>
  <c r="K233" i="1"/>
  <c r="I233" i="1"/>
  <c r="H233" i="1" s="1"/>
  <c r="AY232" i="1"/>
  <c r="AX232" i="1"/>
  <c r="AV232" i="1"/>
  <c r="AW232" i="1" s="1"/>
  <c r="AU232" i="1"/>
  <c r="AS232" i="1"/>
  <c r="AL232" i="1"/>
  <c r="I232" i="1" s="1"/>
  <c r="H232" i="1" s="1"/>
  <c r="AG232" i="1"/>
  <c r="J232" i="1" s="1"/>
  <c r="Y232" i="1"/>
  <c r="X232" i="1"/>
  <c r="P232" i="1"/>
  <c r="AY231" i="1"/>
  <c r="AX231" i="1"/>
  <c r="AV231" i="1"/>
  <c r="AW231" i="1" s="1"/>
  <c r="AU231" i="1"/>
  <c r="AS231" i="1" s="1"/>
  <c r="AL231" i="1"/>
  <c r="I231" i="1" s="1"/>
  <c r="AG231" i="1"/>
  <c r="Y231" i="1"/>
  <c r="X231" i="1"/>
  <c r="W231" i="1" s="1"/>
  <c r="P231" i="1"/>
  <c r="J231" i="1"/>
  <c r="H231" i="1"/>
  <c r="AY230" i="1"/>
  <c r="AX230" i="1"/>
  <c r="AV230" i="1"/>
  <c r="AU230" i="1"/>
  <c r="AS230" i="1" s="1"/>
  <c r="AT230" i="1"/>
  <c r="AL230" i="1"/>
  <c r="I230" i="1" s="1"/>
  <c r="H230" i="1" s="1"/>
  <c r="AG230" i="1"/>
  <c r="J230" i="1" s="1"/>
  <c r="AF230" i="1"/>
  <c r="Y230" i="1"/>
  <c r="X230" i="1"/>
  <c r="W230" i="1" s="1"/>
  <c r="P230" i="1"/>
  <c r="N230" i="1"/>
  <c r="AY229" i="1"/>
  <c r="AX229" i="1"/>
  <c r="AV229" i="1"/>
  <c r="S229" i="1" s="1"/>
  <c r="T229" i="1" s="1"/>
  <c r="U229" i="1" s="1"/>
  <c r="AC229" i="1" s="1"/>
  <c r="AU229" i="1"/>
  <c r="AS229" i="1"/>
  <c r="K229" i="1" s="1"/>
  <c r="AL229" i="1"/>
  <c r="I229" i="1" s="1"/>
  <c r="H229" i="1" s="1"/>
  <c r="AG229" i="1"/>
  <c r="J229" i="1" s="1"/>
  <c r="AF229" i="1"/>
  <c r="AE229" i="1"/>
  <c r="Y229" i="1"/>
  <c r="X229" i="1"/>
  <c r="W229" i="1" s="1"/>
  <c r="P229" i="1"/>
  <c r="N229" i="1"/>
  <c r="AY228" i="1"/>
  <c r="AX228" i="1"/>
  <c r="AV228" i="1"/>
  <c r="S228" i="1" s="1"/>
  <c r="AU228" i="1"/>
  <c r="AS228" i="1"/>
  <c r="AT228" i="1" s="1"/>
  <c r="AL228" i="1"/>
  <c r="I228" i="1" s="1"/>
  <c r="H228" i="1" s="1"/>
  <c r="AG228" i="1"/>
  <c r="J228" i="1" s="1"/>
  <c r="AF228" i="1"/>
  <c r="AE228" i="1"/>
  <c r="Y228" i="1"/>
  <c r="X228" i="1"/>
  <c r="W228" i="1" s="1"/>
  <c r="P228" i="1"/>
  <c r="N228" i="1"/>
  <c r="K228" i="1"/>
  <c r="AY227" i="1"/>
  <c r="S227" i="1" s="1"/>
  <c r="AX227" i="1"/>
  <c r="AV227" i="1"/>
  <c r="AU227" i="1"/>
  <c r="AS227" i="1"/>
  <c r="AL227" i="1"/>
  <c r="I227" i="1" s="1"/>
  <c r="H227" i="1" s="1"/>
  <c r="AG227" i="1"/>
  <c r="J227" i="1" s="1"/>
  <c r="Y227" i="1"/>
  <c r="X227" i="1"/>
  <c r="P227" i="1"/>
  <c r="AY226" i="1"/>
  <c r="AX226" i="1"/>
  <c r="AV226" i="1"/>
  <c r="AU226" i="1"/>
  <c r="AS226" i="1" s="1"/>
  <c r="AL226" i="1"/>
  <c r="I226" i="1" s="1"/>
  <c r="H226" i="1" s="1"/>
  <c r="AG226" i="1"/>
  <c r="J226" i="1" s="1"/>
  <c r="AA226" i="1"/>
  <c r="Y226" i="1"/>
  <c r="X226" i="1"/>
  <c r="W226" i="1" s="1"/>
  <c r="P226" i="1"/>
  <c r="AY225" i="1"/>
  <c r="AX225" i="1"/>
  <c r="AV225" i="1"/>
  <c r="AU225" i="1"/>
  <c r="AS225" i="1" s="1"/>
  <c r="AT225" i="1" s="1"/>
  <c r="AL225" i="1"/>
  <c r="I225" i="1" s="1"/>
  <c r="H225" i="1" s="1"/>
  <c r="AG225" i="1"/>
  <c r="Y225" i="1"/>
  <c r="X225" i="1"/>
  <c r="W225" i="1"/>
  <c r="P225" i="1"/>
  <c r="J225" i="1"/>
  <c r="AY224" i="1"/>
  <c r="AX224" i="1"/>
  <c r="AV224" i="1"/>
  <c r="AU224" i="1"/>
  <c r="AS224" i="1"/>
  <c r="AE224" i="1" s="1"/>
  <c r="AL224" i="1"/>
  <c r="AG224" i="1"/>
  <c r="J224" i="1" s="1"/>
  <c r="AF224" i="1"/>
  <c r="Y224" i="1"/>
  <c r="X224" i="1"/>
  <c r="W224" i="1"/>
  <c r="P224" i="1"/>
  <c r="N224" i="1"/>
  <c r="K224" i="1"/>
  <c r="I224" i="1"/>
  <c r="H224" i="1" s="1"/>
  <c r="AY223" i="1"/>
  <c r="AX223" i="1"/>
  <c r="AV223" i="1"/>
  <c r="AW223" i="1" s="1"/>
  <c r="AU223" i="1"/>
  <c r="AS223" i="1" s="1"/>
  <c r="K223" i="1" s="1"/>
  <c r="AL223" i="1"/>
  <c r="I223" i="1" s="1"/>
  <c r="H223" i="1" s="1"/>
  <c r="AG223" i="1"/>
  <c r="Y223" i="1"/>
  <c r="X223" i="1"/>
  <c r="P223" i="1"/>
  <c r="J223" i="1"/>
  <c r="AY222" i="1"/>
  <c r="AX222" i="1"/>
  <c r="AV222" i="1"/>
  <c r="AW222" i="1" s="1"/>
  <c r="AU222" i="1"/>
  <c r="AS222" i="1"/>
  <c r="AL222" i="1"/>
  <c r="I222" i="1" s="1"/>
  <c r="H222" i="1" s="1"/>
  <c r="AG222" i="1"/>
  <c r="Y222" i="1"/>
  <c r="X222" i="1"/>
  <c r="P222" i="1"/>
  <c r="K222" i="1"/>
  <c r="J222" i="1"/>
  <c r="AY221" i="1"/>
  <c r="AX221" i="1"/>
  <c r="AV221" i="1"/>
  <c r="AU221" i="1"/>
  <c r="AS221" i="1" s="1"/>
  <c r="AT221" i="1" s="1"/>
  <c r="AL221" i="1"/>
  <c r="I221" i="1" s="1"/>
  <c r="H221" i="1" s="1"/>
  <c r="AG221" i="1"/>
  <c r="J221" i="1" s="1"/>
  <c r="Y221" i="1"/>
  <c r="W221" i="1" s="1"/>
  <c r="X221" i="1"/>
  <c r="P221" i="1"/>
  <c r="AY220" i="1"/>
  <c r="AX220" i="1"/>
  <c r="AV220" i="1"/>
  <c r="S220" i="1" s="1"/>
  <c r="AU220" i="1"/>
  <c r="AT220" i="1"/>
  <c r="AS220" i="1"/>
  <c r="AL220" i="1"/>
  <c r="I220" i="1" s="1"/>
  <c r="H220" i="1" s="1"/>
  <c r="AG220" i="1"/>
  <c r="J220" i="1" s="1"/>
  <c r="Y220" i="1"/>
  <c r="X220" i="1"/>
  <c r="W220" i="1"/>
  <c r="P220" i="1"/>
  <c r="N220" i="1"/>
  <c r="AY219" i="1"/>
  <c r="S219" i="1" s="1"/>
  <c r="AX219" i="1"/>
  <c r="AV219" i="1"/>
  <c r="AU219" i="1"/>
  <c r="AS219" i="1"/>
  <c r="AL219" i="1"/>
  <c r="AG219" i="1"/>
  <c r="Y219" i="1"/>
  <c r="X219" i="1"/>
  <c r="P219" i="1"/>
  <c r="K219" i="1"/>
  <c r="J219" i="1"/>
  <c r="I219" i="1"/>
  <c r="H219" i="1" s="1"/>
  <c r="AY218" i="1"/>
  <c r="AX218" i="1"/>
  <c r="AV218" i="1"/>
  <c r="AW218" i="1" s="1"/>
  <c r="AU218" i="1"/>
  <c r="AS218" i="1"/>
  <c r="AL218" i="1"/>
  <c r="I218" i="1" s="1"/>
  <c r="H218" i="1" s="1"/>
  <c r="AG218" i="1"/>
  <c r="Y218" i="1"/>
  <c r="X218" i="1"/>
  <c r="W218" i="1" s="1"/>
  <c r="P218" i="1"/>
  <c r="J218" i="1"/>
  <c r="AY217" i="1"/>
  <c r="AX217" i="1"/>
  <c r="AV217" i="1"/>
  <c r="AU217" i="1"/>
  <c r="AS217" i="1" s="1"/>
  <c r="AL217" i="1"/>
  <c r="I217" i="1" s="1"/>
  <c r="H217" i="1" s="1"/>
  <c r="AG217" i="1"/>
  <c r="J217" i="1" s="1"/>
  <c r="Y217" i="1"/>
  <c r="W217" i="1" s="1"/>
  <c r="X217" i="1"/>
  <c r="P217" i="1"/>
  <c r="AY216" i="1"/>
  <c r="AX216" i="1"/>
  <c r="AV216" i="1"/>
  <c r="S216" i="1" s="1"/>
  <c r="AU216" i="1"/>
  <c r="AT216" i="1"/>
  <c r="AS216" i="1"/>
  <c r="AL216" i="1"/>
  <c r="I216" i="1" s="1"/>
  <c r="H216" i="1" s="1"/>
  <c r="AG216" i="1"/>
  <c r="Y216" i="1"/>
  <c r="X216" i="1"/>
  <c r="W216" i="1" s="1"/>
  <c r="P216" i="1"/>
  <c r="K216" i="1"/>
  <c r="J216" i="1"/>
  <c r="AY215" i="1"/>
  <c r="S215" i="1" s="1"/>
  <c r="AX215" i="1"/>
  <c r="AV215" i="1"/>
  <c r="AU215" i="1"/>
  <c r="AS215" i="1"/>
  <c r="AL215" i="1"/>
  <c r="I215" i="1" s="1"/>
  <c r="H215" i="1" s="1"/>
  <c r="AG215" i="1"/>
  <c r="Y215" i="1"/>
  <c r="X215" i="1"/>
  <c r="P215" i="1"/>
  <c r="J215" i="1"/>
  <c r="AY214" i="1"/>
  <c r="AX214" i="1"/>
  <c r="AV214" i="1"/>
  <c r="AW214" i="1" s="1"/>
  <c r="AU214" i="1"/>
  <c r="AS214" i="1" s="1"/>
  <c r="AL214" i="1"/>
  <c r="I214" i="1" s="1"/>
  <c r="H214" i="1" s="1"/>
  <c r="AA214" i="1" s="1"/>
  <c r="AG214" i="1"/>
  <c r="Y214" i="1"/>
  <c r="X214" i="1"/>
  <c r="S214" i="1"/>
  <c r="P214" i="1"/>
  <c r="J214" i="1"/>
  <c r="AY213" i="1"/>
  <c r="AX213" i="1"/>
  <c r="AV213" i="1"/>
  <c r="AU213" i="1"/>
  <c r="AS213" i="1" s="1"/>
  <c r="AT213" i="1" s="1"/>
  <c r="AL213" i="1"/>
  <c r="I213" i="1" s="1"/>
  <c r="H213" i="1" s="1"/>
  <c r="AG213" i="1"/>
  <c r="Y213" i="1"/>
  <c r="X213" i="1"/>
  <c r="W213" i="1" s="1"/>
  <c r="P213" i="1"/>
  <c r="N213" i="1"/>
  <c r="J213" i="1"/>
  <c r="AY212" i="1"/>
  <c r="AX212" i="1"/>
  <c r="AV212" i="1"/>
  <c r="S212" i="1" s="1"/>
  <c r="AU212" i="1"/>
  <c r="AT212" i="1"/>
  <c r="AS212" i="1"/>
  <c r="AL212" i="1"/>
  <c r="I212" i="1" s="1"/>
  <c r="H212" i="1" s="1"/>
  <c r="AG212" i="1"/>
  <c r="Y212" i="1"/>
  <c r="X212" i="1"/>
  <c r="W212" i="1" s="1"/>
  <c r="P212" i="1"/>
  <c r="K212" i="1"/>
  <c r="J212" i="1"/>
  <c r="AY211" i="1"/>
  <c r="AX211" i="1"/>
  <c r="AV211" i="1"/>
  <c r="AU211" i="1"/>
  <c r="AS211" i="1"/>
  <c r="AL211" i="1"/>
  <c r="I211" i="1" s="1"/>
  <c r="H211" i="1" s="1"/>
  <c r="AG211" i="1"/>
  <c r="J211" i="1" s="1"/>
  <c r="Y211" i="1"/>
  <c r="X211" i="1"/>
  <c r="P211" i="1"/>
  <c r="AY210" i="1"/>
  <c r="S210" i="1" s="1"/>
  <c r="AX210" i="1"/>
  <c r="AV210" i="1"/>
  <c r="AU210" i="1"/>
  <c r="AS210" i="1"/>
  <c r="AL210" i="1"/>
  <c r="I210" i="1" s="1"/>
  <c r="H210" i="1" s="1"/>
  <c r="AA210" i="1" s="1"/>
  <c r="AG210" i="1"/>
  <c r="Y210" i="1"/>
  <c r="X210" i="1"/>
  <c r="W210" i="1" s="1"/>
  <c r="P210" i="1"/>
  <c r="J210" i="1"/>
  <c r="AY209" i="1"/>
  <c r="AX209" i="1"/>
  <c r="AV209" i="1"/>
  <c r="AU209" i="1"/>
  <c r="AS209" i="1" s="1"/>
  <c r="AT209" i="1" s="1"/>
  <c r="AL209" i="1"/>
  <c r="I209" i="1" s="1"/>
  <c r="H209" i="1" s="1"/>
  <c r="AG209" i="1"/>
  <c r="Y209" i="1"/>
  <c r="X209" i="1"/>
  <c r="W209" i="1" s="1"/>
  <c r="P209" i="1"/>
  <c r="N209" i="1"/>
  <c r="J209" i="1"/>
  <c r="AY208" i="1"/>
  <c r="AX208" i="1"/>
  <c r="AV208" i="1"/>
  <c r="AU208" i="1"/>
  <c r="AS208" i="1" s="1"/>
  <c r="AL208" i="1"/>
  <c r="I208" i="1" s="1"/>
  <c r="H208" i="1" s="1"/>
  <c r="AG208" i="1"/>
  <c r="J208" i="1" s="1"/>
  <c r="Y208" i="1"/>
  <c r="W208" i="1" s="1"/>
  <c r="X208" i="1"/>
  <c r="P208" i="1"/>
  <c r="AY207" i="1"/>
  <c r="AX207" i="1"/>
  <c r="AV207" i="1"/>
  <c r="AU207" i="1"/>
  <c r="AS207" i="1" s="1"/>
  <c r="AT207" i="1" s="1"/>
  <c r="AL207" i="1"/>
  <c r="AG207" i="1"/>
  <c r="J207" i="1" s="1"/>
  <c r="Y207" i="1"/>
  <c r="X207" i="1"/>
  <c r="P207" i="1"/>
  <c r="I207" i="1"/>
  <c r="H207" i="1"/>
  <c r="AA207" i="1" s="1"/>
  <c r="AY206" i="1"/>
  <c r="AX206" i="1"/>
  <c r="AV206" i="1"/>
  <c r="AU206" i="1"/>
  <c r="AS206" i="1" s="1"/>
  <c r="AT206" i="1" s="1"/>
  <c r="AL206" i="1"/>
  <c r="I206" i="1" s="1"/>
  <c r="H206" i="1" s="1"/>
  <c r="AA206" i="1" s="1"/>
  <c r="AG206" i="1"/>
  <c r="J206" i="1" s="1"/>
  <c r="Y206" i="1"/>
  <c r="X206" i="1"/>
  <c r="P206" i="1"/>
  <c r="AY205" i="1"/>
  <c r="AX205" i="1"/>
  <c r="AV205" i="1"/>
  <c r="AU205" i="1"/>
  <c r="AS205" i="1" s="1"/>
  <c r="AT205" i="1" s="1"/>
  <c r="AL205" i="1"/>
  <c r="I205" i="1" s="1"/>
  <c r="H205" i="1" s="1"/>
  <c r="AG205" i="1"/>
  <c r="Y205" i="1"/>
  <c r="X205" i="1"/>
  <c r="P205" i="1"/>
  <c r="N205" i="1"/>
  <c r="J205" i="1"/>
  <c r="AY204" i="1"/>
  <c r="AX204" i="1"/>
  <c r="AV204" i="1"/>
  <c r="AU204" i="1"/>
  <c r="AS204" i="1" s="1"/>
  <c r="AL204" i="1"/>
  <c r="I204" i="1" s="1"/>
  <c r="H204" i="1" s="1"/>
  <c r="AG204" i="1"/>
  <c r="Y204" i="1"/>
  <c r="W204" i="1" s="1"/>
  <c r="X204" i="1"/>
  <c r="P204" i="1"/>
  <c r="J204" i="1"/>
  <c r="AY203" i="1"/>
  <c r="AX203" i="1"/>
  <c r="AV203" i="1"/>
  <c r="AW203" i="1" s="1"/>
  <c r="AU203" i="1"/>
  <c r="AS203" i="1" s="1"/>
  <c r="AL203" i="1"/>
  <c r="AG203" i="1"/>
  <c r="Y203" i="1"/>
  <c r="X203" i="1"/>
  <c r="P203" i="1"/>
  <c r="J203" i="1"/>
  <c r="I203" i="1"/>
  <c r="H203" i="1" s="1"/>
  <c r="AY202" i="1"/>
  <c r="AX202" i="1"/>
  <c r="AV202" i="1"/>
  <c r="AW202" i="1" s="1"/>
  <c r="AU202" i="1"/>
  <c r="AS202" i="1" s="1"/>
  <c r="AL202" i="1"/>
  <c r="I202" i="1" s="1"/>
  <c r="H202" i="1" s="1"/>
  <c r="AG202" i="1"/>
  <c r="Y202" i="1"/>
  <c r="X202" i="1"/>
  <c r="S202" i="1"/>
  <c r="P202" i="1"/>
  <c r="J202" i="1"/>
  <c r="AY201" i="1"/>
  <c r="AX201" i="1"/>
  <c r="AV201" i="1"/>
  <c r="AU201" i="1"/>
  <c r="AS201" i="1" s="1"/>
  <c r="AT201" i="1" s="1"/>
  <c r="AL201" i="1"/>
  <c r="I201" i="1" s="1"/>
  <c r="H201" i="1" s="1"/>
  <c r="AG201" i="1"/>
  <c r="J201" i="1" s="1"/>
  <c r="Y201" i="1"/>
  <c r="X201" i="1"/>
  <c r="W201" i="1" s="1"/>
  <c r="P201" i="1"/>
  <c r="N201" i="1"/>
  <c r="AY200" i="1"/>
  <c r="AX200" i="1"/>
  <c r="AV200" i="1"/>
  <c r="S200" i="1" s="1"/>
  <c r="AU200" i="1"/>
  <c r="AS200" i="1"/>
  <c r="AL200" i="1"/>
  <c r="I200" i="1" s="1"/>
  <c r="H200" i="1" s="1"/>
  <c r="T200" i="1" s="1"/>
  <c r="U200" i="1" s="1"/>
  <c r="AG200" i="1"/>
  <c r="Y200" i="1"/>
  <c r="X200" i="1"/>
  <c r="W200" i="1"/>
  <c r="P200" i="1"/>
  <c r="J200" i="1"/>
  <c r="AY199" i="1"/>
  <c r="S199" i="1" s="1"/>
  <c r="AX199" i="1"/>
  <c r="AV199" i="1"/>
  <c r="AW199" i="1" s="1"/>
  <c r="AU199" i="1"/>
  <c r="AS199" i="1" s="1"/>
  <c r="AT199" i="1"/>
  <c r="AL199" i="1"/>
  <c r="AG199" i="1"/>
  <c r="AF199" i="1"/>
  <c r="Y199" i="1"/>
  <c r="X199" i="1"/>
  <c r="P199" i="1"/>
  <c r="N199" i="1"/>
  <c r="J199" i="1"/>
  <c r="I199" i="1"/>
  <c r="H199" i="1" s="1"/>
  <c r="AY198" i="1"/>
  <c r="AX198" i="1"/>
  <c r="AV198" i="1"/>
  <c r="S198" i="1" s="1"/>
  <c r="AU198" i="1"/>
  <c r="AS198" i="1"/>
  <c r="N198" i="1" s="1"/>
  <c r="AL198" i="1"/>
  <c r="I198" i="1" s="1"/>
  <c r="H198" i="1" s="1"/>
  <c r="AG198" i="1"/>
  <c r="J198" i="1" s="1"/>
  <c r="Y198" i="1"/>
  <c r="X198" i="1"/>
  <c r="P198" i="1"/>
  <c r="AY197" i="1"/>
  <c r="AX197" i="1"/>
  <c r="AV197" i="1"/>
  <c r="S197" i="1" s="1"/>
  <c r="AU197" i="1"/>
  <c r="AS197" i="1" s="1"/>
  <c r="AL197" i="1"/>
  <c r="I197" i="1" s="1"/>
  <c r="AG197" i="1"/>
  <c r="Y197" i="1"/>
  <c r="X197" i="1"/>
  <c r="W197" i="1"/>
  <c r="P197" i="1"/>
  <c r="J197" i="1"/>
  <c r="H197" i="1"/>
  <c r="AY196" i="1"/>
  <c r="AX196" i="1"/>
  <c r="AV196" i="1"/>
  <c r="AU196" i="1"/>
  <c r="AT196" i="1"/>
  <c r="AS196" i="1"/>
  <c r="AL196" i="1"/>
  <c r="I196" i="1" s="1"/>
  <c r="H196" i="1" s="1"/>
  <c r="AG196" i="1"/>
  <c r="J196" i="1" s="1"/>
  <c r="Y196" i="1"/>
  <c r="X196" i="1"/>
  <c r="P196" i="1"/>
  <c r="K196" i="1"/>
  <c r="AY195" i="1"/>
  <c r="S195" i="1" s="1"/>
  <c r="AX195" i="1"/>
  <c r="AV195" i="1"/>
  <c r="AU195" i="1"/>
  <c r="AS195" i="1"/>
  <c r="AE195" i="1" s="1"/>
  <c r="AL195" i="1"/>
  <c r="AG195" i="1"/>
  <c r="J195" i="1" s="1"/>
  <c r="AF195" i="1"/>
  <c r="Y195" i="1"/>
  <c r="X195" i="1"/>
  <c r="W195" i="1" s="1"/>
  <c r="P195" i="1"/>
  <c r="K195" i="1"/>
  <c r="I195" i="1"/>
  <c r="H195" i="1" s="1"/>
  <c r="AY194" i="1"/>
  <c r="AX194" i="1"/>
  <c r="AV194" i="1"/>
  <c r="S194" i="1" s="1"/>
  <c r="AU194" i="1"/>
  <c r="AS194" i="1" s="1"/>
  <c r="AL194" i="1"/>
  <c r="I194" i="1" s="1"/>
  <c r="H194" i="1" s="1"/>
  <c r="AG194" i="1"/>
  <c r="Y194" i="1"/>
  <c r="X194" i="1"/>
  <c r="P194" i="1"/>
  <c r="J194" i="1"/>
  <c r="AY193" i="1"/>
  <c r="AX193" i="1"/>
  <c r="AV193" i="1"/>
  <c r="S193" i="1" s="1"/>
  <c r="AU193" i="1"/>
  <c r="AS193" i="1" s="1"/>
  <c r="K193" i="1" s="1"/>
  <c r="AL193" i="1"/>
  <c r="I193" i="1" s="1"/>
  <c r="AG193" i="1"/>
  <c r="J193" i="1" s="1"/>
  <c r="AE193" i="1"/>
  <c r="Y193" i="1"/>
  <c r="W193" i="1" s="1"/>
  <c r="X193" i="1"/>
  <c r="P193" i="1"/>
  <c r="H193" i="1"/>
  <c r="AY192" i="1"/>
  <c r="AX192" i="1"/>
  <c r="AV192" i="1"/>
  <c r="AU192" i="1"/>
  <c r="AS192" i="1" s="1"/>
  <c r="AL192" i="1"/>
  <c r="I192" i="1" s="1"/>
  <c r="H192" i="1" s="1"/>
  <c r="AG192" i="1"/>
  <c r="J192" i="1" s="1"/>
  <c r="AE192" i="1"/>
  <c r="Y192" i="1"/>
  <c r="X192" i="1"/>
  <c r="P192" i="1"/>
  <c r="AY191" i="1"/>
  <c r="AX191" i="1"/>
  <c r="AV191" i="1"/>
  <c r="AU191" i="1"/>
  <c r="AS191" i="1" s="1"/>
  <c r="K191" i="1" s="1"/>
  <c r="AL191" i="1"/>
  <c r="I191" i="1" s="1"/>
  <c r="H191" i="1" s="1"/>
  <c r="AG191" i="1"/>
  <c r="Y191" i="1"/>
  <c r="X191" i="1"/>
  <c r="W191" i="1" s="1"/>
  <c r="P191" i="1"/>
  <c r="J191" i="1"/>
  <c r="AY190" i="1"/>
  <c r="AX190" i="1"/>
  <c r="AV190" i="1"/>
  <c r="S190" i="1" s="1"/>
  <c r="AU190" i="1"/>
  <c r="AS190" i="1"/>
  <c r="N190" i="1" s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V189" i="1"/>
  <c r="AU189" i="1"/>
  <c r="AS189" i="1" s="1"/>
  <c r="AL189" i="1"/>
  <c r="AG189" i="1"/>
  <c r="J189" i="1" s="1"/>
  <c r="AF189" i="1"/>
  <c r="AE189" i="1"/>
  <c r="Y189" i="1"/>
  <c r="X189" i="1"/>
  <c r="P189" i="1"/>
  <c r="I189" i="1"/>
  <c r="H189" i="1" s="1"/>
  <c r="AY188" i="1"/>
  <c r="S188" i="1" s="1"/>
  <c r="AX188" i="1"/>
  <c r="AW188" i="1"/>
  <c r="AV188" i="1"/>
  <c r="AU188" i="1"/>
  <c r="AS188" i="1"/>
  <c r="AF188" i="1" s="1"/>
  <c r="AL188" i="1"/>
  <c r="I188" i="1" s="1"/>
  <c r="H188" i="1" s="1"/>
  <c r="AG188" i="1"/>
  <c r="AE188" i="1"/>
  <c r="Y188" i="1"/>
  <c r="X188" i="1"/>
  <c r="P188" i="1"/>
  <c r="K188" i="1"/>
  <c r="J188" i="1"/>
  <c r="AY187" i="1"/>
  <c r="AX187" i="1"/>
  <c r="AV187" i="1"/>
  <c r="AU187" i="1"/>
  <c r="AS187" i="1" s="1"/>
  <c r="AL187" i="1"/>
  <c r="AG187" i="1"/>
  <c r="J187" i="1" s="1"/>
  <c r="Y187" i="1"/>
  <c r="X187" i="1"/>
  <c r="S187" i="1"/>
  <c r="P187" i="1"/>
  <c r="I187" i="1"/>
  <c r="H187" i="1" s="1"/>
  <c r="AY186" i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P186" i="1"/>
  <c r="AY185" i="1"/>
  <c r="AX185" i="1"/>
  <c r="AW185" i="1"/>
  <c r="AV185" i="1"/>
  <c r="S185" i="1" s="1"/>
  <c r="AU185" i="1"/>
  <c r="AS185" i="1" s="1"/>
  <c r="AL185" i="1"/>
  <c r="AG185" i="1"/>
  <c r="J185" i="1" s="1"/>
  <c r="Y185" i="1"/>
  <c r="X185" i="1"/>
  <c r="W185" i="1" s="1"/>
  <c r="P185" i="1"/>
  <c r="I185" i="1"/>
  <c r="H185" i="1"/>
  <c r="AY184" i="1"/>
  <c r="AX184" i="1"/>
  <c r="AV184" i="1"/>
  <c r="AU184" i="1"/>
  <c r="AS184" i="1" s="1"/>
  <c r="AL184" i="1"/>
  <c r="AG184" i="1"/>
  <c r="J184" i="1" s="1"/>
  <c r="Y184" i="1"/>
  <c r="X184" i="1"/>
  <c r="P184" i="1"/>
  <c r="I184" i="1"/>
  <c r="H184" i="1" s="1"/>
  <c r="AY183" i="1"/>
  <c r="AX183" i="1"/>
  <c r="AV183" i="1"/>
  <c r="AU183" i="1"/>
  <c r="AS183" i="1"/>
  <c r="AL183" i="1"/>
  <c r="AG183" i="1"/>
  <c r="J183" i="1" s="1"/>
  <c r="Y183" i="1"/>
  <c r="X183" i="1"/>
  <c r="S183" i="1"/>
  <c r="T183" i="1" s="1"/>
  <c r="U183" i="1" s="1"/>
  <c r="P183" i="1"/>
  <c r="I183" i="1"/>
  <c r="H183" i="1" s="1"/>
  <c r="AY182" i="1"/>
  <c r="AX182" i="1"/>
  <c r="AV182" i="1"/>
  <c r="AU182" i="1"/>
  <c r="AS182" i="1" s="1"/>
  <c r="AL182" i="1"/>
  <c r="I182" i="1" s="1"/>
  <c r="H182" i="1" s="1"/>
  <c r="AG182" i="1"/>
  <c r="Y182" i="1"/>
  <c r="X182" i="1"/>
  <c r="W182" i="1" s="1"/>
  <c r="P182" i="1"/>
  <c r="N182" i="1"/>
  <c r="J182" i="1"/>
  <c r="AY181" i="1"/>
  <c r="AX181" i="1"/>
  <c r="AW181" i="1" s="1"/>
  <c r="AV181" i="1"/>
  <c r="AU181" i="1"/>
  <c r="AS181" i="1" s="1"/>
  <c r="AL181" i="1"/>
  <c r="I181" i="1" s="1"/>
  <c r="H181" i="1" s="1"/>
  <c r="AG181" i="1"/>
  <c r="J181" i="1" s="1"/>
  <c r="Y181" i="1"/>
  <c r="X181" i="1"/>
  <c r="W181" i="1" s="1"/>
  <c r="P181" i="1"/>
  <c r="AY180" i="1"/>
  <c r="AX180" i="1"/>
  <c r="AV180" i="1"/>
  <c r="S180" i="1" s="1"/>
  <c r="AU180" i="1"/>
  <c r="AS180" i="1" s="1"/>
  <c r="AL180" i="1"/>
  <c r="I180" i="1" s="1"/>
  <c r="H180" i="1" s="1"/>
  <c r="AG180" i="1"/>
  <c r="J180" i="1" s="1"/>
  <c r="Y180" i="1"/>
  <c r="X180" i="1"/>
  <c r="P180" i="1"/>
  <c r="AY179" i="1"/>
  <c r="AX179" i="1"/>
  <c r="AV179" i="1"/>
  <c r="AW179" i="1" s="1"/>
  <c r="AU179" i="1"/>
  <c r="AS179" i="1"/>
  <c r="AL179" i="1"/>
  <c r="I179" i="1" s="1"/>
  <c r="H179" i="1" s="1"/>
  <c r="AA179" i="1" s="1"/>
  <c r="AG179" i="1"/>
  <c r="Y179" i="1"/>
  <c r="X179" i="1"/>
  <c r="P179" i="1"/>
  <c r="J179" i="1"/>
  <c r="AY178" i="1"/>
  <c r="AX178" i="1"/>
  <c r="AV178" i="1"/>
  <c r="AU178" i="1"/>
  <c r="AS178" i="1" s="1"/>
  <c r="AT178" i="1" s="1"/>
  <c r="AL178" i="1"/>
  <c r="I178" i="1" s="1"/>
  <c r="H178" i="1" s="1"/>
  <c r="AA178" i="1" s="1"/>
  <c r="AG178" i="1"/>
  <c r="Y178" i="1"/>
  <c r="X178" i="1"/>
  <c r="W178" i="1" s="1"/>
  <c r="S178" i="1"/>
  <c r="P178" i="1"/>
  <c r="J178" i="1"/>
  <c r="AY177" i="1"/>
  <c r="AX177" i="1"/>
  <c r="AV177" i="1"/>
  <c r="AU177" i="1"/>
  <c r="AS177" i="1" s="1"/>
  <c r="AF177" i="1" s="1"/>
  <c r="AL177" i="1"/>
  <c r="I177" i="1" s="1"/>
  <c r="H177" i="1" s="1"/>
  <c r="AG177" i="1"/>
  <c r="J177" i="1" s="1"/>
  <c r="Y177" i="1"/>
  <c r="W177" i="1" s="1"/>
  <c r="X177" i="1"/>
  <c r="P177" i="1"/>
  <c r="AY176" i="1"/>
  <c r="AX176" i="1"/>
  <c r="AV176" i="1"/>
  <c r="AU176" i="1"/>
  <c r="AS176" i="1"/>
  <c r="AL176" i="1"/>
  <c r="I176" i="1" s="1"/>
  <c r="H176" i="1" s="1"/>
  <c r="AA176" i="1" s="1"/>
  <c r="AG176" i="1"/>
  <c r="Y176" i="1"/>
  <c r="X176" i="1"/>
  <c r="W176" i="1" s="1"/>
  <c r="P176" i="1"/>
  <c r="J176" i="1"/>
  <c r="AY175" i="1"/>
  <c r="AX175" i="1"/>
  <c r="AV175" i="1"/>
  <c r="AU175" i="1"/>
  <c r="AS175" i="1" s="1"/>
  <c r="AL175" i="1"/>
  <c r="I175" i="1" s="1"/>
  <c r="H175" i="1" s="1"/>
  <c r="AG175" i="1"/>
  <c r="J175" i="1" s="1"/>
  <c r="Y175" i="1"/>
  <c r="X175" i="1"/>
  <c r="P175" i="1"/>
  <c r="AY174" i="1"/>
  <c r="S174" i="1" s="1"/>
  <c r="AX174" i="1"/>
  <c r="AV174" i="1"/>
  <c r="AW174" i="1" s="1"/>
  <c r="AU174" i="1"/>
  <c r="AS174" i="1"/>
  <c r="AL174" i="1"/>
  <c r="I174" i="1" s="1"/>
  <c r="AG174" i="1"/>
  <c r="Y174" i="1"/>
  <c r="X174" i="1"/>
  <c r="W174" i="1" s="1"/>
  <c r="P174" i="1"/>
  <c r="J174" i="1"/>
  <c r="H174" i="1"/>
  <c r="AY173" i="1"/>
  <c r="AX173" i="1"/>
  <c r="AV173" i="1"/>
  <c r="AU173" i="1"/>
  <c r="AS173" i="1" s="1"/>
  <c r="K173" i="1" s="1"/>
  <c r="AL173" i="1"/>
  <c r="I173" i="1" s="1"/>
  <c r="H173" i="1" s="1"/>
  <c r="AG173" i="1"/>
  <c r="J173" i="1" s="1"/>
  <c r="AF173" i="1"/>
  <c r="Y173" i="1"/>
  <c r="W173" i="1" s="1"/>
  <c r="X173" i="1"/>
  <c r="P173" i="1"/>
  <c r="N173" i="1"/>
  <c r="AY172" i="1"/>
  <c r="AX172" i="1"/>
  <c r="AV172" i="1"/>
  <c r="AU172" i="1"/>
  <c r="AS172" i="1" s="1"/>
  <c r="N172" i="1" s="1"/>
  <c r="AL172" i="1"/>
  <c r="AG172" i="1"/>
  <c r="J172" i="1" s="1"/>
  <c r="Y172" i="1"/>
  <c r="X172" i="1"/>
  <c r="W172" i="1"/>
  <c r="P172" i="1"/>
  <c r="I172" i="1"/>
  <c r="H172" i="1" s="1"/>
  <c r="AY171" i="1"/>
  <c r="AX171" i="1"/>
  <c r="AV171" i="1"/>
  <c r="AU171" i="1"/>
  <c r="AS171" i="1"/>
  <c r="K171" i="1" s="1"/>
  <c r="AL171" i="1"/>
  <c r="I171" i="1" s="1"/>
  <c r="H171" i="1" s="1"/>
  <c r="AA171" i="1" s="1"/>
  <c r="AG171" i="1"/>
  <c r="Y171" i="1"/>
  <c r="X171" i="1"/>
  <c r="W171" i="1" s="1"/>
  <c r="P171" i="1"/>
  <c r="J171" i="1"/>
  <c r="AY170" i="1"/>
  <c r="S170" i="1" s="1"/>
  <c r="T170" i="1" s="1"/>
  <c r="U170" i="1" s="1"/>
  <c r="AX170" i="1"/>
  <c r="AV170" i="1"/>
  <c r="AW170" i="1" s="1"/>
  <c r="AU170" i="1"/>
  <c r="AS170" i="1"/>
  <c r="K170" i="1" s="1"/>
  <c r="AL170" i="1"/>
  <c r="I170" i="1" s="1"/>
  <c r="H170" i="1" s="1"/>
  <c r="AA170" i="1" s="1"/>
  <c r="AG170" i="1"/>
  <c r="J170" i="1" s="1"/>
  <c r="Y170" i="1"/>
  <c r="W170" i="1" s="1"/>
  <c r="X170" i="1"/>
  <c r="P170" i="1"/>
  <c r="AY169" i="1"/>
  <c r="AX169" i="1"/>
  <c r="AV169" i="1"/>
  <c r="AU169" i="1"/>
  <c r="AS169" i="1" s="1"/>
  <c r="N169" i="1" s="1"/>
  <c r="AT169" i="1"/>
  <c r="AL169" i="1"/>
  <c r="I169" i="1" s="1"/>
  <c r="H169" i="1" s="1"/>
  <c r="AA169" i="1" s="1"/>
  <c r="AG169" i="1"/>
  <c r="J169" i="1" s="1"/>
  <c r="Y169" i="1"/>
  <c r="X169" i="1"/>
  <c r="W169" i="1" s="1"/>
  <c r="P169" i="1"/>
  <c r="AY168" i="1"/>
  <c r="AX168" i="1"/>
  <c r="AW168" i="1" s="1"/>
  <c r="AV168" i="1"/>
  <c r="AU168" i="1"/>
  <c r="AS168" i="1" s="1"/>
  <c r="AL168" i="1"/>
  <c r="I168" i="1" s="1"/>
  <c r="H168" i="1" s="1"/>
  <c r="AG168" i="1"/>
  <c r="Y168" i="1"/>
  <c r="X168" i="1"/>
  <c r="W168" i="1"/>
  <c r="P168" i="1"/>
  <c r="J168" i="1"/>
  <c r="AY167" i="1"/>
  <c r="S167" i="1" s="1"/>
  <c r="AX167" i="1"/>
  <c r="AV167" i="1"/>
  <c r="AU167" i="1"/>
  <c r="AS167" i="1"/>
  <c r="AL167" i="1"/>
  <c r="I167" i="1" s="1"/>
  <c r="H167" i="1" s="1"/>
  <c r="AA167" i="1" s="1"/>
  <c r="AG167" i="1"/>
  <c r="Y167" i="1"/>
  <c r="X167" i="1"/>
  <c r="W167" i="1" s="1"/>
  <c r="P167" i="1"/>
  <c r="J167" i="1"/>
  <c r="AY166" i="1"/>
  <c r="S166" i="1" s="1"/>
  <c r="AX166" i="1"/>
  <c r="AV166" i="1"/>
  <c r="AU166" i="1"/>
  <c r="AS166" i="1"/>
  <c r="AL166" i="1"/>
  <c r="I166" i="1" s="1"/>
  <c r="H166" i="1" s="1"/>
  <c r="AG166" i="1"/>
  <c r="AA166" i="1"/>
  <c r="Y166" i="1"/>
  <c r="X166" i="1"/>
  <c r="P166" i="1"/>
  <c r="K166" i="1"/>
  <c r="J166" i="1"/>
  <c r="AY165" i="1"/>
  <c r="AX165" i="1"/>
  <c r="AV165" i="1"/>
  <c r="AU165" i="1"/>
  <c r="AS165" i="1" s="1"/>
  <c r="AT165" i="1"/>
  <c r="AL165" i="1"/>
  <c r="I165" i="1" s="1"/>
  <c r="H165" i="1" s="1"/>
  <c r="AA165" i="1" s="1"/>
  <c r="AG165" i="1"/>
  <c r="J165" i="1" s="1"/>
  <c r="Y165" i="1"/>
  <c r="X165" i="1"/>
  <c r="P165" i="1"/>
  <c r="N165" i="1"/>
  <c r="AY164" i="1"/>
  <c r="AX164" i="1"/>
  <c r="AV164" i="1"/>
  <c r="AU164" i="1"/>
  <c r="AS164" i="1" s="1"/>
  <c r="AL164" i="1"/>
  <c r="I164" i="1" s="1"/>
  <c r="H164" i="1" s="1"/>
  <c r="AG164" i="1"/>
  <c r="Y164" i="1"/>
  <c r="X164" i="1"/>
  <c r="P164" i="1"/>
  <c r="J164" i="1"/>
  <c r="AY163" i="1"/>
  <c r="AX163" i="1"/>
  <c r="AV163" i="1"/>
  <c r="AU163" i="1"/>
  <c r="AS163" i="1" s="1"/>
  <c r="AT163" i="1"/>
  <c r="AL163" i="1"/>
  <c r="I163" i="1" s="1"/>
  <c r="H163" i="1" s="1"/>
  <c r="AA163" i="1" s="1"/>
  <c r="AG163" i="1"/>
  <c r="J163" i="1" s="1"/>
  <c r="Y163" i="1"/>
  <c r="X163" i="1"/>
  <c r="P163" i="1"/>
  <c r="K163" i="1"/>
  <c r="AY162" i="1"/>
  <c r="S162" i="1" s="1"/>
  <c r="AX162" i="1"/>
  <c r="AV162" i="1"/>
  <c r="AW162" i="1" s="1"/>
  <c r="AU162" i="1"/>
  <c r="AS162" i="1"/>
  <c r="AL162" i="1"/>
  <c r="I162" i="1" s="1"/>
  <c r="H162" i="1" s="1"/>
  <c r="AG162" i="1"/>
  <c r="J162" i="1" s="1"/>
  <c r="AA162" i="1"/>
  <c r="Y162" i="1"/>
  <c r="X162" i="1"/>
  <c r="W162" i="1" s="1"/>
  <c r="P162" i="1"/>
  <c r="AY161" i="1"/>
  <c r="AX161" i="1"/>
  <c r="AV161" i="1"/>
  <c r="AU161" i="1"/>
  <c r="AS161" i="1" s="1"/>
  <c r="AT161" i="1" s="1"/>
  <c r="AL161" i="1"/>
  <c r="I161" i="1" s="1"/>
  <c r="H161" i="1" s="1"/>
  <c r="AG161" i="1"/>
  <c r="J161" i="1" s="1"/>
  <c r="Y161" i="1"/>
  <c r="X161" i="1"/>
  <c r="W161" i="1" s="1"/>
  <c r="P161" i="1"/>
  <c r="N161" i="1"/>
  <c r="AY160" i="1"/>
  <c r="AX160" i="1"/>
  <c r="AV160" i="1"/>
  <c r="S160" i="1" s="1"/>
  <c r="AU160" i="1"/>
  <c r="AS160" i="1" s="1"/>
  <c r="AL160" i="1"/>
  <c r="I160" i="1" s="1"/>
  <c r="H160" i="1" s="1"/>
  <c r="AG160" i="1"/>
  <c r="J160" i="1" s="1"/>
  <c r="Y160" i="1"/>
  <c r="X160" i="1"/>
  <c r="W160" i="1"/>
  <c r="P160" i="1"/>
  <c r="AY159" i="1"/>
  <c r="AX159" i="1"/>
  <c r="AW159" i="1" s="1"/>
  <c r="AV159" i="1"/>
  <c r="AU159" i="1"/>
  <c r="AS159" i="1"/>
  <c r="AT159" i="1" s="1"/>
  <c r="AL159" i="1"/>
  <c r="I159" i="1" s="1"/>
  <c r="H159" i="1" s="1"/>
  <c r="AA159" i="1" s="1"/>
  <c r="AG159" i="1"/>
  <c r="J159" i="1" s="1"/>
  <c r="AF159" i="1"/>
  <c r="AE159" i="1"/>
  <c r="Y159" i="1"/>
  <c r="X159" i="1"/>
  <c r="W159" i="1" s="1"/>
  <c r="P159" i="1"/>
  <c r="N159" i="1"/>
  <c r="AY158" i="1"/>
  <c r="AX158" i="1"/>
  <c r="AV158" i="1"/>
  <c r="AU158" i="1"/>
  <c r="AS158" i="1"/>
  <c r="AT158" i="1" s="1"/>
  <c r="AL158" i="1"/>
  <c r="I158" i="1" s="1"/>
  <c r="H158" i="1" s="1"/>
  <c r="AA158" i="1" s="1"/>
  <c r="AG158" i="1"/>
  <c r="Y158" i="1"/>
  <c r="X158" i="1"/>
  <c r="W158" i="1" s="1"/>
  <c r="P158" i="1"/>
  <c r="K158" i="1"/>
  <c r="J158" i="1"/>
  <c r="AY157" i="1"/>
  <c r="AX157" i="1"/>
  <c r="AV157" i="1"/>
  <c r="AU157" i="1"/>
  <c r="AS157" i="1" s="1"/>
  <c r="AT157" i="1" s="1"/>
  <c r="AL157" i="1"/>
  <c r="I157" i="1" s="1"/>
  <c r="H157" i="1" s="1"/>
  <c r="AG157" i="1"/>
  <c r="Y157" i="1"/>
  <c r="X157" i="1"/>
  <c r="W157" i="1" s="1"/>
  <c r="P157" i="1"/>
  <c r="N157" i="1"/>
  <c r="J157" i="1"/>
  <c r="AY156" i="1"/>
  <c r="AX156" i="1"/>
  <c r="AV156" i="1"/>
  <c r="AU156" i="1"/>
  <c r="AS156" i="1" s="1"/>
  <c r="N156" i="1" s="1"/>
  <c r="AL156" i="1"/>
  <c r="I156" i="1" s="1"/>
  <c r="H156" i="1" s="1"/>
  <c r="AG156" i="1"/>
  <c r="J156" i="1" s="1"/>
  <c r="Y156" i="1"/>
  <c r="X156" i="1"/>
  <c r="P156" i="1"/>
  <c r="AY155" i="1"/>
  <c r="AX155" i="1"/>
  <c r="AV155" i="1"/>
  <c r="S155" i="1" s="1"/>
  <c r="AU155" i="1"/>
  <c r="AS155" i="1" s="1"/>
  <c r="AL155" i="1"/>
  <c r="I155" i="1" s="1"/>
  <c r="H155" i="1" s="1"/>
  <c r="AG155" i="1"/>
  <c r="J155" i="1" s="1"/>
  <c r="Y155" i="1"/>
  <c r="X155" i="1"/>
  <c r="P155" i="1"/>
  <c r="AY154" i="1"/>
  <c r="S154" i="1" s="1"/>
  <c r="T154" i="1" s="1"/>
  <c r="U154" i="1" s="1"/>
  <c r="AB154" i="1" s="1"/>
  <c r="AX154" i="1"/>
  <c r="AV154" i="1"/>
  <c r="AW154" i="1" s="1"/>
  <c r="AU154" i="1"/>
  <c r="AS154" i="1"/>
  <c r="AL154" i="1"/>
  <c r="I154" i="1" s="1"/>
  <c r="H154" i="1" s="1"/>
  <c r="AG154" i="1"/>
  <c r="AA154" i="1"/>
  <c r="Y154" i="1"/>
  <c r="X154" i="1"/>
  <c r="W154" i="1" s="1"/>
  <c r="P154" i="1"/>
  <c r="N154" i="1"/>
  <c r="K154" i="1"/>
  <c r="J154" i="1"/>
  <c r="AY153" i="1"/>
  <c r="AX153" i="1"/>
  <c r="AV153" i="1"/>
  <c r="AU153" i="1"/>
  <c r="AS153" i="1" s="1"/>
  <c r="N153" i="1" s="1"/>
  <c r="AT153" i="1"/>
  <c r="AL153" i="1"/>
  <c r="I153" i="1" s="1"/>
  <c r="AG153" i="1"/>
  <c r="J153" i="1" s="1"/>
  <c r="Y153" i="1"/>
  <c r="X153" i="1"/>
  <c r="W153" i="1" s="1"/>
  <c r="P153" i="1"/>
  <c r="H153" i="1"/>
  <c r="AY152" i="1"/>
  <c r="AX152" i="1"/>
  <c r="AV152" i="1"/>
  <c r="AU152" i="1"/>
  <c r="AS152" i="1" s="1"/>
  <c r="AL152" i="1"/>
  <c r="I152" i="1" s="1"/>
  <c r="AG152" i="1"/>
  <c r="Y152" i="1"/>
  <c r="X152" i="1"/>
  <c r="W152" i="1" s="1"/>
  <c r="P152" i="1"/>
  <c r="J152" i="1"/>
  <c r="H152" i="1"/>
  <c r="AY151" i="1"/>
  <c r="AX151" i="1"/>
  <c r="AV151" i="1"/>
  <c r="AU151" i="1"/>
  <c r="AS151" i="1" s="1"/>
  <c r="AT151" i="1"/>
  <c r="AL151" i="1"/>
  <c r="I151" i="1" s="1"/>
  <c r="H151" i="1" s="1"/>
  <c r="AA151" i="1" s="1"/>
  <c r="AG151" i="1"/>
  <c r="J151" i="1" s="1"/>
  <c r="AF151" i="1"/>
  <c r="Y151" i="1"/>
  <c r="X151" i="1"/>
  <c r="P151" i="1"/>
  <c r="AY150" i="1"/>
  <c r="AX150" i="1"/>
  <c r="AV150" i="1"/>
  <c r="AU150" i="1"/>
  <c r="AS150" i="1"/>
  <c r="AL150" i="1"/>
  <c r="I150" i="1" s="1"/>
  <c r="H150" i="1" s="1"/>
  <c r="AA150" i="1" s="1"/>
  <c r="AG150" i="1"/>
  <c r="Y150" i="1"/>
  <c r="X150" i="1"/>
  <c r="W150" i="1" s="1"/>
  <c r="P150" i="1"/>
  <c r="J150" i="1"/>
  <c r="AY149" i="1"/>
  <c r="AX149" i="1"/>
  <c r="AV149" i="1"/>
  <c r="AU149" i="1"/>
  <c r="AS149" i="1" s="1"/>
  <c r="AT149" i="1" s="1"/>
  <c r="AL149" i="1"/>
  <c r="I149" i="1" s="1"/>
  <c r="H149" i="1" s="1"/>
  <c r="AG149" i="1"/>
  <c r="J149" i="1" s="1"/>
  <c r="Y149" i="1"/>
  <c r="X149" i="1"/>
  <c r="P149" i="1"/>
  <c r="AY148" i="1"/>
  <c r="AX148" i="1"/>
  <c r="AV148" i="1"/>
  <c r="S148" i="1" s="1"/>
  <c r="AU148" i="1"/>
  <c r="AS148" i="1" s="1"/>
  <c r="AL148" i="1"/>
  <c r="I148" i="1" s="1"/>
  <c r="H148" i="1" s="1"/>
  <c r="AG148" i="1"/>
  <c r="Y148" i="1"/>
  <c r="X148" i="1"/>
  <c r="W148" i="1"/>
  <c r="P148" i="1"/>
  <c r="J148" i="1"/>
  <c r="AY147" i="1"/>
  <c r="AX147" i="1"/>
  <c r="AW147" i="1" s="1"/>
  <c r="AV147" i="1"/>
  <c r="AU147" i="1"/>
  <c r="AS147" i="1" s="1"/>
  <c r="AL147" i="1"/>
  <c r="I147" i="1" s="1"/>
  <c r="H147" i="1" s="1"/>
  <c r="AG147" i="1"/>
  <c r="J147" i="1" s="1"/>
  <c r="Y147" i="1"/>
  <c r="X147" i="1"/>
  <c r="P147" i="1"/>
  <c r="AY146" i="1"/>
  <c r="AX146" i="1"/>
  <c r="AV146" i="1"/>
  <c r="AW146" i="1" s="1"/>
  <c r="AU146" i="1"/>
  <c r="AS146" i="1" s="1"/>
  <c r="K146" i="1" s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V145" i="1"/>
  <c r="AU145" i="1"/>
  <c r="AS145" i="1" s="1"/>
  <c r="AT145" i="1" s="1"/>
  <c r="AL145" i="1"/>
  <c r="I145" i="1" s="1"/>
  <c r="H145" i="1" s="1"/>
  <c r="AG145" i="1"/>
  <c r="J145" i="1" s="1"/>
  <c r="AF145" i="1"/>
  <c r="Y145" i="1"/>
  <c r="X145" i="1"/>
  <c r="W145" i="1" s="1"/>
  <c r="P145" i="1"/>
  <c r="AY144" i="1"/>
  <c r="AX144" i="1"/>
  <c r="AV144" i="1"/>
  <c r="S144" i="1" s="1"/>
  <c r="AU144" i="1"/>
  <c r="AS144" i="1" s="1"/>
  <c r="N144" i="1" s="1"/>
  <c r="AL144" i="1"/>
  <c r="I144" i="1" s="1"/>
  <c r="H144" i="1" s="1"/>
  <c r="AG144" i="1"/>
  <c r="Y144" i="1"/>
  <c r="X144" i="1"/>
  <c r="P144" i="1"/>
  <c r="J144" i="1"/>
  <c r="AY143" i="1"/>
  <c r="AX143" i="1"/>
  <c r="AV143" i="1"/>
  <c r="S143" i="1" s="1"/>
  <c r="AU143" i="1"/>
  <c r="AS143" i="1" s="1"/>
  <c r="AL143" i="1"/>
  <c r="AG143" i="1"/>
  <c r="J143" i="1" s="1"/>
  <c r="Y143" i="1"/>
  <c r="X143" i="1"/>
  <c r="P143" i="1"/>
  <c r="I143" i="1"/>
  <c r="H143" i="1" s="1"/>
  <c r="AY142" i="1"/>
  <c r="AX142" i="1"/>
  <c r="AV142" i="1"/>
  <c r="AU142" i="1"/>
  <c r="AS142" i="1" s="1"/>
  <c r="AL142" i="1"/>
  <c r="I142" i="1" s="1"/>
  <c r="H142" i="1" s="1"/>
  <c r="AG142" i="1"/>
  <c r="J142" i="1" s="1"/>
  <c r="Y142" i="1"/>
  <c r="X142" i="1"/>
  <c r="W142" i="1" s="1"/>
  <c r="S142" i="1"/>
  <c r="P142" i="1"/>
  <c r="AY141" i="1"/>
  <c r="AX141" i="1"/>
  <c r="AV141" i="1"/>
  <c r="AU141" i="1"/>
  <c r="AS141" i="1" s="1"/>
  <c r="N141" i="1" s="1"/>
  <c r="AT141" i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V140" i="1"/>
  <c r="S140" i="1" s="1"/>
  <c r="AU140" i="1"/>
  <c r="AS140" i="1" s="1"/>
  <c r="AT140" i="1"/>
  <c r="AL140" i="1"/>
  <c r="I140" i="1" s="1"/>
  <c r="H140" i="1" s="1"/>
  <c r="AG140" i="1"/>
  <c r="J140" i="1" s="1"/>
  <c r="Y140" i="1"/>
  <c r="X140" i="1"/>
  <c r="W140" i="1"/>
  <c r="P140" i="1"/>
  <c r="N140" i="1"/>
  <c r="AY139" i="1"/>
  <c r="AX139" i="1"/>
  <c r="AV139" i="1"/>
  <c r="AU139" i="1"/>
  <c r="AS139" i="1" s="1"/>
  <c r="AL139" i="1"/>
  <c r="I139" i="1" s="1"/>
  <c r="H139" i="1" s="1"/>
  <c r="AG139" i="1"/>
  <c r="J139" i="1" s="1"/>
  <c r="Y139" i="1"/>
  <c r="X139" i="1"/>
  <c r="W139" i="1"/>
  <c r="P139" i="1"/>
  <c r="AY138" i="1"/>
  <c r="AX138" i="1"/>
  <c r="AV138" i="1"/>
  <c r="S138" i="1" s="1"/>
  <c r="AU138" i="1"/>
  <c r="AS138" i="1" s="1"/>
  <c r="AL138" i="1"/>
  <c r="AG138" i="1"/>
  <c r="J138" i="1" s="1"/>
  <c r="Y138" i="1"/>
  <c r="X138" i="1"/>
  <c r="W138" i="1" s="1"/>
  <c r="P138" i="1"/>
  <c r="I138" i="1"/>
  <c r="H138" i="1" s="1"/>
  <c r="AY137" i="1"/>
  <c r="AX137" i="1"/>
  <c r="AV137" i="1"/>
  <c r="S137" i="1" s="1"/>
  <c r="AU137" i="1"/>
  <c r="AS137" i="1" s="1"/>
  <c r="AT137" i="1"/>
  <c r="AL137" i="1"/>
  <c r="I137" i="1" s="1"/>
  <c r="AG137" i="1"/>
  <c r="Y137" i="1"/>
  <c r="X137" i="1"/>
  <c r="W137" i="1" s="1"/>
  <c r="P137" i="1"/>
  <c r="N137" i="1"/>
  <c r="J137" i="1"/>
  <c r="H137" i="1"/>
  <c r="AA137" i="1" s="1"/>
  <c r="AY136" i="1"/>
  <c r="AX136" i="1"/>
  <c r="AV136" i="1"/>
  <c r="S136" i="1" s="1"/>
  <c r="AU136" i="1"/>
  <c r="AS136" i="1" s="1"/>
  <c r="AT136" i="1"/>
  <c r="AL136" i="1"/>
  <c r="I136" i="1" s="1"/>
  <c r="H136" i="1" s="1"/>
  <c r="AG136" i="1"/>
  <c r="Y136" i="1"/>
  <c r="W136" i="1" s="1"/>
  <c r="X136" i="1"/>
  <c r="P136" i="1"/>
  <c r="J136" i="1"/>
  <c r="AY135" i="1"/>
  <c r="AX135" i="1"/>
  <c r="AW135" i="1"/>
  <c r="AV135" i="1"/>
  <c r="S135" i="1" s="1"/>
  <c r="AU135" i="1"/>
  <c r="AS135" i="1" s="1"/>
  <c r="K135" i="1" s="1"/>
  <c r="AT135" i="1"/>
  <c r="AL135" i="1"/>
  <c r="AG135" i="1"/>
  <c r="Y135" i="1"/>
  <c r="X135" i="1"/>
  <c r="W135" i="1"/>
  <c r="P135" i="1"/>
  <c r="J135" i="1"/>
  <c r="I135" i="1"/>
  <c r="H135" i="1" s="1"/>
  <c r="AY134" i="1"/>
  <c r="AX134" i="1"/>
  <c r="AV134" i="1"/>
  <c r="S134" i="1" s="1"/>
  <c r="AU134" i="1"/>
  <c r="AS134" i="1" s="1"/>
  <c r="AL134" i="1"/>
  <c r="I134" i="1" s="1"/>
  <c r="H134" i="1" s="1"/>
  <c r="AG134" i="1"/>
  <c r="Y134" i="1"/>
  <c r="X134" i="1"/>
  <c r="W134" i="1" s="1"/>
  <c r="P134" i="1"/>
  <c r="J134" i="1"/>
  <c r="AY133" i="1"/>
  <c r="S133" i="1" s="1"/>
  <c r="AX133" i="1"/>
  <c r="AV133" i="1"/>
  <c r="AU133" i="1"/>
  <c r="AS133" i="1"/>
  <c r="AL133" i="1"/>
  <c r="I133" i="1" s="1"/>
  <c r="H133" i="1" s="1"/>
  <c r="AA133" i="1" s="1"/>
  <c r="AG133" i="1"/>
  <c r="J133" i="1" s="1"/>
  <c r="Y133" i="1"/>
  <c r="X133" i="1"/>
  <c r="P133" i="1"/>
  <c r="AY132" i="1"/>
  <c r="AX132" i="1"/>
  <c r="AW132" i="1"/>
  <c r="AV132" i="1"/>
  <c r="S132" i="1" s="1"/>
  <c r="AU132" i="1"/>
  <c r="AS132" i="1" s="1"/>
  <c r="AL132" i="1"/>
  <c r="I132" i="1" s="1"/>
  <c r="AG132" i="1"/>
  <c r="Y132" i="1"/>
  <c r="X132" i="1"/>
  <c r="W132" i="1"/>
  <c r="P132" i="1"/>
  <c r="J132" i="1"/>
  <c r="H132" i="1"/>
  <c r="AY131" i="1"/>
  <c r="AX131" i="1"/>
  <c r="AW131" i="1"/>
  <c r="AV131" i="1"/>
  <c r="AU131" i="1"/>
  <c r="AS131" i="1" s="1"/>
  <c r="K131" i="1" s="1"/>
  <c r="AL131" i="1"/>
  <c r="I131" i="1" s="1"/>
  <c r="H131" i="1" s="1"/>
  <c r="AG131" i="1"/>
  <c r="J131" i="1" s="1"/>
  <c r="AF131" i="1"/>
  <c r="AE131" i="1"/>
  <c r="Y131" i="1"/>
  <c r="X131" i="1"/>
  <c r="P131" i="1"/>
  <c r="AY130" i="1"/>
  <c r="AX130" i="1"/>
  <c r="AV130" i="1"/>
  <c r="S130" i="1" s="1"/>
  <c r="AU130" i="1"/>
  <c r="AS130" i="1" s="1"/>
  <c r="N130" i="1" s="1"/>
  <c r="AT130" i="1"/>
  <c r="AL130" i="1"/>
  <c r="I130" i="1" s="1"/>
  <c r="H130" i="1" s="1"/>
  <c r="AG130" i="1"/>
  <c r="J130" i="1" s="1"/>
  <c r="AF130" i="1"/>
  <c r="Y130" i="1"/>
  <c r="X130" i="1"/>
  <c r="W130" i="1"/>
  <c r="P130" i="1"/>
  <c r="K130" i="1"/>
  <c r="AY129" i="1"/>
  <c r="AX129" i="1"/>
  <c r="AW129" i="1" s="1"/>
  <c r="AV129" i="1"/>
  <c r="AU129" i="1"/>
  <c r="AS129" i="1" s="1"/>
  <c r="AF129" i="1" s="1"/>
  <c r="AL129" i="1"/>
  <c r="I129" i="1" s="1"/>
  <c r="H129" i="1" s="1"/>
  <c r="AG129" i="1"/>
  <c r="Y129" i="1"/>
  <c r="X129" i="1"/>
  <c r="W129" i="1" s="1"/>
  <c r="P129" i="1"/>
  <c r="J129" i="1"/>
  <c r="AY128" i="1"/>
  <c r="AX128" i="1"/>
  <c r="AV128" i="1"/>
  <c r="AW128" i="1" s="1"/>
  <c r="AU128" i="1"/>
  <c r="AS128" i="1" s="1"/>
  <c r="AT128" i="1"/>
  <c r="AL128" i="1"/>
  <c r="I128" i="1" s="1"/>
  <c r="H128" i="1" s="1"/>
  <c r="AG128" i="1"/>
  <c r="Y128" i="1"/>
  <c r="W128" i="1" s="1"/>
  <c r="X128" i="1"/>
  <c r="P128" i="1"/>
  <c r="J128" i="1"/>
  <c r="AY127" i="1"/>
  <c r="AX127" i="1"/>
  <c r="AV127" i="1"/>
  <c r="AU127" i="1"/>
  <c r="AS127" i="1" s="1"/>
  <c r="AL127" i="1"/>
  <c r="I127" i="1" s="1"/>
  <c r="H127" i="1" s="1"/>
  <c r="AA127" i="1" s="1"/>
  <c r="AG127" i="1"/>
  <c r="J127" i="1" s="1"/>
  <c r="Y127" i="1"/>
  <c r="X127" i="1"/>
  <c r="S127" i="1"/>
  <c r="P127" i="1"/>
  <c r="AY126" i="1"/>
  <c r="AX126" i="1"/>
  <c r="AV126" i="1"/>
  <c r="AU126" i="1"/>
  <c r="AS126" i="1" s="1"/>
  <c r="N126" i="1" s="1"/>
  <c r="AL126" i="1"/>
  <c r="I126" i="1" s="1"/>
  <c r="H126" i="1" s="1"/>
  <c r="AG126" i="1"/>
  <c r="J126" i="1" s="1"/>
  <c r="AA126" i="1"/>
  <c r="Y126" i="1"/>
  <c r="X126" i="1"/>
  <c r="W126" i="1" s="1"/>
  <c r="P126" i="1"/>
  <c r="K126" i="1"/>
  <c r="AY125" i="1"/>
  <c r="AX125" i="1"/>
  <c r="AV125" i="1"/>
  <c r="S125" i="1" s="1"/>
  <c r="AU125" i="1"/>
  <c r="AS125" i="1" s="1"/>
  <c r="AL125" i="1"/>
  <c r="I125" i="1" s="1"/>
  <c r="H125" i="1" s="1"/>
  <c r="AG125" i="1"/>
  <c r="J125" i="1" s="1"/>
  <c r="AF125" i="1"/>
  <c r="Y125" i="1"/>
  <c r="X125" i="1"/>
  <c r="W125" i="1" s="1"/>
  <c r="P125" i="1"/>
  <c r="AY124" i="1"/>
  <c r="S124" i="1" s="1"/>
  <c r="AX124" i="1"/>
  <c r="AW124" i="1"/>
  <c r="AV124" i="1"/>
  <c r="AU124" i="1"/>
  <c r="AS124" i="1"/>
  <c r="AL124" i="1"/>
  <c r="I124" i="1" s="1"/>
  <c r="H124" i="1" s="1"/>
  <c r="AG124" i="1"/>
  <c r="Y124" i="1"/>
  <c r="X124" i="1"/>
  <c r="P124" i="1"/>
  <c r="K124" i="1"/>
  <c r="J124" i="1"/>
  <c r="AY123" i="1"/>
  <c r="AX123" i="1"/>
  <c r="AV123" i="1"/>
  <c r="AW123" i="1" s="1"/>
  <c r="AU123" i="1"/>
  <c r="AS123" i="1"/>
  <c r="AL123" i="1"/>
  <c r="AG123" i="1"/>
  <c r="J123" i="1" s="1"/>
  <c r="Y123" i="1"/>
  <c r="X123" i="1"/>
  <c r="P123" i="1"/>
  <c r="I123" i="1"/>
  <c r="H123" i="1" s="1"/>
  <c r="AY122" i="1"/>
  <c r="AX122" i="1"/>
  <c r="AV122" i="1"/>
  <c r="AU122" i="1"/>
  <c r="AS122" i="1" s="1"/>
  <c r="K122" i="1" s="1"/>
  <c r="AL122" i="1"/>
  <c r="I122" i="1" s="1"/>
  <c r="H122" i="1" s="1"/>
  <c r="AG122" i="1"/>
  <c r="Y122" i="1"/>
  <c r="X122" i="1"/>
  <c r="W122" i="1" s="1"/>
  <c r="P122" i="1"/>
  <c r="J122" i="1"/>
  <c r="AY121" i="1"/>
  <c r="AX121" i="1"/>
  <c r="AV121" i="1"/>
  <c r="AU121" i="1"/>
  <c r="AS121" i="1" s="1"/>
  <c r="AL121" i="1"/>
  <c r="I121" i="1" s="1"/>
  <c r="AG121" i="1"/>
  <c r="J121" i="1" s="1"/>
  <c r="AF121" i="1"/>
  <c r="AE121" i="1"/>
  <c r="Y121" i="1"/>
  <c r="W121" i="1" s="1"/>
  <c r="X121" i="1"/>
  <c r="P121" i="1"/>
  <c r="N121" i="1"/>
  <c r="H121" i="1"/>
  <c r="AY120" i="1"/>
  <c r="S120" i="1" s="1"/>
  <c r="AX120" i="1"/>
  <c r="AW120" i="1" s="1"/>
  <c r="AV120" i="1"/>
  <c r="AU120" i="1"/>
  <c r="AS120" i="1"/>
  <c r="AL120" i="1"/>
  <c r="AG120" i="1"/>
  <c r="AF120" i="1"/>
  <c r="AE120" i="1"/>
  <c r="Y120" i="1"/>
  <c r="X120" i="1"/>
  <c r="W120" i="1" s="1"/>
  <c r="P120" i="1"/>
  <c r="J120" i="1"/>
  <c r="I120" i="1"/>
  <c r="H120" i="1" s="1"/>
  <c r="AY119" i="1"/>
  <c r="AX119" i="1"/>
  <c r="AV119" i="1"/>
  <c r="AU119" i="1"/>
  <c r="AS119" i="1"/>
  <c r="AT119" i="1" s="1"/>
  <c r="AL119" i="1"/>
  <c r="I119" i="1" s="1"/>
  <c r="H119" i="1" s="1"/>
  <c r="AG119" i="1"/>
  <c r="J119" i="1" s="1"/>
  <c r="Y119" i="1"/>
  <c r="X119" i="1"/>
  <c r="S119" i="1"/>
  <c r="P119" i="1"/>
  <c r="AY118" i="1"/>
  <c r="AX118" i="1"/>
  <c r="AV118" i="1"/>
  <c r="AU118" i="1"/>
  <c r="AS118" i="1" s="1"/>
  <c r="AL118" i="1"/>
  <c r="I118" i="1" s="1"/>
  <c r="H118" i="1" s="1"/>
  <c r="AA118" i="1" s="1"/>
  <c r="AG118" i="1"/>
  <c r="J118" i="1" s="1"/>
  <c r="Y118" i="1"/>
  <c r="X118" i="1"/>
  <c r="W118" i="1" s="1"/>
  <c r="P118" i="1"/>
  <c r="AY117" i="1"/>
  <c r="AX117" i="1"/>
  <c r="AV117" i="1"/>
  <c r="S117" i="1" s="1"/>
  <c r="AU117" i="1"/>
  <c r="AS117" i="1" s="1"/>
  <c r="AL117" i="1"/>
  <c r="AG117" i="1"/>
  <c r="J117" i="1" s="1"/>
  <c r="Y117" i="1"/>
  <c r="X117" i="1"/>
  <c r="P117" i="1"/>
  <c r="I117" i="1"/>
  <c r="H117" i="1" s="1"/>
  <c r="AY116" i="1"/>
  <c r="AX116" i="1"/>
  <c r="AV116" i="1"/>
  <c r="AU116" i="1"/>
  <c r="AS116" i="1"/>
  <c r="AL116" i="1"/>
  <c r="I116" i="1" s="1"/>
  <c r="H116" i="1" s="1"/>
  <c r="AG116" i="1"/>
  <c r="J116" i="1" s="1"/>
  <c r="AF116" i="1"/>
  <c r="Y116" i="1"/>
  <c r="X116" i="1"/>
  <c r="W116" i="1"/>
  <c r="S116" i="1"/>
  <c r="P116" i="1"/>
  <c r="K116" i="1"/>
  <c r="AY115" i="1"/>
  <c r="AX115" i="1"/>
  <c r="AV115" i="1"/>
  <c r="AW115" i="1" s="1"/>
  <c r="AU115" i="1"/>
  <c r="AS115" i="1"/>
  <c r="AL115" i="1"/>
  <c r="AG115" i="1"/>
  <c r="J115" i="1" s="1"/>
  <c r="Y115" i="1"/>
  <c r="X115" i="1"/>
  <c r="W115" i="1" s="1"/>
  <c r="P115" i="1"/>
  <c r="I115" i="1"/>
  <c r="H115" i="1" s="1"/>
  <c r="AY114" i="1"/>
  <c r="AX114" i="1"/>
  <c r="AV114" i="1"/>
  <c r="S114" i="1" s="1"/>
  <c r="AU114" i="1"/>
  <c r="AS114" i="1"/>
  <c r="AT114" i="1" s="1"/>
  <c r="AL114" i="1"/>
  <c r="I114" i="1" s="1"/>
  <c r="AG114" i="1"/>
  <c r="AF114" i="1"/>
  <c r="AE114" i="1"/>
  <c r="Y114" i="1"/>
  <c r="X114" i="1"/>
  <c r="W114" i="1" s="1"/>
  <c r="P114" i="1"/>
  <c r="N114" i="1"/>
  <c r="J114" i="1"/>
  <c r="H114" i="1"/>
  <c r="AY113" i="1"/>
  <c r="AX113" i="1"/>
  <c r="AV113" i="1"/>
  <c r="AW113" i="1" s="1"/>
  <c r="AU113" i="1"/>
  <c r="AS113" i="1" s="1"/>
  <c r="K113" i="1" s="1"/>
  <c r="AL113" i="1"/>
  <c r="I113" i="1" s="1"/>
  <c r="H113" i="1" s="1"/>
  <c r="AG113" i="1"/>
  <c r="J113" i="1" s="1"/>
  <c r="AF113" i="1"/>
  <c r="AE113" i="1"/>
  <c r="Y113" i="1"/>
  <c r="W113" i="1" s="1"/>
  <c r="X113" i="1"/>
  <c r="P113" i="1"/>
  <c r="N113" i="1"/>
  <c r="AY112" i="1"/>
  <c r="AX112" i="1"/>
  <c r="AV112" i="1"/>
  <c r="S112" i="1" s="1"/>
  <c r="AU112" i="1"/>
  <c r="AS112" i="1" s="1"/>
  <c r="AL112" i="1"/>
  <c r="AG112" i="1"/>
  <c r="J112" i="1" s="1"/>
  <c r="Y112" i="1"/>
  <c r="W112" i="1" s="1"/>
  <c r="X112" i="1"/>
  <c r="P112" i="1"/>
  <c r="I112" i="1"/>
  <c r="H112" i="1"/>
  <c r="AA112" i="1" s="1"/>
  <c r="AY111" i="1"/>
  <c r="AX111" i="1"/>
  <c r="AV111" i="1"/>
  <c r="AW111" i="1" s="1"/>
  <c r="AU111" i="1"/>
  <c r="AS111" i="1"/>
  <c r="AL111" i="1"/>
  <c r="AG111" i="1"/>
  <c r="J111" i="1" s="1"/>
  <c r="Y111" i="1"/>
  <c r="X111" i="1"/>
  <c r="W111" i="1" s="1"/>
  <c r="P111" i="1"/>
  <c r="I111" i="1"/>
  <c r="H111" i="1" s="1"/>
  <c r="AY110" i="1"/>
  <c r="AX110" i="1"/>
  <c r="AV110" i="1"/>
  <c r="AU110" i="1"/>
  <c r="AS110" i="1"/>
  <c r="AL110" i="1"/>
  <c r="I110" i="1" s="1"/>
  <c r="H110" i="1" s="1"/>
  <c r="AG110" i="1"/>
  <c r="AA110" i="1"/>
  <c r="Y110" i="1"/>
  <c r="X110" i="1"/>
  <c r="W110" i="1" s="1"/>
  <c r="P110" i="1"/>
  <c r="J110" i="1"/>
  <c r="AY109" i="1"/>
  <c r="AX109" i="1"/>
  <c r="AV109" i="1"/>
  <c r="AU109" i="1"/>
  <c r="AS109" i="1" s="1"/>
  <c r="AL109" i="1"/>
  <c r="I109" i="1" s="1"/>
  <c r="AG109" i="1"/>
  <c r="J109" i="1" s="1"/>
  <c r="Y109" i="1"/>
  <c r="X109" i="1"/>
  <c r="P109" i="1"/>
  <c r="H109" i="1"/>
  <c r="AY108" i="1"/>
  <c r="AX108" i="1"/>
  <c r="AV108" i="1"/>
  <c r="AU108" i="1"/>
  <c r="AS108" i="1"/>
  <c r="AL108" i="1"/>
  <c r="I108" i="1" s="1"/>
  <c r="AG108" i="1"/>
  <c r="J108" i="1" s="1"/>
  <c r="Y108" i="1"/>
  <c r="X108" i="1"/>
  <c r="P108" i="1"/>
  <c r="H108" i="1"/>
  <c r="AY107" i="1"/>
  <c r="AX107" i="1"/>
  <c r="AV107" i="1"/>
  <c r="AU107" i="1"/>
  <c r="AS107" i="1" s="1"/>
  <c r="AL107" i="1"/>
  <c r="I107" i="1" s="1"/>
  <c r="H107" i="1" s="1"/>
  <c r="AG107" i="1"/>
  <c r="J107" i="1" s="1"/>
  <c r="Y107" i="1"/>
  <c r="X107" i="1"/>
  <c r="P107" i="1"/>
  <c r="AY106" i="1"/>
  <c r="AX106" i="1"/>
  <c r="AV106" i="1"/>
  <c r="S106" i="1" s="1"/>
  <c r="AU106" i="1"/>
  <c r="AS106" i="1" s="1"/>
  <c r="AF106" i="1" s="1"/>
  <c r="AL106" i="1"/>
  <c r="I106" i="1" s="1"/>
  <c r="AG106" i="1"/>
  <c r="AA106" i="1"/>
  <c r="Y106" i="1"/>
  <c r="X106" i="1"/>
  <c r="W106" i="1" s="1"/>
  <c r="P106" i="1"/>
  <c r="J106" i="1"/>
  <c r="H106" i="1"/>
  <c r="AY105" i="1"/>
  <c r="AX105" i="1"/>
  <c r="AV105" i="1"/>
  <c r="AW105" i="1" s="1"/>
  <c r="AU105" i="1"/>
  <c r="AS105" i="1" s="1"/>
  <c r="AF105" i="1" s="1"/>
  <c r="AL105" i="1"/>
  <c r="AG105" i="1"/>
  <c r="Y105" i="1"/>
  <c r="X105" i="1"/>
  <c r="W105" i="1"/>
  <c r="P105" i="1"/>
  <c r="J105" i="1"/>
  <c r="I105" i="1"/>
  <c r="H105" i="1" s="1"/>
  <c r="AY104" i="1"/>
  <c r="AX104" i="1"/>
  <c r="AV104" i="1"/>
  <c r="AU104" i="1"/>
  <c r="AS104" i="1"/>
  <c r="AT104" i="1" s="1"/>
  <c r="AL104" i="1"/>
  <c r="I104" i="1" s="1"/>
  <c r="H104" i="1" s="1"/>
  <c r="AA104" i="1" s="1"/>
  <c r="AG104" i="1"/>
  <c r="J104" i="1" s="1"/>
  <c r="Y104" i="1"/>
  <c r="X104" i="1"/>
  <c r="P104" i="1"/>
  <c r="AY103" i="1"/>
  <c r="AX103" i="1"/>
  <c r="AV103" i="1"/>
  <c r="AU103" i="1"/>
  <c r="AS103" i="1" s="1"/>
  <c r="AL103" i="1"/>
  <c r="I103" i="1" s="1"/>
  <c r="H103" i="1" s="1"/>
  <c r="AG103" i="1"/>
  <c r="J103" i="1" s="1"/>
  <c r="AA103" i="1"/>
  <c r="Y103" i="1"/>
  <c r="X103" i="1"/>
  <c r="W103" i="1" s="1"/>
  <c r="P103" i="1"/>
  <c r="K103" i="1"/>
  <c r="AY102" i="1"/>
  <c r="AX102" i="1"/>
  <c r="AV102" i="1"/>
  <c r="S102" i="1" s="1"/>
  <c r="AU102" i="1"/>
  <c r="AS102" i="1" s="1"/>
  <c r="AL102" i="1"/>
  <c r="I102" i="1" s="1"/>
  <c r="AG102" i="1"/>
  <c r="J102" i="1" s="1"/>
  <c r="AF102" i="1"/>
  <c r="Y102" i="1"/>
  <c r="X102" i="1"/>
  <c r="W102" i="1" s="1"/>
  <c r="P102" i="1"/>
  <c r="H102" i="1"/>
  <c r="AY101" i="1"/>
  <c r="AX101" i="1"/>
  <c r="AW101" i="1" s="1"/>
  <c r="AV101" i="1"/>
  <c r="AU101" i="1"/>
  <c r="AS101" i="1" s="1"/>
  <c r="AL101" i="1"/>
  <c r="I101" i="1" s="1"/>
  <c r="H101" i="1" s="1"/>
  <c r="AG101" i="1"/>
  <c r="J101" i="1" s="1"/>
  <c r="AF101" i="1"/>
  <c r="Y101" i="1"/>
  <c r="X101" i="1"/>
  <c r="P101" i="1"/>
  <c r="AY100" i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W100" i="1" s="1"/>
  <c r="S100" i="1"/>
  <c r="P100" i="1"/>
  <c r="AY99" i="1"/>
  <c r="S99" i="1" s="1"/>
  <c r="T99" i="1" s="1"/>
  <c r="U99" i="1" s="1"/>
  <c r="AX99" i="1"/>
  <c r="AV99" i="1"/>
  <c r="AU99" i="1"/>
  <c r="AS99" i="1"/>
  <c r="AL99" i="1"/>
  <c r="I99" i="1" s="1"/>
  <c r="H99" i="1" s="1"/>
  <c r="AG99" i="1"/>
  <c r="J99" i="1" s="1"/>
  <c r="Y99" i="1"/>
  <c r="X99" i="1"/>
  <c r="W99" i="1" s="1"/>
  <c r="P99" i="1"/>
  <c r="AY98" i="1"/>
  <c r="AX98" i="1"/>
  <c r="AV98" i="1"/>
  <c r="AU98" i="1"/>
  <c r="AS98" i="1" s="1"/>
  <c r="AL98" i="1"/>
  <c r="I98" i="1" s="1"/>
  <c r="H98" i="1" s="1"/>
  <c r="AG98" i="1"/>
  <c r="J98" i="1" s="1"/>
  <c r="Y98" i="1"/>
  <c r="X98" i="1"/>
  <c r="P98" i="1"/>
  <c r="AY97" i="1"/>
  <c r="AX97" i="1"/>
  <c r="AV97" i="1"/>
  <c r="S97" i="1" s="1"/>
  <c r="AU97" i="1"/>
  <c r="AS97" i="1" s="1"/>
  <c r="AL97" i="1"/>
  <c r="AG97" i="1"/>
  <c r="Y97" i="1"/>
  <c r="X97" i="1"/>
  <c r="P97" i="1"/>
  <c r="N97" i="1"/>
  <c r="J97" i="1"/>
  <c r="I97" i="1"/>
  <c r="H97" i="1" s="1"/>
  <c r="AA97" i="1" s="1"/>
  <c r="AY96" i="1"/>
  <c r="AX96" i="1"/>
  <c r="AV96" i="1"/>
  <c r="AW96" i="1" s="1"/>
  <c r="AU96" i="1"/>
  <c r="AS96" i="1"/>
  <c r="K96" i="1" s="1"/>
  <c r="AL96" i="1"/>
  <c r="I96" i="1" s="1"/>
  <c r="H96" i="1" s="1"/>
  <c r="AA96" i="1" s="1"/>
  <c r="AG96" i="1"/>
  <c r="J96" i="1" s="1"/>
  <c r="Y96" i="1"/>
  <c r="X96" i="1"/>
  <c r="P96" i="1"/>
  <c r="AY95" i="1"/>
  <c r="AX95" i="1"/>
  <c r="AV95" i="1"/>
  <c r="AU95" i="1"/>
  <c r="AS95" i="1"/>
  <c r="AT95" i="1" s="1"/>
  <c r="AL95" i="1"/>
  <c r="I95" i="1" s="1"/>
  <c r="H95" i="1" s="1"/>
  <c r="AA95" i="1" s="1"/>
  <c r="AG95" i="1"/>
  <c r="J95" i="1" s="1"/>
  <c r="Y95" i="1"/>
  <c r="X95" i="1"/>
  <c r="W95" i="1" s="1"/>
  <c r="S95" i="1"/>
  <c r="P95" i="1"/>
  <c r="AY94" i="1"/>
  <c r="AX94" i="1"/>
  <c r="AV94" i="1"/>
  <c r="AU94" i="1"/>
  <c r="AS94" i="1" s="1"/>
  <c r="AT94" i="1" s="1"/>
  <c r="AL94" i="1"/>
  <c r="I94" i="1" s="1"/>
  <c r="AG94" i="1"/>
  <c r="J94" i="1" s="1"/>
  <c r="Y94" i="1"/>
  <c r="X94" i="1"/>
  <c r="W94" i="1" s="1"/>
  <c r="P94" i="1"/>
  <c r="H94" i="1"/>
  <c r="AY93" i="1"/>
  <c r="AX93" i="1"/>
  <c r="AV93" i="1"/>
  <c r="AU93" i="1"/>
  <c r="AS93" i="1" s="1"/>
  <c r="AL93" i="1"/>
  <c r="AG93" i="1"/>
  <c r="J93" i="1" s="1"/>
  <c r="Y93" i="1"/>
  <c r="X93" i="1"/>
  <c r="W93" i="1" s="1"/>
  <c r="P93" i="1"/>
  <c r="I93" i="1"/>
  <c r="H93" i="1"/>
  <c r="AA93" i="1" s="1"/>
  <c r="AY92" i="1"/>
  <c r="S92" i="1" s="1"/>
  <c r="AX92" i="1"/>
  <c r="AV92" i="1"/>
  <c r="AW92" i="1" s="1"/>
  <c r="AU92" i="1"/>
  <c r="AS92" i="1"/>
  <c r="AL92" i="1"/>
  <c r="I92" i="1" s="1"/>
  <c r="AG92" i="1"/>
  <c r="J92" i="1" s="1"/>
  <c r="AF92" i="1"/>
  <c r="Y92" i="1"/>
  <c r="X92" i="1"/>
  <c r="P92" i="1"/>
  <c r="H92" i="1"/>
  <c r="AA92" i="1" s="1"/>
  <c r="AY91" i="1"/>
  <c r="AX91" i="1"/>
  <c r="AV91" i="1"/>
  <c r="AU91" i="1"/>
  <c r="AS91" i="1"/>
  <c r="N91" i="1" s="1"/>
  <c r="AL91" i="1"/>
  <c r="I91" i="1" s="1"/>
  <c r="H91" i="1" s="1"/>
  <c r="AG91" i="1"/>
  <c r="J91" i="1" s="1"/>
  <c r="AA91" i="1"/>
  <c r="Y91" i="1"/>
  <c r="X91" i="1"/>
  <c r="P91" i="1"/>
  <c r="K91" i="1"/>
  <c r="AY90" i="1"/>
  <c r="AX90" i="1"/>
  <c r="AV90" i="1"/>
  <c r="S90" i="1" s="1"/>
  <c r="AU90" i="1"/>
  <c r="AS90" i="1" s="1"/>
  <c r="AT90" i="1"/>
  <c r="AL90" i="1"/>
  <c r="I90" i="1" s="1"/>
  <c r="H90" i="1" s="1"/>
  <c r="AG90" i="1"/>
  <c r="Y90" i="1"/>
  <c r="X90" i="1"/>
  <c r="W90" i="1" s="1"/>
  <c r="P90" i="1"/>
  <c r="J90" i="1"/>
  <c r="AY89" i="1"/>
  <c r="AX89" i="1"/>
  <c r="AV89" i="1"/>
  <c r="AU89" i="1"/>
  <c r="AS89" i="1" s="1"/>
  <c r="AL89" i="1"/>
  <c r="I89" i="1" s="1"/>
  <c r="H89" i="1" s="1"/>
  <c r="AG89" i="1"/>
  <c r="J89" i="1" s="1"/>
  <c r="Y89" i="1"/>
  <c r="X89" i="1"/>
  <c r="P89" i="1"/>
  <c r="AY88" i="1"/>
  <c r="AX88" i="1"/>
  <c r="AV88" i="1"/>
  <c r="AU88" i="1"/>
  <c r="AS88" i="1" s="1"/>
  <c r="AL88" i="1"/>
  <c r="I88" i="1" s="1"/>
  <c r="H88" i="1" s="1"/>
  <c r="AG88" i="1"/>
  <c r="J88" i="1" s="1"/>
  <c r="Y88" i="1"/>
  <c r="X88" i="1"/>
  <c r="W88" i="1" s="1"/>
  <c r="P88" i="1"/>
  <c r="AY87" i="1"/>
  <c r="AX87" i="1"/>
  <c r="AV87" i="1"/>
  <c r="AU87" i="1"/>
  <c r="AS87" i="1" s="1"/>
  <c r="AL87" i="1"/>
  <c r="I87" i="1" s="1"/>
  <c r="H87" i="1" s="1"/>
  <c r="AG87" i="1"/>
  <c r="Y87" i="1"/>
  <c r="X87" i="1"/>
  <c r="W87" i="1" s="1"/>
  <c r="P87" i="1"/>
  <c r="J87" i="1"/>
  <c r="AY86" i="1"/>
  <c r="AX86" i="1"/>
  <c r="AV86" i="1"/>
  <c r="AU86" i="1"/>
  <c r="AS86" i="1" s="1"/>
  <c r="AT86" i="1" s="1"/>
  <c r="AL86" i="1"/>
  <c r="I86" i="1" s="1"/>
  <c r="H86" i="1" s="1"/>
  <c r="AG86" i="1"/>
  <c r="J86" i="1" s="1"/>
  <c r="Y86" i="1"/>
  <c r="X86" i="1"/>
  <c r="W86" i="1" s="1"/>
  <c r="P86" i="1"/>
  <c r="AY85" i="1"/>
  <c r="AX85" i="1"/>
  <c r="AV85" i="1"/>
  <c r="AU85" i="1"/>
  <c r="AS85" i="1" s="1"/>
  <c r="AL85" i="1"/>
  <c r="I85" i="1" s="1"/>
  <c r="AG85" i="1"/>
  <c r="J85" i="1" s="1"/>
  <c r="Y85" i="1"/>
  <c r="X85" i="1"/>
  <c r="P85" i="1"/>
  <c r="H85" i="1"/>
  <c r="AA85" i="1" s="1"/>
  <c r="AY84" i="1"/>
  <c r="S84" i="1" s="1"/>
  <c r="AX84" i="1"/>
  <c r="AV84" i="1"/>
  <c r="AW84" i="1" s="1"/>
  <c r="AU84" i="1"/>
  <c r="AS84" i="1"/>
  <c r="AL84" i="1"/>
  <c r="AG84" i="1"/>
  <c r="J84" i="1" s="1"/>
  <c r="AA84" i="1"/>
  <c r="Y84" i="1"/>
  <c r="X84" i="1"/>
  <c r="P84" i="1"/>
  <c r="I84" i="1"/>
  <c r="H84" i="1" s="1"/>
  <c r="AY83" i="1"/>
  <c r="AX83" i="1"/>
  <c r="AV83" i="1"/>
  <c r="AU83" i="1"/>
  <c r="AS83" i="1" s="1"/>
  <c r="AL83" i="1"/>
  <c r="I83" i="1" s="1"/>
  <c r="H83" i="1" s="1"/>
  <c r="AA83" i="1" s="1"/>
  <c r="AG83" i="1"/>
  <c r="J83" i="1" s="1"/>
  <c r="Y83" i="1"/>
  <c r="X83" i="1"/>
  <c r="P83" i="1"/>
  <c r="AY82" i="1"/>
  <c r="AX82" i="1"/>
  <c r="AV82" i="1"/>
  <c r="S82" i="1" s="1"/>
  <c r="AU82" i="1"/>
  <c r="AS82" i="1" s="1"/>
  <c r="AL82" i="1"/>
  <c r="I82" i="1" s="1"/>
  <c r="H82" i="1" s="1"/>
  <c r="AG82" i="1"/>
  <c r="J82" i="1" s="1"/>
  <c r="Y82" i="1"/>
  <c r="X82" i="1"/>
  <c r="W82" i="1" s="1"/>
  <c r="P82" i="1"/>
  <c r="N82" i="1"/>
  <c r="AY81" i="1"/>
  <c r="AX81" i="1"/>
  <c r="AV81" i="1"/>
  <c r="AU81" i="1"/>
  <c r="AS81" i="1" s="1"/>
  <c r="AT81" i="1" s="1"/>
  <c r="AL81" i="1"/>
  <c r="I81" i="1" s="1"/>
  <c r="H81" i="1" s="1"/>
  <c r="AA81" i="1" s="1"/>
  <c r="AG81" i="1"/>
  <c r="J81" i="1" s="1"/>
  <c r="Y81" i="1"/>
  <c r="W81" i="1" s="1"/>
  <c r="X81" i="1"/>
  <c r="P81" i="1"/>
  <c r="AY80" i="1"/>
  <c r="AX80" i="1"/>
  <c r="AV80" i="1"/>
  <c r="AU80" i="1"/>
  <c r="AS80" i="1"/>
  <c r="AL80" i="1"/>
  <c r="I80" i="1" s="1"/>
  <c r="H80" i="1" s="1"/>
  <c r="AG80" i="1"/>
  <c r="Y80" i="1"/>
  <c r="X80" i="1"/>
  <c r="P80" i="1"/>
  <c r="J80" i="1"/>
  <c r="AY79" i="1"/>
  <c r="AX79" i="1"/>
  <c r="AV79" i="1"/>
  <c r="AW79" i="1" s="1"/>
  <c r="AU79" i="1"/>
  <c r="AS79" i="1"/>
  <c r="AT79" i="1" s="1"/>
  <c r="AL79" i="1"/>
  <c r="I79" i="1" s="1"/>
  <c r="H79" i="1" s="1"/>
  <c r="AA79" i="1" s="1"/>
  <c r="AG79" i="1"/>
  <c r="J79" i="1" s="1"/>
  <c r="Y79" i="1"/>
  <c r="X79" i="1"/>
  <c r="W79" i="1" s="1"/>
  <c r="P79" i="1"/>
  <c r="AY78" i="1"/>
  <c r="AX78" i="1"/>
  <c r="AV78" i="1"/>
  <c r="AU78" i="1"/>
  <c r="AS78" i="1" s="1"/>
  <c r="K78" i="1" s="1"/>
  <c r="AT78" i="1"/>
  <c r="AL78" i="1"/>
  <c r="I78" i="1" s="1"/>
  <c r="AG78" i="1"/>
  <c r="J78" i="1" s="1"/>
  <c r="AF78" i="1"/>
  <c r="AE78" i="1"/>
  <c r="Y78" i="1"/>
  <c r="X78" i="1"/>
  <c r="W78" i="1" s="1"/>
  <c r="P78" i="1"/>
  <c r="H78" i="1"/>
  <c r="AY77" i="1"/>
  <c r="AX77" i="1"/>
  <c r="AW77" i="1"/>
  <c r="AV77" i="1"/>
  <c r="AU77" i="1"/>
  <c r="AS77" i="1" s="1"/>
  <c r="AT77" i="1"/>
  <c r="AL77" i="1"/>
  <c r="I77" i="1" s="1"/>
  <c r="H77" i="1" s="1"/>
  <c r="AG77" i="1"/>
  <c r="J77" i="1" s="1"/>
  <c r="Y77" i="1"/>
  <c r="X77" i="1"/>
  <c r="W77" i="1"/>
  <c r="P77" i="1"/>
  <c r="AY76" i="1"/>
  <c r="AX76" i="1"/>
  <c r="AV76" i="1"/>
  <c r="AU76" i="1"/>
  <c r="AT76" i="1"/>
  <c r="AS76" i="1"/>
  <c r="AE76" i="1" s="1"/>
  <c r="AL76" i="1"/>
  <c r="I76" i="1" s="1"/>
  <c r="H76" i="1" s="1"/>
  <c r="AA76" i="1" s="1"/>
  <c r="AG76" i="1"/>
  <c r="Y76" i="1"/>
  <c r="X76" i="1"/>
  <c r="W76" i="1"/>
  <c r="P76" i="1"/>
  <c r="N76" i="1"/>
  <c r="K76" i="1"/>
  <c r="J76" i="1"/>
  <c r="AY75" i="1"/>
  <c r="AX75" i="1"/>
  <c r="AV75" i="1"/>
  <c r="AU75" i="1"/>
  <c r="AS75" i="1" s="1"/>
  <c r="AT75" i="1" s="1"/>
  <c r="AL75" i="1"/>
  <c r="I75" i="1" s="1"/>
  <c r="H75" i="1" s="1"/>
  <c r="AA75" i="1" s="1"/>
  <c r="AG75" i="1"/>
  <c r="J75" i="1" s="1"/>
  <c r="Y75" i="1"/>
  <c r="X75" i="1"/>
  <c r="W75" i="1" s="1"/>
  <c r="P75" i="1"/>
  <c r="AY74" i="1"/>
  <c r="AX74" i="1"/>
  <c r="AV74" i="1"/>
  <c r="AU74" i="1"/>
  <c r="AS74" i="1" s="1"/>
  <c r="AL74" i="1"/>
  <c r="I74" i="1" s="1"/>
  <c r="H74" i="1" s="1"/>
  <c r="AG74" i="1"/>
  <c r="J74" i="1" s="1"/>
  <c r="Y74" i="1"/>
  <c r="X74" i="1"/>
  <c r="W74" i="1"/>
  <c r="P74" i="1"/>
  <c r="N74" i="1"/>
  <c r="AY73" i="1"/>
  <c r="AX73" i="1"/>
  <c r="AV73" i="1"/>
  <c r="AU73" i="1"/>
  <c r="AS73" i="1" s="1"/>
  <c r="AL73" i="1"/>
  <c r="AG73" i="1"/>
  <c r="J73" i="1" s="1"/>
  <c r="Y73" i="1"/>
  <c r="X73" i="1"/>
  <c r="P73" i="1"/>
  <c r="I73" i="1"/>
  <c r="H73" i="1"/>
  <c r="AA73" i="1" s="1"/>
  <c r="AY72" i="1"/>
  <c r="S72" i="1" s="1"/>
  <c r="AX72" i="1"/>
  <c r="AV72" i="1"/>
  <c r="AW72" i="1" s="1"/>
  <c r="AU72" i="1"/>
  <c r="AS72" i="1"/>
  <c r="AL72" i="1"/>
  <c r="I72" i="1" s="1"/>
  <c r="H72" i="1" s="1"/>
  <c r="AG72" i="1"/>
  <c r="J72" i="1" s="1"/>
  <c r="Y72" i="1"/>
  <c r="W72" i="1" s="1"/>
  <c r="X72" i="1"/>
  <c r="P72" i="1"/>
  <c r="K72" i="1"/>
  <c r="AY71" i="1"/>
  <c r="AX71" i="1"/>
  <c r="AV71" i="1"/>
  <c r="AU71" i="1"/>
  <c r="AS71" i="1" s="1"/>
  <c r="AF71" i="1" s="1"/>
  <c r="AL71" i="1"/>
  <c r="I71" i="1" s="1"/>
  <c r="H71" i="1" s="1"/>
  <c r="AG71" i="1"/>
  <c r="J71" i="1" s="1"/>
  <c r="Y71" i="1"/>
  <c r="X71" i="1"/>
  <c r="P71" i="1"/>
  <c r="AY70" i="1"/>
  <c r="AX70" i="1"/>
  <c r="AV70" i="1"/>
  <c r="S70" i="1" s="1"/>
  <c r="AU70" i="1"/>
  <c r="AS70" i="1" s="1"/>
  <c r="AL70" i="1"/>
  <c r="I70" i="1" s="1"/>
  <c r="H70" i="1" s="1"/>
  <c r="AG70" i="1"/>
  <c r="Y70" i="1"/>
  <c r="X70" i="1"/>
  <c r="W70" i="1"/>
  <c r="P70" i="1"/>
  <c r="J70" i="1"/>
  <c r="AY69" i="1"/>
  <c r="AX69" i="1"/>
  <c r="AV69" i="1"/>
  <c r="AU69" i="1"/>
  <c r="AS69" i="1" s="1"/>
  <c r="AF69" i="1" s="1"/>
  <c r="AT69" i="1"/>
  <c r="AL69" i="1"/>
  <c r="AG69" i="1"/>
  <c r="Y69" i="1"/>
  <c r="X69" i="1"/>
  <c r="W69" i="1"/>
  <c r="P69" i="1"/>
  <c r="J69" i="1"/>
  <c r="I69" i="1"/>
  <c r="H69" i="1" s="1"/>
  <c r="AY68" i="1"/>
  <c r="AX68" i="1"/>
  <c r="AV68" i="1"/>
  <c r="AW68" i="1" s="1"/>
  <c r="AU68" i="1"/>
  <c r="AS68" i="1"/>
  <c r="K68" i="1" s="1"/>
  <c r="AL68" i="1"/>
  <c r="I68" i="1" s="1"/>
  <c r="H68" i="1" s="1"/>
  <c r="AG68" i="1"/>
  <c r="J68" i="1" s="1"/>
  <c r="Y68" i="1"/>
  <c r="W68" i="1" s="1"/>
  <c r="X68" i="1"/>
  <c r="P68" i="1"/>
  <c r="AY67" i="1"/>
  <c r="S67" i="1" s="1"/>
  <c r="AX67" i="1"/>
  <c r="AV67" i="1"/>
  <c r="AW67" i="1" s="1"/>
  <c r="AU67" i="1"/>
  <c r="AS67" i="1"/>
  <c r="AT67" i="1" s="1"/>
  <c r="AL67" i="1"/>
  <c r="AG67" i="1"/>
  <c r="J67" i="1" s="1"/>
  <c r="AA67" i="1"/>
  <c r="Y67" i="1"/>
  <c r="X67" i="1"/>
  <c r="P67" i="1"/>
  <c r="I67" i="1"/>
  <c r="H67" i="1"/>
  <c r="AY66" i="1"/>
  <c r="AX66" i="1"/>
  <c r="AV66" i="1"/>
  <c r="AU66" i="1"/>
  <c r="AS66" i="1" s="1"/>
  <c r="AL66" i="1"/>
  <c r="I66" i="1" s="1"/>
  <c r="AG66" i="1"/>
  <c r="Y66" i="1"/>
  <c r="X66" i="1"/>
  <c r="W66" i="1" s="1"/>
  <c r="P66" i="1"/>
  <c r="K66" i="1"/>
  <c r="J66" i="1"/>
  <c r="H66" i="1"/>
  <c r="AY65" i="1"/>
  <c r="AX65" i="1"/>
  <c r="AV65" i="1"/>
  <c r="AU65" i="1"/>
  <c r="AS65" i="1" s="1"/>
  <c r="K65" i="1" s="1"/>
  <c r="AT65" i="1"/>
  <c r="AL65" i="1"/>
  <c r="I65" i="1" s="1"/>
  <c r="AG65" i="1"/>
  <c r="J65" i="1" s="1"/>
  <c r="AF65" i="1"/>
  <c r="Y65" i="1"/>
  <c r="X65" i="1"/>
  <c r="P65" i="1"/>
  <c r="N65" i="1"/>
  <c r="H65" i="1"/>
  <c r="AY64" i="1"/>
  <c r="AX64" i="1"/>
  <c r="AW64" i="1" s="1"/>
  <c r="AV64" i="1"/>
  <c r="AU64" i="1"/>
  <c r="AS64" i="1"/>
  <c r="K64" i="1" s="1"/>
  <c r="AL64" i="1"/>
  <c r="I64" i="1" s="1"/>
  <c r="H64" i="1" s="1"/>
  <c r="AG64" i="1"/>
  <c r="J64" i="1" s="1"/>
  <c r="AF64" i="1"/>
  <c r="AE64" i="1"/>
  <c r="Y64" i="1"/>
  <c r="W64" i="1" s="1"/>
  <c r="X64" i="1"/>
  <c r="P64" i="1"/>
  <c r="N64" i="1"/>
  <c r="AY63" i="1"/>
  <c r="AX63" i="1"/>
  <c r="AV63" i="1"/>
  <c r="AU63" i="1"/>
  <c r="AS63" i="1" s="1"/>
  <c r="AF63" i="1" s="1"/>
  <c r="AL63" i="1"/>
  <c r="AG63" i="1"/>
  <c r="Y63" i="1"/>
  <c r="X63" i="1"/>
  <c r="W63" i="1" s="1"/>
  <c r="P63" i="1"/>
  <c r="J63" i="1"/>
  <c r="I63" i="1"/>
  <c r="H63" i="1" s="1"/>
  <c r="AY62" i="1"/>
  <c r="AX62" i="1"/>
  <c r="AV62" i="1"/>
  <c r="S62" i="1" s="1"/>
  <c r="AU62" i="1"/>
  <c r="AS62" i="1" s="1"/>
  <c r="AF62" i="1" s="1"/>
  <c r="AL62" i="1"/>
  <c r="I62" i="1" s="1"/>
  <c r="AG62" i="1"/>
  <c r="J62" i="1" s="1"/>
  <c r="Y62" i="1"/>
  <c r="X62" i="1"/>
  <c r="W62" i="1"/>
  <c r="P62" i="1"/>
  <c r="H62" i="1"/>
  <c r="AA62" i="1" s="1"/>
  <c r="AY61" i="1"/>
  <c r="AX61" i="1"/>
  <c r="AV61" i="1"/>
  <c r="AU61" i="1"/>
  <c r="AS61" i="1" s="1"/>
  <c r="AT61" i="1"/>
  <c r="AL61" i="1"/>
  <c r="I61" i="1" s="1"/>
  <c r="H61" i="1" s="1"/>
  <c r="AG61" i="1"/>
  <c r="J61" i="1" s="1"/>
  <c r="Y61" i="1"/>
  <c r="W61" i="1" s="1"/>
  <c r="X61" i="1"/>
  <c r="P61" i="1"/>
  <c r="AY60" i="1"/>
  <c r="AX60" i="1"/>
  <c r="AV60" i="1"/>
  <c r="AU60" i="1"/>
  <c r="AS60" i="1" s="1"/>
  <c r="AL60" i="1"/>
  <c r="I60" i="1" s="1"/>
  <c r="H60" i="1" s="1"/>
  <c r="AG60" i="1"/>
  <c r="Y60" i="1"/>
  <c r="X60" i="1"/>
  <c r="P60" i="1"/>
  <c r="J60" i="1"/>
  <c r="AY59" i="1"/>
  <c r="AX59" i="1"/>
  <c r="AV59" i="1"/>
  <c r="AU59" i="1"/>
  <c r="AS59" i="1"/>
  <c r="N59" i="1" s="1"/>
  <c r="AL59" i="1"/>
  <c r="I59" i="1" s="1"/>
  <c r="H59" i="1" s="1"/>
  <c r="AG59" i="1"/>
  <c r="J59" i="1" s="1"/>
  <c r="AF59" i="1"/>
  <c r="Y59" i="1"/>
  <c r="X59" i="1"/>
  <c r="W59" i="1" s="1"/>
  <c r="P59" i="1"/>
  <c r="AY58" i="1"/>
  <c r="AX58" i="1"/>
  <c r="AW58" i="1" s="1"/>
  <c r="AV58" i="1"/>
  <c r="AU58" i="1"/>
  <c r="AS58" i="1" s="1"/>
  <c r="AL58" i="1"/>
  <c r="I58" i="1" s="1"/>
  <c r="H58" i="1" s="1"/>
  <c r="AG58" i="1"/>
  <c r="Y58" i="1"/>
  <c r="X58" i="1"/>
  <c r="W58" i="1"/>
  <c r="P58" i="1"/>
  <c r="J58" i="1"/>
  <c r="AY57" i="1"/>
  <c r="AX57" i="1"/>
  <c r="AW57" i="1" s="1"/>
  <c r="AV57" i="1"/>
  <c r="AU57" i="1"/>
  <c r="AS57" i="1" s="1"/>
  <c r="AE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S56" i="1" s="1"/>
  <c r="AU56" i="1"/>
  <c r="AS56" i="1" s="1"/>
  <c r="AL56" i="1"/>
  <c r="I56" i="1" s="1"/>
  <c r="H56" i="1" s="1"/>
  <c r="AA56" i="1" s="1"/>
  <c r="AG56" i="1"/>
  <c r="J56" i="1" s="1"/>
  <c r="Y56" i="1"/>
  <c r="X56" i="1"/>
  <c r="W56" i="1" s="1"/>
  <c r="P56" i="1"/>
  <c r="AY55" i="1"/>
  <c r="AX55" i="1"/>
  <c r="AV55" i="1"/>
  <c r="S55" i="1" s="1"/>
  <c r="AU55" i="1"/>
  <c r="AS55" i="1" s="1"/>
  <c r="AL55" i="1"/>
  <c r="AG55" i="1"/>
  <c r="J55" i="1" s="1"/>
  <c r="Y55" i="1"/>
  <c r="X55" i="1"/>
  <c r="W55" i="1"/>
  <c r="P55" i="1"/>
  <c r="I55" i="1"/>
  <c r="H55" i="1" s="1"/>
  <c r="AA55" i="1" s="1"/>
  <c r="AY54" i="1"/>
  <c r="S54" i="1" s="1"/>
  <c r="AX54" i="1"/>
  <c r="AV54" i="1"/>
  <c r="AU54" i="1"/>
  <c r="AS54" i="1"/>
  <c r="AL54" i="1"/>
  <c r="I54" i="1" s="1"/>
  <c r="H54" i="1" s="1"/>
  <c r="AA54" i="1" s="1"/>
  <c r="AG54" i="1"/>
  <c r="AF54" i="1"/>
  <c r="Y54" i="1"/>
  <c r="X54" i="1"/>
  <c r="W54" i="1" s="1"/>
  <c r="P54" i="1"/>
  <c r="K54" i="1"/>
  <c r="J54" i="1"/>
  <c r="AY53" i="1"/>
  <c r="AX53" i="1"/>
  <c r="AV53" i="1"/>
  <c r="AW53" i="1" s="1"/>
  <c r="AU53" i="1"/>
  <c r="AS53" i="1" s="1"/>
  <c r="AL53" i="1"/>
  <c r="I53" i="1" s="1"/>
  <c r="H53" i="1" s="1"/>
  <c r="AA53" i="1" s="1"/>
  <c r="AG53" i="1"/>
  <c r="Y53" i="1"/>
  <c r="X53" i="1"/>
  <c r="S53" i="1"/>
  <c r="P53" i="1"/>
  <c r="J53" i="1"/>
  <c r="AY52" i="1"/>
  <c r="AX52" i="1"/>
  <c r="AV52" i="1"/>
  <c r="S52" i="1" s="1"/>
  <c r="AU52" i="1"/>
  <c r="AS52" i="1" s="1"/>
  <c r="N52" i="1" s="1"/>
  <c r="AT52" i="1"/>
  <c r="AL52" i="1"/>
  <c r="I52" i="1" s="1"/>
  <c r="AG52" i="1"/>
  <c r="J52" i="1" s="1"/>
  <c r="Y52" i="1"/>
  <c r="X52" i="1"/>
  <c r="W52" i="1"/>
  <c r="P52" i="1"/>
  <c r="H52" i="1"/>
  <c r="AA52" i="1" s="1"/>
  <c r="AY51" i="1"/>
  <c r="AX51" i="1"/>
  <c r="AV51" i="1"/>
  <c r="AU51" i="1"/>
  <c r="AS51" i="1" s="1"/>
  <c r="AL51" i="1"/>
  <c r="I51" i="1" s="1"/>
  <c r="H51" i="1" s="1"/>
  <c r="AA51" i="1" s="1"/>
  <c r="AG51" i="1"/>
  <c r="J51" i="1" s="1"/>
  <c r="Y51" i="1"/>
  <c r="X51" i="1"/>
  <c r="W51" i="1" s="1"/>
  <c r="P51" i="1"/>
  <c r="AY50" i="1"/>
  <c r="AX50" i="1"/>
  <c r="AV50" i="1"/>
  <c r="AU50" i="1"/>
  <c r="AS50" i="1"/>
  <c r="AF50" i="1" s="1"/>
  <c r="AL50" i="1"/>
  <c r="I50" i="1" s="1"/>
  <c r="H50" i="1" s="1"/>
  <c r="AA50" i="1" s="1"/>
  <c r="AG50" i="1"/>
  <c r="Y50" i="1"/>
  <c r="X50" i="1"/>
  <c r="W50" i="1" s="1"/>
  <c r="P50" i="1"/>
  <c r="K50" i="1"/>
  <c r="J50" i="1"/>
  <c r="AY49" i="1"/>
  <c r="AX49" i="1"/>
  <c r="AV49" i="1"/>
  <c r="AW49" i="1" s="1"/>
  <c r="AU49" i="1"/>
  <c r="AS49" i="1" s="1"/>
  <c r="AT49" i="1"/>
  <c r="AL49" i="1"/>
  <c r="I49" i="1" s="1"/>
  <c r="H49" i="1" s="1"/>
  <c r="AA49" i="1" s="1"/>
  <c r="AG49" i="1"/>
  <c r="J49" i="1" s="1"/>
  <c r="Y49" i="1"/>
  <c r="W49" i="1" s="1"/>
  <c r="X49" i="1"/>
  <c r="P49" i="1"/>
  <c r="AY48" i="1"/>
  <c r="AX48" i="1"/>
  <c r="AW48" i="1"/>
  <c r="AV48" i="1"/>
  <c r="AU48" i="1"/>
  <c r="AS48" i="1" s="1"/>
  <c r="AT48" i="1"/>
  <c r="AL48" i="1"/>
  <c r="I48" i="1" s="1"/>
  <c r="H48" i="1" s="1"/>
  <c r="AA48" i="1" s="1"/>
  <c r="AG48" i="1"/>
  <c r="J48" i="1" s="1"/>
  <c r="Y48" i="1"/>
  <c r="W48" i="1" s="1"/>
  <c r="X48" i="1"/>
  <c r="P48" i="1"/>
  <c r="AY47" i="1"/>
  <c r="AX47" i="1"/>
  <c r="AV47" i="1"/>
  <c r="S47" i="1" s="1"/>
  <c r="AU47" i="1"/>
  <c r="AS47" i="1" s="1"/>
  <c r="AL47" i="1"/>
  <c r="AG47" i="1"/>
  <c r="J47" i="1" s="1"/>
  <c r="Y47" i="1"/>
  <c r="X47" i="1"/>
  <c r="W47" i="1"/>
  <c r="P47" i="1"/>
  <c r="I47" i="1"/>
  <c r="H47" i="1"/>
  <c r="AA47" i="1" s="1"/>
  <c r="AY46" i="1"/>
  <c r="S46" i="1" s="1"/>
  <c r="AX46" i="1"/>
  <c r="AV46" i="1"/>
  <c r="AU46" i="1"/>
  <c r="AS46" i="1"/>
  <c r="AL46" i="1"/>
  <c r="I46" i="1" s="1"/>
  <c r="H46" i="1" s="1"/>
  <c r="AA46" i="1" s="1"/>
  <c r="AG46" i="1"/>
  <c r="J46" i="1" s="1"/>
  <c r="AF46" i="1"/>
  <c r="Y46" i="1"/>
  <c r="X46" i="1"/>
  <c r="W46" i="1" s="1"/>
  <c r="P46" i="1"/>
  <c r="K46" i="1"/>
  <c r="AY45" i="1"/>
  <c r="AX45" i="1"/>
  <c r="AV45" i="1"/>
  <c r="AU45" i="1"/>
  <c r="AS45" i="1" s="1"/>
  <c r="AT45" i="1"/>
  <c r="AL45" i="1"/>
  <c r="I45" i="1" s="1"/>
  <c r="H45" i="1" s="1"/>
  <c r="AA45" i="1" s="1"/>
  <c r="AG45" i="1"/>
  <c r="J45" i="1" s="1"/>
  <c r="Y45" i="1"/>
  <c r="X45" i="1"/>
  <c r="S45" i="1"/>
  <c r="P45" i="1"/>
  <c r="AY44" i="1"/>
  <c r="AX44" i="1"/>
  <c r="AV44" i="1"/>
  <c r="AU44" i="1"/>
  <c r="AS44" i="1" s="1"/>
  <c r="AT44" i="1"/>
  <c r="AL44" i="1"/>
  <c r="I44" i="1" s="1"/>
  <c r="H44" i="1" s="1"/>
  <c r="AA44" i="1" s="1"/>
  <c r="AG44" i="1"/>
  <c r="J44" i="1" s="1"/>
  <c r="Y44" i="1"/>
  <c r="X44" i="1"/>
  <c r="W44" i="1"/>
  <c r="P44" i="1"/>
  <c r="AY43" i="1"/>
  <c r="AX43" i="1"/>
  <c r="AV43" i="1"/>
  <c r="S43" i="1" s="1"/>
  <c r="AU43" i="1"/>
  <c r="AS43" i="1" s="1"/>
  <c r="AL43" i="1"/>
  <c r="I43" i="1" s="1"/>
  <c r="H43" i="1" s="1"/>
  <c r="AA43" i="1" s="1"/>
  <c r="AG43" i="1"/>
  <c r="J43" i="1" s="1"/>
  <c r="Y43" i="1"/>
  <c r="X43" i="1"/>
  <c r="W43" i="1" s="1"/>
  <c r="P43" i="1"/>
  <c r="AY42" i="1"/>
  <c r="AX42" i="1"/>
  <c r="AW42" i="1" s="1"/>
  <c r="AV42" i="1"/>
  <c r="AU42" i="1"/>
  <c r="AS42" i="1" s="1"/>
  <c r="AL42" i="1"/>
  <c r="I42" i="1" s="1"/>
  <c r="H42" i="1" s="1"/>
  <c r="AA42" i="1" s="1"/>
  <c r="AG42" i="1"/>
  <c r="Y42" i="1"/>
  <c r="X42" i="1"/>
  <c r="W42" i="1" s="1"/>
  <c r="P42" i="1"/>
  <c r="J42" i="1"/>
  <c r="AY41" i="1"/>
  <c r="AX41" i="1"/>
  <c r="AV41" i="1"/>
  <c r="AU41" i="1"/>
  <c r="AS41" i="1"/>
  <c r="N41" i="1" s="1"/>
  <c r="AL41" i="1"/>
  <c r="I41" i="1" s="1"/>
  <c r="H41" i="1" s="1"/>
  <c r="AA41" i="1" s="1"/>
  <c r="AG41" i="1"/>
  <c r="Y41" i="1"/>
  <c r="X41" i="1"/>
  <c r="P41" i="1"/>
  <c r="J41" i="1"/>
  <c r="AY40" i="1"/>
  <c r="AX40" i="1"/>
  <c r="AV40" i="1"/>
  <c r="AU40" i="1"/>
  <c r="AS40" i="1" s="1"/>
  <c r="K40" i="1" s="1"/>
  <c r="AT40" i="1"/>
  <c r="AL40" i="1"/>
  <c r="I40" i="1" s="1"/>
  <c r="H40" i="1" s="1"/>
  <c r="AG40" i="1"/>
  <c r="J40" i="1" s="1"/>
  <c r="AF40" i="1"/>
  <c r="Y40" i="1"/>
  <c r="W40" i="1" s="1"/>
  <c r="X40" i="1"/>
  <c r="P40" i="1"/>
  <c r="N40" i="1"/>
  <c r="AY39" i="1"/>
  <c r="AX39" i="1"/>
  <c r="AV39" i="1"/>
  <c r="AU39" i="1"/>
  <c r="AS39" i="1" s="1"/>
  <c r="AF39" i="1" s="1"/>
  <c r="AL39" i="1"/>
  <c r="I39" i="1" s="1"/>
  <c r="H39" i="1" s="1"/>
  <c r="AA39" i="1" s="1"/>
  <c r="AG39" i="1"/>
  <c r="J39" i="1" s="1"/>
  <c r="AE39" i="1"/>
  <c r="Y39" i="1"/>
  <c r="W39" i="1" s="1"/>
  <c r="X39" i="1"/>
  <c r="P39" i="1"/>
  <c r="AY38" i="1"/>
  <c r="AX38" i="1"/>
  <c r="AV38" i="1"/>
  <c r="S38" i="1" s="1"/>
  <c r="AU38" i="1"/>
  <c r="AS38" i="1"/>
  <c r="AF38" i="1" s="1"/>
  <c r="AL38" i="1"/>
  <c r="AG38" i="1"/>
  <c r="J38" i="1" s="1"/>
  <c r="Y38" i="1"/>
  <c r="X38" i="1"/>
  <c r="W38" i="1" s="1"/>
  <c r="P38" i="1"/>
  <c r="I38" i="1"/>
  <c r="H38" i="1" s="1"/>
  <c r="AA38" i="1" s="1"/>
  <c r="AY37" i="1"/>
  <c r="AX37" i="1"/>
  <c r="AV37" i="1"/>
  <c r="AW37" i="1" s="1"/>
  <c r="AU37" i="1"/>
  <c r="AS37" i="1"/>
  <c r="AL37" i="1"/>
  <c r="I37" i="1" s="1"/>
  <c r="H37" i="1" s="1"/>
  <c r="AG37" i="1"/>
  <c r="Y37" i="1"/>
  <c r="X37" i="1"/>
  <c r="P37" i="1"/>
  <c r="J37" i="1"/>
  <c r="AY36" i="1"/>
  <c r="AX36" i="1"/>
  <c r="AV36" i="1"/>
  <c r="AU36" i="1"/>
  <c r="AS36" i="1" s="1"/>
  <c r="K36" i="1" s="1"/>
  <c r="AT36" i="1"/>
  <c r="AL36" i="1"/>
  <c r="AG36" i="1"/>
  <c r="J36" i="1" s="1"/>
  <c r="AF36" i="1"/>
  <c r="Y36" i="1"/>
  <c r="X36" i="1"/>
  <c r="W36" i="1" s="1"/>
  <c r="P36" i="1"/>
  <c r="N36" i="1"/>
  <c r="I36" i="1"/>
  <c r="H36" i="1" s="1"/>
  <c r="AY35" i="1"/>
  <c r="AX35" i="1"/>
  <c r="AW35" i="1"/>
  <c r="AV35" i="1"/>
  <c r="AU35" i="1"/>
  <c r="AS35" i="1" s="1"/>
  <c r="AF35" i="1" s="1"/>
  <c r="AL35" i="1"/>
  <c r="I35" i="1" s="1"/>
  <c r="H35" i="1" s="1"/>
  <c r="AG35" i="1"/>
  <c r="J35" i="1" s="1"/>
  <c r="Y35" i="1"/>
  <c r="X35" i="1"/>
  <c r="W35" i="1"/>
  <c r="P35" i="1"/>
  <c r="AY34" i="1"/>
  <c r="AX34" i="1"/>
  <c r="AV34" i="1"/>
  <c r="AU34" i="1"/>
  <c r="AS34" i="1" s="1"/>
  <c r="AT34" i="1" s="1"/>
  <c r="AL34" i="1"/>
  <c r="AG34" i="1"/>
  <c r="J34" i="1" s="1"/>
  <c r="Y34" i="1"/>
  <c r="X34" i="1"/>
  <c r="W34" i="1" s="1"/>
  <c r="P34" i="1"/>
  <c r="I34" i="1"/>
  <c r="H34" i="1" s="1"/>
  <c r="AY33" i="1"/>
  <c r="AX33" i="1"/>
  <c r="AV33" i="1"/>
  <c r="AU33" i="1"/>
  <c r="AS33" i="1"/>
  <c r="N33" i="1" s="1"/>
  <c r="AL33" i="1"/>
  <c r="I33" i="1" s="1"/>
  <c r="H33" i="1" s="1"/>
  <c r="AG33" i="1"/>
  <c r="J33" i="1" s="1"/>
  <c r="Y33" i="1"/>
  <c r="X33" i="1"/>
  <c r="S33" i="1"/>
  <c r="P33" i="1"/>
  <c r="AY32" i="1"/>
  <c r="AX32" i="1"/>
  <c r="AV32" i="1"/>
  <c r="S32" i="1" s="1"/>
  <c r="AU32" i="1"/>
  <c r="AS32" i="1" s="1"/>
  <c r="AL32" i="1"/>
  <c r="I32" i="1" s="1"/>
  <c r="H32" i="1" s="1"/>
  <c r="AG32" i="1"/>
  <c r="Y32" i="1"/>
  <c r="X32" i="1"/>
  <c r="W32" i="1"/>
  <c r="P32" i="1"/>
  <c r="J32" i="1"/>
  <c r="AY31" i="1"/>
  <c r="AX31" i="1"/>
  <c r="AV31" i="1"/>
  <c r="AU31" i="1"/>
  <c r="AS31" i="1" s="1"/>
  <c r="AL31" i="1"/>
  <c r="I31" i="1" s="1"/>
  <c r="H31" i="1" s="1"/>
  <c r="AG31" i="1"/>
  <c r="J31" i="1" s="1"/>
  <c r="AF31" i="1"/>
  <c r="AE31" i="1"/>
  <c r="Y31" i="1"/>
  <c r="X31" i="1"/>
  <c r="W31" i="1" s="1"/>
  <c r="P31" i="1"/>
  <c r="N31" i="1"/>
  <c r="AY30" i="1"/>
  <c r="AX30" i="1"/>
  <c r="AV30" i="1"/>
  <c r="AW30" i="1" s="1"/>
  <c r="AU30" i="1"/>
  <c r="AS30" i="1" s="1"/>
  <c r="AL30" i="1"/>
  <c r="I30" i="1" s="1"/>
  <c r="H30" i="1" s="1"/>
  <c r="AG30" i="1"/>
  <c r="J30" i="1" s="1"/>
  <c r="Y30" i="1"/>
  <c r="X30" i="1"/>
  <c r="W30" i="1"/>
  <c r="P30" i="1"/>
  <c r="AY29" i="1"/>
  <c r="AX29" i="1"/>
  <c r="AV29" i="1"/>
  <c r="AU29" i="1"/>
  <c r="AS29" i="1" s="1"/>
  <c r="AL29" i="1"/>
  <c r="I29" i="1" s="1"/>
  <c r="H29" i="1" s="1"/>
  <c r="AG29" i="1"/>
  <c r="J29" i="1" s="1"/>
  <c r="Y29" i="1"/>
  <c r="X29" i="1"/>
  <c r="P29" i="1"/>
  <c r="AY28" i="1"/>
  <c r="AX28" i="1"/>
  <c r="AV28" i="1"/>
  <c r="AU28" i="1"/>
  <c r="AS28" i="1" s="1"/>
  <c r="AL28" i="1"/>
  <c r="I28" i="1" s="1"/>
  <c r="AG28" i="1"/>
  <c r="Y28" i="1"/>
  <c r="X28" i="1"/>
  <c r="W28" i="1" s="1"/>
  <c r="P28" i="1"/>
  <c r="J28" i="1"/>
  <c r="H28" i="1"/>
  <c r="AY27" i="1"/>
  <c r="AX27" i="1"/>
  <c r="AV27" i="1"/>
  <c r="AW27" i="1" s="1"/>
  <c r="AU27" i="1"/>
  <c r="AS27" i="1" s="1"/>
  <c r="AL27" i="1"/>
  <c r="I27" i="1" s="1"/>
  <c r="H27" i="1" s="1"/>
  <c r="AA27" i="1" s="1"/>
  <c r="AG27" i="1"/>
  <c r="J27" i="1" s="1"/>
  <c r="Y27" i="1"/>
  <c r="X27" i="1"/>
  <c r="W27" i="1" s="1"/>
  <c r="P27" i="1"/>
  <c r="AY26" i="1"/>
  <c r="AX26" i="1"/>
  <c r="AV26" i="1"/>
  <c r="AU26" i="1"/>
  <c r="AS26" i="1" s="1"/>
  <c r="N26" i="1" s="1"/>
  <c r="AL26" i="1"/>
  <c r="AG26" i="1"/>
  <c r="J26" i="1" s="1"/>
  <c r="Y26" i="1"/>
  <c r="X26" i="1"/>
  <c r="W26" i="1" s="1"/>
  <c r="P26" i="1"/>
  <c r="I26" i="1"/>
  <c r="H26" i="1"/>
  <c r="AA26" i="1" s="1"/>
  <c r="AY25" i="1"/>
  <c r="S25" i="1" s="1"/>
  <c r="AX25" i="1"/>
  <c r="AV25" i="1"/>
  <c r="AU25" i="1"/>
  <c r="AS25" i="1"/>
  <c r="N25" i="1" s="1"/>
  <c r="AL25" i="1"/>
  <c r="I25" i="1" s="1"/>
  <c r="AG25" i="1"/>
  <c r="J25" i="1" s="1"/>
  <c r="AF25" i="1"/>
  <c r="Y25" i="1"/>
  <c r="X25" i="1"/>
  <c r="W25" i="1" s="1"/>
  <c r="P25" i="1"/>
  <c r="K25" i="1"/>
  <c r="H25" i="1"/>
  <c r="AY24" i="1"/>
  <c r="AX24" i="1"/>
  <c r="AV24" i="1"/>
  <c r="AW24" i="1" s="1"/>
  <c r="AU24" i="1"/>
  <c r="AS24" i="1" s="1"/>
  <c r="AL24" i="1"/>
  <c r="I24" i="1" s="1"/>
  <c r="H24" i="1" s="1"/>
  <c r="AA24" i="1" s="1"/>
  <c r="AG24" i="1"/>
  <c r="J24" i="1" s="1"/>
  <c r="Y24" i="1"/>
  <c r="X24" i="1"/>
  <c r="P24" i="1"/>
  <c r="AY23" i="1"/>
  <c r="AX23" i="1"/>
  <c r="AV23" i="1"/>
  <c r="AW23" i="1" s="1"/>
  <c r="AU23" i="1"/>
  <c r="AS23" i="1" s="1"/>
  <c r="AL23" i="1"/>
  <c r="I23" i="1" s="1"/>
  <c r="H23" i="1" s="1"/>
  <c r="AA23" i="1" s="1"/>
  <c r="AG23" i="1"/>
  <c r="J23" i="1" s="1"/>
  <c r="Y23" i="1"/>
  <c r="X23" i="1"/>
  <c r="W23" i="1" s="1"/>
  <c r="S23" i="1"/>
  <c r="P23" i="1"/>
  <c r="AY22" i="1"/>
  <c r="AX22" i="1"/>
  <c r="AV22" i="1"/>
  <c r="AU22" i="1"/>
  <c r="AS22" i="1" s="1"/>
  <c r="AL22" i="1"/>
  <c r="AG22" i="1"/>
  <c r="J22" i="1" s="1"/>
  <c r="Y22" i="1"/>
  <c r="X22" i="1"/>
  <c r="W22" i="1" s="1"/>
  <c r="P22" i="1"/>
  <c r="I22" i="1"/>
  <c r="H22" i="1" s="1"/>
  <c r="AY21" i="1"/>
  <c r="S21" i="1" s="1"/>
  <c r="AX21" i="1"/>
  <c r="AW21" i="1"/>
  <c r="AV21" i="1"/>
  <c r="AU21" i="1"/>
  <c r="AS21" i="1"/>
  <c r="N21" i="1" s="1"/>
  <c r="AL21" i="1"/>
  <c r="I21" i="1" s="1"/>
  <c r="H21" i="1" s="1"/>
  <c r="AG21" i="1"/>
  <c r="AF21" i="1"/>
  <c r="AE21" i="1"/>
  <c r="Y21" i="1"/>
  <c r="X21" i="1"/>
  <c r="P21" i="1"/>
  <c r="K21" i="1"/>
  <c r="J21" i="1"/>
  <c r="AY20" i="1"/>
  <c r="AX20" i="1"/>
  <c r="AV20" i="1"/>
  <c r="AU20" i="1"/>
  <c r="AS20" i="1" s="1"/>
  <c r="AL20" i="1"/>
  <c r="I20" i="1" s="1"/>
  <c r="H20" i="1" s="1"/>
  <c r="AG20" i="1"/>
  <c r="J20" i="1" s="1"/>
  <c r="Y20" i="1"/>
  <c r="W20" i="1" s="1"/>
  <c r="X20" i="1"/>
  <c r="P20" i="1"/>
  <c r="AY19" i="1"/>
  <c r="AX19" i="1"/>
  <c r="AV19" i="1"/>
  <c r="AW19" i="1" s="1"/>
  <c r="AU19" i="1"/>
  <c r="AS19" i="1" s="1"/>
  <c r="K19" i="1" s="1"/>
  <c r="AL19" i="1"/>
  <c r="AG19" i="1"/>
  <c r="J19" i="1" s="1"/>
  <c r="Y19" i="1"/>
  <c r="X19" i="1"/>
  <c r="W19" i="1"/>
  <c r="S19" i="1"/>
  <c r="T19" i="1" s="1"/>
  <c r="U19" i="1" s="1"/>
  <c r="P19" i="1"/>
  <c r="I19" i="1"/>
  <c r="H19" i="1" s="1"/>
  <c r="AA19" i="1" s="1"/>
  <c r="AY18" i="1"/>
  <c r="AX18" i="1"/>
  <c r="AV18" i="1"/>
  <c r="AU18" i="1"/>
  <c r="AS18" i="1" s="1"/>
  <c r="N18" i="1" s="1"/>
  <c r="AL18" i="1"/>
  <c r="I18" i="1" s="1"/>
  <c r="H18" i="1" s="1"/>
  <c r="AG18" i="1"/>
  <c r="J18" i="1" s="1"/>
  <c r="Y18" i="1"/>
  <c r="X18" i="1"/>
  <c r="P18" i="1"/>
  <c r="AY17" i="1"/>
  <c r="AX17" i="1"/>
  <c r="AV17" i="1"/>
  <c r="S17" i="1" s="1"/>
  <c r="AU17" i="1"/>
  <c r="AS17" i="1"/>
  <c r="N17" i="1" s="1"/>
  <c r="AL17" i="1"/>
  <c r="I17" i="1" s="1"/>
  <c r="AG17" i="1"/>
  <c r="J17" i="1" s="1"/>
  <c r="AF17" i="1"/>
  <c r="AE17" i="1"/>
  <c r="Y17" i="1"/>
  <c r="X17" i="1"/>
  <c r="W17" i="1" s="1"/>
  <c r="P17" i="1"/>
  <c r="K17" i="1"/>
  <c r="H17" i="1"/>
  <c r="AY16" i="1"/>
  <c r="AX16" i="1"/>
  <c r="AV16" i="1"/>
  <c r="AU16" i="1"/>
  <c r="AS16" i="1" s="1"/>
  <c r="AL16" i="1"/>
  <c r="I16" i="1" s="1"/>
  <c r="H16" i="1" s="1"/>
  <c r="AG16" i="1"/>
  <c r="Y16" i="1"/>
  <c r="X16" i="1"/>
  <c r="P16" i="1"/>
  <c r="J16" i="1"/>
  <c r="AT98" i="1" l="1"/>
  <c r="N98" i="1"/>
  <c r="AW97" i="1"/>
  <c r="AE29" i="1"/>
  <c r="N29" i="1"/>
  <c r="K37" i="1"/>
  <c r="N37" i="1"/>
  <c r="N128" i="1"/>
  <c r="AF128" i="1"/>
  <c r="AE128" i="1"/>
  <c r="K128" i="1"/>
  <c r="K56" i="1"/>
  <c r="AF56" i="1"/>
  <c r="AE56" i="1"/>
  <c r="AT56" i="1"/>
  <c r="N56" i="1"/>
  <c r="K62" i="1"/>
  <c r="AF93" i="1"/>
  <c r="AE93" i="1"/>
  <c r="N105" i="1"/>
  <c r="AE246" i="1"/>
  <c r="K246" i="1"/>
  <c r="AF246" i="1"/>
  <c r="N246" i="1"/>
  <c r="AF85" i="1"/>
  <c r="AE85" i="1"/>
  <c r="N85" i="1"/>
  <c r="AW17" i="1"/>
  <c r="AT23" i="1"/>
  <c r="K23" i="1"/>
  <c r="AE80" i="1"/>
  <c r="AF80" i="1"/>
  <c r="N80" i="1"/>
  <c r="K80" i="1"/>
  <c r="AT88" i="1"/>
  <c r="K88" i="1"/>
  <c r="K183" i="1"/>
  <c r="AT183" i="1"/>
  <c r="AF184" i="1"/>
  <c r="AE184" i="1"/>
  <c r="N184" i="1"/>
  <c r="K184" i="1"/>
  <c r="AE191" i="1"/>
  <c r="AF191" i="1"/>
  <c r="N191" i="1"/>
  <c r="AW75" i="1"/>
  <c r="S75" i="1"/>
  <c r="T75" i="1" s="1"/>
  <c r="U75" i="1" s="1"/>
  <c r="Q75" i="1" s="1"/>
  <c r="O75" i="1" s="1"/>
  <c r="R75" i="1" s="1"/>
  <c r="L75" i="1" s="1"/>
  <c r="M75" i="1" s="1"/>
  <c r="S78" i="1"/>
  <c r="T78" i="1" s="1"/>
  <c r="U78" i="1" s="1"/>
  <c r="AB78" i="1" s="1"/>
  <c r="AW78" i="1"/>
  <c r="T47" i="1"/>
  <c r="U47" i="1" s="1"/>
  <c r="AC47" i="1" s="1"/>
  <c r="N75" i="1"/>
  <c r="AW158" i="1"/>
  <c r="S158" i="1"/>
  <c r="T158" i="1" s="1"/>
  <c r="U158" i="1" s="1"/>
  <c r="Q158" i="1" s="1"/>
  <c r="O158" i="1" s="1"/>
  <c r="R158" i="1" s="1"/>
  <c r="L158" i="1" s="1"/>
  <c r="M158" i="1" s="1"/>
  <c r="AT172" i="1"/>
  <c r="AE172" i="1"/>
  <c r="AF172" i="1"/>
  <c r="K29" i="1"/>
  <c r="AE30" i="1"/>
  <c r="AF30" i="1"/>
  <c r="N30" i="1"/>
  <c r="AT19" i="1"/>
  <c r="AW60" i="1"/>
  <c r="S60" i="1"/>
  <c r="AW88" i="1"/>
  <c r="S88" i="1"/>
  <c r="AF134" i="1"/>
  <c r="AT134" i="1"/>
  <c r="AT180" i="1"/>
  <c r="K180" i="1"/>
  <c r="AF180" i="1"/>
  <c r="AE180" i="1"/>
  <c r="N180" i="1"/>
  <c r="AT112" i="1"/>
  <c r="N112" i="1"/>
  <c r="K112" i="1"/>
  <c r="AF112" i="1"/>
  <c r="AE112" i="1"/>
  <c r="AT191" i="1"/>
  <c r="AW155" i="1"/>
  <c r="K226" i="1"/>
  <c r="AT226" i="1"/>
  <c r="N261" i="1"/>
  <c r="AF261" i="1"/>
  <c r="AE261" i="1"/>
  <c r="W24" i="1"/>
  <c r="W45" i="1"/>
  <c r="AT58" i="1"/>
  <c r="AF58" i="1"/>
  <c r="N58" i="1"/>
  <c r="AW112" i="1"/>
  <c r="N124" i="1"/>
  <c r="AT124" i="1"/>
  <c r="AF124" i="1"/>
  <c r="AE124" i="1"/>
  <c r="N132" i="1"/>
  <c r="AF132" i="1"/>
  <c r="K132" i="1"/>
  <c r="AT132" i="1"/>
  <c r="AW134" i="1"/>
  <c r="AE138" i="1"/>
  <c r="N138" i="1"/>
  <c r="K138" i="1"/>
  <c r="AT138" i="1"/>
  <c r="AF138" i="1"/>
  <c r="AE148" i="1"/>
  <c r="AF148" i="1"/>
  <c r="AT171" i="1"/>
  <c r="AW180" i="1"/>
  <c r="AF185" i="1"/>
  <c r="AE185" i="1"/>
  <c r="N200" i="1"/>
  <c r="AF200" i="1"/>
  <c r="K200" i="1"/>
  <c r="AE200" i="1"/>
  <c r="AW226" i="1"/>
  <c r="S226" i="1"/>
  <c r="AE227" i="1"/>
  <c r="K227" i="1"/>
  <c r="AF227" i="1"/>
  <c r="S231" i="1"/>
  <c r="T231" i="1" s="1"/>
  <c r="U231" i="1" s="1"/>
  <c r="AB231" i="1" s="1"/>
  <c r="AW236" i="1"/>
  <c r="S236" i="1"/>
  <c r="S261" i="1"/>
  <c r="T261" i="1" s="1"/>
  <c r="U261" i="1" s="1"/>
  <c r="AW261" i="1"/>
  <c r="AE273" i="1"/>
  <c r="AF273" i="1"/>
  <c r="K273" i="1"/>
  <c r="S31" i="1"/>
  <c r="T31" i="1" s="1"/>
  <c r="U31" i="1" s="1"/>
  <c r="AB31" i="1" s="1"/>
  <c r="W33" i="1"/>
  <c r="AW41" i="1"/>
  <c r="S41" i="1"/>
  <c r="T52" i="1"/>
  <c r="U52" i="1" s="1"/>
  <c r="Q52" i="1" s="1"/>
  <c r="O52" i="1" s="1"/>
  <c r="R52" i="1" s="1"/>
  <c r="L52" i="1" s="1"/>
  <c r="M52" i="1" s="1"/>
  <c r="S58" i="1"/>
  <c r="T58" i="1" s="1"/>
  <c r="U58" i="1" s="1"/>
  <c r="W67" i="1"/>
  <c r="W71" i="1"/>
  <c r="AT72" i="1"/>
  <c r="N72" i="1"/>
  <c r="AF74" i="1"/>
  <c r="AE74" i="1"/>
  <c r="W83" i="1"/>
  <c r="W91" i="1"/>
  <c r="W101" i="1"/>
  <c r="W147" i="1"/>
  <c r="AT162" i="1"/>
  <c r="K162" i="1"/>
  <c r="AW178" i="1"/>
  <c r="W187" i="1"/>
  <c r="K192" i="1"/>
  <c r="AF192" i="1"/>
  <c r="AT192" i="1"/>
  <c r="N192" i="1"/>
  <c r="AT200" i="1"/>
  <c r="AF212" i="1"/>
  <c r="AE212" i="1"/>
  <c r="AF216" i="1"/>
  <c r="AE216" i="1"/>
  <c r="K220" i="1"/>
  <c r="AF220" i="1"/>
  <c r="AE220" i="1"/>
  <c r="AE295" i="1"/>
  <c r="AF295" i="1"/>
  <c r="AT295" i="1"/>
  <c r="N295" i="1"/>
  <c r="W306" i="1"/>
  <c r="AW307" i="1"/>
  <c r="S307" i="1"/>
  <c r="T307" i="1" s="1"/>
  <c r="U307" i="1" s="1"/>
  <c r="K314" i="1"/>
  <c r="W237" i="1"/>
  <c r="S44" i="1"/>
  <c r="T44" i="1" s="1"/>
  <c r="U44" i="1" s="1"/>
  <c r="AW44" i="1"/>
  <c r="S74" i="1"/>
  <c r="T74" i="1" s="1"/>
  <c r="U74" i="1" s="1"/>
  <c r="AW74" i="1"/>
  <c r="AF84" i="1"/>
  <c r="AT84" i="1"/>
  <c r="K94" i="1"/>
  <c r="AE94" i="1"/>
  <c r="AF94" i="1"/>
  <c r="K102" i="1"/>
  <c r="AE102" i="1"/>
  <c r="N167" i="1"/>
  <c r="AE167" i="1"/>
  <c r="AF167" i="1"/>
  <c r="AF179" i="1"/>
  <c r="AT179" i="1"/>
  <c r="K179" i="1"/>
  <c r="AE203" i="1"/>
  <c r="AF203" i="1"/>
  <c r="N203" i="1"/>
  <c r="AT203" i="1"/>
  <c r="K203" i="1"/>
  <c r="AT210" i="1"/>
  <c r="K210" i="1"/>
  <c r="AE271" i="1"/>
  <c r="N271" i="1"/>
  <c r="AE290" i="1"/>
  <c r="K290" i="1"/>
  <c r="AF290" i="1"/>
  <c r="W16" i="1"/>
  <c r="S48" i="1"/>
  <c r="T48" i="1" s="1"/>
  <c r="U48" i="1" s="1"/>
  <c r="V48" i="1" s="1"/>
  <c r="Z48" i="1" s="1"/>
  <c r="AW50" i="1"/>
  <c r="AW63" i="1"/>
  <c r="K84" i="1"/>
  <c r="K90" i="1"/>
  <c r="N90" i="1"/>
  <c r="AE90" i="1"/>
  <c r="AF90" i="1"/>
  <c r="N94" i="1"/>
  <c r="S94" i="1"/>
  <c r="T94" i="1" s="1"/>
  <c r="U94" i="1" s="1"/>
  <c r="Q94" i="1" s="1"/>
  <c r="O94" i="1" s="1"/>
  <c r="R94" i="1" s="1"/>
  <c r="L94" i="1" s="1"/>
  <c r="M94" i="1" s="1"/>
  <c r="AW94" i="1"/>
  <c r="W108" i="1"/>
  <c r="AW122" i="1"/>
  <c r="W144" i="1"/>
  <c r="W164" i="1"/>
  <c r="AT167" i="1"/>
  <c r="K197" i="1"/>
  <c r="AE197" i="1"/>
  <c r="N212" i="1"/>
  <c r="N216" i="1"/>
  <c r="S218" i="1"/>
  <c r="W245" i="1"/>
  <c r="AW287" i="1"/>
  <c r="AE299" i="1"/>
  <c r="AT299" i="1"/>
  <c r="N299" i="1"/>
  <c r="AF299" i="1"/>
  <c r="W303" i="1"/>
  <c r="N171" i="1"/>
  <c r="AF171" i="1"/>
  <c r="AE171" i="1"/>
  <c r="T239" i="1"/>
  <c r="U239" i="1" s="1"/>
  <c r="V239" i="1" s="1"/>
  <c r="Z239" i="1" s="1"/>
  <c r="K57" i="1"/>
  <c r="AT57" i="1"/>
  <c r="N57" i="1"/>
  <c r="AF57" i="1"/>
  <c r="K63" i="1"/>
  <c r="AF70" i="1"/>
  <c r="AE70" i="1"/>
  <c r="K82" i="1"/>
  <c r="AF82" i="1"/>
  <c r="AE82" i="1"/>
  <c r="K167" i="1"/>
  <c r="K177" i="1"/>
  <c r="N177" i="1"/>
  <c r="AE207" i="1"/>
  <c r="K207" i="1"/>
  <c r="AF207" i="1"/>
  <c r="N207" i="1"/>
  <c r="AE211" i="1"/>
  <c r="AF211" i="1"/>
  <c r="K211" i="1"/>
  <c r="AT211" i="1"/>
  <c r="AF241" i="1"/>
  <c r="AE241" i="1"/>
  <c r="AT249" i="1"/>
  <c r="N249" i="1"/>
  <c r="N290" i="1"/>
  <c r="AF296" i="1"/>
  <c r="AE296" i="1"/>
  <c r="AT296" i="1"/>
  <c r="K296" i="1"/>
  <c r="T302" i="1"/>
  <c r="U302" i="1" s="1"/>
  <c r="AE25" i="1"/>
  <c r="S36" i="1"/>
  <c r="T36" i="1" s="1"/>
  <c r="U36" i="1" s="1"/>
  <c r="Q36" i="1" s="1"/>
  <c r="O36" i="1" s="1"/>
  <c r="R36" i="1" s="1"/>
  <c r="L36" i="1" s="1"/>
  <c r="M36" i="1" s="1"/>
  <c r="AW38" i="1"/>
  <c r="S42" i="1"/>
  <c r="AW45" i="1"/>
  <c r="AE58" i="1"/>
  <c r="N70" i="1"/>
  <c r="AT73" i="1"/>
  <c r="AF73" i="1"/>
  <c r="AE73" i="1"/>
  <c r="AW87" i="1"/>
  <c r="S87" i="1"/>
  <c r="AW100" i="1"/>
  <c r="AW106" i="1"/>
  <c r="AF107" i="1"/>
  <c r="K107" i="1"/>
  <c r="N107" i="1"/>
  <c r="S122" i="1"/>
  <c r="T122" i="1" s="1"/>
  <c r="U122" i="1" s="1"/>
  <c r="AB122" i="1" s="1"/>
  <c r="AE132" i="1"/>
  <c r="AT155" i="1"/>
  <c r="AF155" i="1"/>
  <c r="N163" i="1"/>
  <c r="AF163" i="1"/>
  <c r="AE163" i="1"/>
  <c r="W165" i="1"/>
  <c r="S184" i="1"/>
  <c r="T184" i="1" s="1"/>
  <c r="U184" i="1" s="1"/>
  <c r="AW184" i="1"/>
  <c r="W192" i="1"/>
  <c r="AF196" i="1"/>
  <c r="AE196" i="1"/>
  <c r="N196" i="1"/>
  <c r="AW197" i="1"/>
  <c r="AW246" i="1"/>
  <c r="S246" i="1"/>
  <c r="T246" i="1" s="1"/>
  <c r="U246" i="1" s="1"/>
  <c r="Q246" i="1" s="1"/>
  <c r="O246" i="1" s="1"/>
  <c r="R246" i="1" s="1"/>
  <c r="L246" i="1" s="1"/>
  <c r="M246" i="1" s="1"/>
  <c r="S50" i="1"/>
  <c r="T50" i="1" s="1"/>
  <c r="U50" i="1" s="1"/>
  <c r="AB50" i="1" s="1"/>
  <c r="W53" i="1"/>
  <c r="AW118" i="1"/>
  <c r="S118" i="1"/>
  <c r="N120" i="1"/>
  <c r="AT120" i="1"/>
  <c r="K136" i="1"/>
  <c r="AF136" i="1"/>
  <c r="AE136" i="1"/>
  <c r="AW273" i="1"/>
  <c r="AE298" i="1"/>
  <c r="N298" i="1"/>
  <c r="AF298" i="1"/>
  <c r="T43" i="1"/>
  <c r="U43" i="1" s="1"/>
  <c r="AC43" i="1" s="1"/>
  <c r="AD43" i="1" s="1"/>
  <c r="AW52" i="1"/>
  <c r="S61" i="1"/>
  <c r="T61" i="1" s="1"/>
  <c r="U61" i="1" s="1"/>
  <c r="Q61" i="1" s="1"/>
  <c r="O61" i="1" s="1"/>
  <c r="R61" i="1" s="1"/>
  <c r="L61" i="1" s="1"/>
  <c r="M61" i="1" s="1"/>
  <c r="AW69" i="1"/>
  <c r="W73" i="1"/>
  <c r="AW102" i="1"/>
  <c r="AW114" i="1"/>
  <c r="W117" i="1"/>
  <c r="AW175" i="1"/>
  <c r="S175" i="1"/>
  <c r="T175" i="1" s="1"/>
  <c r="U175" i="1" s="1"/>
  <c r="V175" i="1" s="1"/>
  <c r="Z175" i="1" s="1"/>
  <c r="W188" i="1"/>
  <c r="AW193" i="1"/>
  <c r="S242" i="1"/>
  <c r="AE255" i="1"/>
  <c r="AF255" i="1"/>
  <c r="AW284" i="1"/>
  <c r="AT300" i="1"/>
  <c r="N300" i="1"/>
  <c r="AW73" i="1"/>
  <c r="AW85" i="1"/>
  <c r="N116" i="1"/>
  <c r="AE116" i="1"/>
  <c r="K120" i="1"/>
  <c r="AE141" i="1"/>
  <c r="AF141" i="1"/>
  <c r="AF164" i="1"/>
  <c r="AE164" i="1"/>
  <c r="W180" i="1"/>
  <c r="T214" i="1"/>
  <c r="U214" i="1" s="1"/>
  <c r="AW34" i="1"/>
  <c r="S30" i="1"/>
  <c r="S34" i="1"/>
  <c r="T34" i="1" s="1"/>
  <c r="U34" i="1" s="1"/>
  <c r="AB34" i="1" s="1"/>
  <c r="W41" i="1"/>
  <c r="S49" i="1"/>
  <c r="S51" i="1"/>
  <c r="T51" i="1" s="1"/>
  <c r="U51" i="1" s="1"/>
  <c r="AW61" i="1"/>
  <c r="S68" i="1"/>
  <c r="S71" i="1"/>
  <c r="W85" i="1"/>
  <c r="K111" i="1"/>
  <c r="AT111" i="1"/>
  <c r="S123" i="1"/>
  <c r="T123" i="1" s="1"/>
  <c r="U123" i="1" s="1"/>
  <c r="Q123" i="1" s="1"/>
  <c r="O123" i="1" s="1"/>
  <c r="R123" i="1" s="1"/>
  <c r="L123" i="1" s="1"/>
  <c r="M123" i="1" s="1"/>
  <c r="AW130" i="1"/>
  <c r="AW136" i="1"/>
  <c r="AT142" i="1"/>
  <c r="K142" i="1"/>
  <c r="AW144" i="1"/>
  <c r="W156" i="1"/>
  <c r="K159" i="1"/>
  <c r="AW160" i="1"/>
  <c r="N164" i="1"/>
  <c r="W166" i="1"/>
  <c r="AW183" i="1"/>
  <c r="W184" i="1"/>
  <c r="W186" i="1"/>
  <c r="AW187" i="1"/>
  <c r="N195" i="1"/>
  <c r="AT195" i="1"/>
  <c r="W207" i="1"/>
  <c r="S207" i="1"/>
  <c r="T207" i="1" s="1"/>
  <c r="U207" i="1" s="1"/>
  <c r="Q207" i="1" s="1"/>
  <c r="O207" i="1" s="1"/>
  <c r="R207" i="1" s="1"/>
  <c r="L207" i="1" s="1"/>
  <c r="M207" i="1" s="1"/>
  <c r="N255" i="1"/>
  <c r="AW255" i="1"/>
  <c r="K269" i="1"/>
  <c r="S284" i="1"/>
  <c r="T284" i="1" s="1"/>
  <c r="U284" i="1" s="1"/>
  <c r="Q284" i="1" s="1"/>
  <c r="O284" i="1" s="1"/>
  <c r="R284" i="1" s="1"/>
  <c r="L284" i="1" s="1"/>
  <c r="M284" i="1" s="1"/>
  <c r="AE294" i="1"/>
  <c r="N294" i="1"/>
  <c r="K294" i="1"/>
  <c r="K298" i="1"/>
  <c r="T56" i="1"/>
  <c r="U56" i="1" s="1"/>
  <c r="N136" i="1"/>
  <c r="K141" i="1"/>
  <c r="AF144" i="1"/>
  <c r="AE144" i="1"/>
  <c r="AB183" i="1"/>
  <c r="AE223" i="1"/>
  <c r="AF223" i="1"/>
  <c r="K230" i="1"/>
  <c r="AE230" i="1"/>
  <c r="AT257" i="1"/>
  <c r="AF257" i="1"/>
  <c r="W270" i="1"/>
  <c r="AW292" i="1"/>
  <c r="AW16" i="1"/>
  <c r="W18" i="1"/>
  <c r="AW20" i="1"/>
  <c r="W21" i="1"/>
  <c r="AW25" i="1"/>
  <c r="W29" i="1"/>
  <c r="AW33" i="1"/>
  <c r="W37" i="1"/>
  <c r="AW46" i="1"/>
  <c r="AW54" i="1"/>
  <c r="S59" i="1"/>
  <c r="S64" i="1"/>
  <c r="W65" i="1"/>
  <c r="K71" i="1"/>
  <c r="N86" i="1"/>
  <c r="S86" i="1"/>
  <c r="T86" i="1" s="1"/>
  <c r="U86" i="1" s="1"/>
  <c r="AB86" i="1" s="1"/>
  <c r="W89" i="1"/>
  <c r="W92" i="1"/>
  <c r="AW95" i="1"/>
  <c r="S96" i="1"/>
  <c r="AW99" i="1"/>
  <c r="AW108" i="1"/>
  <c r="W123" i="1"/>
  <c r="S129" i="1"/>
  <c r="T129" i="1" s="1"/>
  <c r="U129" i="1" s="1"/>
  <c r="AE130" i="1"/>
  <c r="K140" i="1"/>
  <c r="AF140" i="1"/>
  <c r="AW142" i="1"/>
  <c r="W149" i="1"/>
  <c r="T166" i="1"/>
  <c r="U166" i="1" s="1"/>
  <c r="AB166" i="1" s="1"/>
  <c r="S168" i="1"/>
  <c r="T168" i="1" s="1"/>
  <c r="U168" i="1" s="1"/>
  <c r="AB168" i="1" s="1"/>
  <c r="W183" i="1"/>
  <c r="W198" i="1"/>
  <c r="AW206" i="1"/>
  <c r="S206" i="1"/>
  <c r="T206" i="1" s="1"/>
  <c r="U206" i="1" s="1"/>
  <c r="W232" i="1"/>
  <c r="AF233" i="1"/>
  <c r="AE233" i="1"/>
  <c r="AE251" i="1"/>
  <c r="AT251" i="1"/>
  <c r="N251" i="1"/>
  <c r="AF251" i="1"/>
  <c r="W253" i="1"/>
  <c r="AW264" i="1"/>
  <c r="S264" i="1"/>
  <c r="AT267" i="1"/>
  <c r="N267" i="1"/>
  <c r="W274" i="1"/>
  <c r="AE277" i="1"/>
  <c r="K277" i="1"/>
  <c r="AF277" i="1"/>
  <c r="AE291" i="1"/>
  <c r="N291" i="1"/>
  <c r="AF291" i="1"/>
  <c r="AW125" i="1"/>
  <c r="AW127" i="1"/>
  <c r="N131" i="1"/>
  <c r="AT131" i="1"/>
  <c r="AW143" i="1"/>
  <c r="S156" i="1"/>
  <c r="AW163" i="1"/>
  <c r="AE199" i="1"/>
  <c r="K199" i="1"/>
  <c r="T202" i="1"/>
  <c r="U202" i="1" s="1"/>
  <c r="AB202" i="1" s="1"/>
  <c r="AE215" i="1"/>
  <c r="AF215" i="1"/>
  <c r="S237" i="1"/>
  <c r="K245" i="1"/>
  <c r="AF245" i="1"/>
  <c r="AE247" i="1"/>
  <c r="AT247" i="1"/>
  <c r="N247" i="1"/>
  <c r="K247" i="1"/>
  <c r="S273" i="1"/>
  <c r="T273" i="1" s="1"/>
  <c r="U273" i="1" s="1"/>
  <c r="AW116" i="1"/>
  <c r="S121" i="1"/>
  <c r="S139" i="1"/>
  <c r="AW156" i="1"/>
  <c r="S163" i="1"/>
  <c r="AW171" i="1"/>
  <c r="AW172" i="1"/>
  <c r="S179" i="1"/>
  <c r="T179" i="1" s="1"/>
  <c r="U179" i="1" s="1"/>
  <c r="AB179" i="1" s="1"/>
  <c r="N188" i="1"/>
  <c r="S189" i="1"/>
  <c r="S191" i="1"/>
  <c r="S204" i="1"/>
  <c r="AE219" i="1"/>
  <c r="AF219" i="1"/>
  <c r="S241" i="1"/>
  <c r="T241" i="1" s="1"/>
  <c r="U241" i="1" s="1"/>
  <c r="Q241" i="1" s="1"/>
  <c r="O241" i="1" s="1"/>
  <c r="R241" i="1" s="1"/>
  <c r="L241" i="1" s="1"/>
  <c r="M241" i="1" s="1"/>
  <c r="AT250" i="1"/>
  <c r="N250" i="1"/>
  <c r="K250" i="1"/>
  <c r="S252" i="1"/>
  <c r="S270" i="1"/>
  <c r="T279" i="1"/>
  <c r="U279" i="1" s="1"/>
  <c r="AB279" i="1" s="1"/>
  <c r="N285" i="1"/>
  <c r="K285" i="1"/>
  <c r="W290" i="1"/>
  <c r="W296" i="1"/>
  <c r="W300" i="1"/>
  <c r="N305" i="1"/>
  <c r="AF308" i="1"/>
  <c r="AE308" i="1"/>
  <c r="W98" i="1"/>
  <c r="W104" i="1"/>
  <c r="S115" i="1"/>
  <c r="T115" i="1" s="1"/>
  <c r="U115" i="1" s="1"/>
  <c r="Q115" i="1" s="1"/>
  <c r="O115" i="1" s="1"/>
  <c r="R115" i="1" s="1"/>
  <c r="L115" i="1" s="1"/>
  <c r="M115" i="1" s="1"/>
  <c r="AW119" i="1"/>
  <c r="W124" i="1"/>
  <c r="W127" i="1"/>
  <c r="S128" i="1"/>
  <c r="T128" i="1" s="1"/>
  <c r="U128" i="1" s="1"/>
  <c r="W131" i="1"/>
  <c r="AW139" i="1"/>
  <c r="W143" i="1"/>
  <c r="W151" i="1"/>
  <c r="AW151" i="1"/>
  <c r="AW166" i="1"/>
  <c r="AW167" i="1"/>
  <c r="S171" i="1"/>
  <c r="T171" i="1" s="1"/>
  <c r="U171" i="1" s="1"/>
  <c r="W175" i="1"/>
  <c r="S181" i="1"/>
  <c r="W189" i="1"/>
  <c r="AW189" i="1"/>
  <c r="W194" i="1"/>
  <c r="W199" i="1"/>
  <c r="W206" i="1"/>
  <c r="K215" i="1"/>
  <c r="AT224" i="1"/>
  <c r="S232" i="1"/>
  <c r="T232" i="1" s="1"/>
  <c r="U232" i="1" s="1"/>
  <c r="W241" i="1"/>
  <c r="AE242" i="1"/>
  <c r="AT242" i="1"/>
  <c r="N242" i="1"/>
  <c r="S256" i="1"/>
  <c r="K262" i="1"/>
  <c r="AF262" i="1"/>
  <c r="AE262" i="1"/>
  <c r="N292" i="1"/>
  <c r="K292" i="1"/>
  <c r="AE303" i="1"/>
  <c r="K303" i="1"/>
  <c r="AW220" i="1"/>
  <c r="S248" i="1"/>
  <c r="W252" i="1"/>
  <c r="S265" i="1"/>
  <c r="T265" i="1" s="1"/>
  <c r="U265" i="1" s="1"/>
  <c r="AW269" i="1"/>
  <c r="S271" i="1"/>
  <c r="T271" i="1" s="1"/>
  <c r="U271" i="1" s="1"/>
  <c r="Q271" i="1" s="1"/>
  <c r="O271" i="1" s="1"/>
  <c r="R271" i="1" s="1"/>
  <c r="W272" i="1"/>
  <c r="AW272" i="1"/>
  <c r="S274" i="1"/>
  <c r="N278" i="1"/>
  <c r="AW279" i="1"/>
  <c r="W280" i="1"/>
  <c r="W289" i="1"/>
  <c r="T294" i="1"/>
  <c r="U294" i="1" s="1"/>
  <c r="V294" i="1" s="1"/>
  <c r="Z294" i="1" s="1"/>
  <c r="AW296" i="1"/>
  <c r="AW310" i="1"/>
  <c r="W311" i="1"/>
  <c r="N313" i="1"/>
  <c r="AW314" i="1"/>
  <c r="W196" i="1"/>
  <c r="W205" i="1"/>
  <c r="S211" i="1"/>
  <c r="T211" i="1" s="1"/>
  <c r="U211" i="1" s="1"/>
  <c r="S222" i="1"/>
  <c r="S223" i="1"/>
  <c r="S224" i="1"/>
  <c r="T224" i="1" s="1"/>
  <c r="U224" i="1" s="1"/>
  <c r="AW227" i="1"/>
  <c r="AT229" i="1"/>
  <c r="S260" i="1"/>
  <c r="T260" i="1" s="1"/>
  <c r="U260" i="1" s="1"/>
  <c r="S269" i="1"/>
  <c r="T269" i="1" s="1"/>
  <c r="U269" i="1" s="1"/>
  <c r="S282" i="1"/>
  <c r="T282" i="1" s="1"/>
  <c r="U282" i="1" s="1"/>
  <c r="S293" i="1"/>
  <c r="S301" i="1"/>
  <c r="W202" i="1"/>
  <c r="AW210" i="1"/>
  <c r="W214" i="1"/>
  <c r="W222" i="1"/>
  <c r="AW224" i="1"/>
  <c r="W227" i="1"/>
  <c r="W233" i="1"/>
  <c r="AW260" i="1"/>
  <c r="W278" i="1"/>
  <c r="AW278" i="1"/>
  <c r="W285" i="1"/>
  <c r="S288" i="1"/>
  <c r="T288" i="1" s="1"/>
  <c r="U288" i="1" s="1"/>
  <c r="Q288" i="1" s="1"/>
  <c r="O288" i="1" s="1"/>
  <c r="R288" i="1" s="1"/>
  <c r="L288" i="1" s="1"/>
  <c r="M288" i="1" s="1"/>
  <c r="AW293" i="1"/>
  <c r="S297" i="1"/>
  <c r="T297" i="1" s="1"/>
  <c r="U297" i="1" s="1"/>
  <c r="Q297" i="1" s="1"/>
  <c r="O297" i="1" s="1"/>
  <c r="R297" i="1" s="1"/>
  <c r="L297" i="1" s="1"/>
  <c r="M297" i="1" s="1"/>
  <c r="AW301" i="1"/>
  <c r="AW306" i="1"/>
  <c r="S309" i="1"/>
  <c r="W310" i="1"/>
  <c r="S313" i="1"/>
  <c r="T313" i="1" s="1"/>
  <c r="U313" i="1" s="1"/>
  <c r="Q313" i="1" s="1"/>
  <c r="O313" i="1" s="1"/>
  <c r="R313" i="1" s="1"/>
  <c r="L313" i="1" s="1"/>
  <c r="M313" i="1" s="1"/>
  <c r="AA16" i="1"/>
  <c r="V19" i="1"/>
  <c r="Z19" i="1" s="1"/>
  <c r="AC19" i="1"/>
  <c r="AB19" i="1"/>
  <c r="AA20" i="1"/>
  <c r="AA35" i="1"/>
  <c r="AT27" i="1"/>
  <c r="AF27" i="1"/>
  <c r="AE27" i="1"/>
  <c r="N27" i="1"/>
  <c r="AB38" i="1"/>
  <c r="AC99" i="1"/>
  <c r="AB99" i="1"/>
  <c r="V99" i="1"/>
  <c r="Z99" i="1" s="1"/>
  <c r="S22" i="1"/>
  <c r="AW22" i="1"/>
  <c r="AT28" i="1"/>
  <c r="K28" i="1"/>
  <c r="AF28" i="1"/>
  <c r="AE28" i="1"/>
  <c r="N28" i="1"/>
  <c r="AF49" i="1"/>
  <c r="AE49" i="1"/>
  <c r="N49" i="1"/>
  <c r="K49" i="1"/>
  <c r="T54" i="1"/>
  <c r="U54" i="1" s="1"/>
  <c r="AB54" i="1" s="1"/>
  <c r="AA61" i="1"/>
  <c r="S66" i="1"/>
  <c r="AW66" i="1"/>
  <c r="AA17" i="1"/>
  <c r="AT18" i="1"/>
  <c r="AF18" i="1"/>
  <c r="K18" i="1"/>
  <c r="AE18" i="1"/>
  <c r="T23" i="1"/>
  <c r="U23" i="1" s="1"/>
  <c r="AE23" i="1"/>
  <c r="N23" i="1"/>
  <c r="AF23" i="1"/>
  <c r="AF24" i="1"/>
  <c r="AT24" i="1"/>
  <c r="AE24" i="1"/>
  <c r="N24" i="1"/>
  <c r="K24" i="1"/>
  <c r="S28" i="1"/>
  <c r="AW28" i="1"/>
  <c r="AF41" i="1"/>
  <c r="AE41" i="1"/>
  <c r="K41" i="1"/>
  <c r="AT41" i="1"/>
  <c r="AF45" i="1"/>
  <c r="AE45" i="1"/>
  <c r="N45" i="1"/>
  <c r="K45" i="1"/>
  <c r="AT55" i="1"/>
  <c r="K55" i="1"/>
  <c r="AF55" i="1"/>
  <c r="AE55" i="1"/>
  <c r="N55" i="1"/>
  <c r="AA58" i="1"/>
  <c r="AA65" i="1"/>
  <c r="T71" i="1"/>
  <c r="U71" i="1" s="1"/>
  <c r="Q71" i="1" s="1"/>
  <c r="O71" i="1" s="1"/>
  <c r="R71" i="1" s="1"/>
  <c r="L71" i="1" s="1"/>
  <c r="M71" i="1" s="1"/>
  <c r="T72" i="1"/>
  <c r="U72" i="1" s="1"/>
  <c r="Q72" i="1" s="1"/>
  <c r="O72" i="1" s="1"/>
  <c r="R72" i="1" s="1"/>
  <c r="L72" i="1" s="1"/>
  <c r="M72" i="1" s="1"/>
  <c r="AA108" i="1"/>
  <c r="AF19" i="1"/>
  <c r="N19" i="1"/>
  <c r="AE19" i="1"/>
  <c r="AF20" i="1"/>
  <c r="AE20" i="1"/>
  <c r="N20" i="1"/>
  <c r="AT20" i="1"/>
  <c r="K20" i="1"/>
  <c r="Q23" i="1"/>
  <c r="O23" i="1" s="1"/>
  <c r="R23" i="1" s="1"/>
  <c r="L23" i="1" s="1"/>
  <c r="M23" i="1" s="1"/>
  <c r="K27" i="1"/>
  <c r="AT32" i="1"/>
  <c r="AF32" i="1"/>
  <c r="N32" i="1"/>
  <c r="AE32" i="1"/>
  <c r="K32" i="1"/>
  <c r="T42" i="1"/>
  <c r="U42" i="1" s="1"/>
  <c r="AT47" i="1"/>
  <c r="K47" i="1"/>
  <c r="N47" i="1"/>
  <c r="AF47" i="1"/>
  <c r="AE47" i="1"/>
  <c r="AB48" i="1"/>
  <c r="Q54" i="1"/>
  <c r="O54" i="1" s="1"/>
  <c r="R54" i="1" s="1"/>
  <c r="L54" i="1" s="1"/>
  <c r="M54" i="1" s="1"/>
  <c r="AA63" i="1"/>
  <c r="AA101" i="1"/>
  <c r="T132" i="1"/>
  <c r="U132" i="1" s="1"/>
  <c r="Q132" i="1" s="1"/>
  <c r="O132" i="1" s="1"/>
  <c r="R132" i="1" s="1"/>
  <c r="L132" i="1" s="1"/>
  <c r="M132" i="1" s="1"/>
  <c r="AA132" i="1"/>
  <c r="AT22" i="1"/>
  <c r="K22" i="1"/>
  <c r="AF22" i="1"/>
  <c r="AE22" i="1"/>
  <c r="AA29" i="1"/>
  <c r="AW29" i="1"/>
  <c r="S29" i="1"/>
  <c r="AA32" i="1"/>
  <c r="S37" i="1"/>
  <c r="AA21" i="1"/>
  <c r="AC34" i="1"/>
  <c r="AE42" i="1"/>
  <c r="N42" i="1"/>
  <c r="AF42" i="1"/>
  <c r="AT42" i="1"/>
  <c r="K42" i="1"/>
  <c r="AF53" i="1"/>
  <c r="AE53" i="1"/>
  <c r="N53" i="1"/>
  <c r="K53" i="1"/>
  <c r="S18" i="1"/>
  <c r="AW18" i="1"/>
  <c r="T46" i="1"/>
  <c r="U46" i="1" s="1"/>
  <c r="AB46" i="1" s="1"/>
  <c r="AT51" i="1"/>
  <c r="K51" i="1"/>
  <c r="AF51" i="1"/>
  <c r="N51" i="1"/>
  <c r="AE51" i="1"/>
  <c r="AC52" i="1"/>
  <c r="V52" i="1"/>
  <c r="Z52" i="1" s="1"/>
  <c r="AB52" i="1"/>
  <c r="AA60" i="1"/>
  <c r="AA70" i="1"/>
  <c r="T100" i="1"/>
  <c r="U100" i="1" s="1"/>
  <c r="T30" i="1"/>
  <c r="U30" i="1" s="1"/>
  <c r="Q34" i="1"/>
  <c r="O34" i="1" s="1"/>
  <c r="R34" i="1" s="1"/>
  <c r="AA34" i="1"/>
  <c r="V44" i="1"/>
  <c r="Z44" i="1" s="1"/>
  <c r="AC44" i="1"/>
  <c r="AB44" i="1"/>
  <c r="S81" i="1"/>
  <c r="AW81" i="1"/>
  <c r="AF99" i="1"/>
  <c r="AE99" i="1"/>
  <c r="AT99" i="1"/>
  <c r="N99" i="1"/>
  <c r="K99" i="1"/>
  <c r="AF16" i="1"/>
  <c r="AE16" i="1"/>
  <c r="N16" i="1"/>
  <c r="AT16" i="1"/>
  <c r="K16" i="1"/>
  <c r="Q19" i="1"/>
  <c r="O19" i="1" s="1"/>
  <c r="R19" i="1" s="1"/>
  <c r="L19" i="1" s="1"/>
  <c r="M19" i="1" s="1"/>
  <c r="N22" i="1"/>
  <c r="AA25" i="1"/>
  <c r="AT26" i="1"/>
  <c r="K26" i="1"/>
  <c r="AF26" i="1"/>
  <c r="AE26" i="1"/>
  <c r="AA31" i="1"/>
  <c r="AC56" i="1"/>
  <c r="V56" i="1"/>
  <c r="Z56" i="1" s="1"/>
  <c r="AB56" i="1"/>
  <c r="AA59" i="1"/>
  <c r="AA111" i="1"/>
  <c r="T32" i="1"/>
  <c r="U32" i="1" s="1"/>
  <c r="Q32" i="1" s="1"/>
  <c r="O32" i="1" s="1"/>
  <c r="R32" i="1" s="1"/>
  <c r="L32" i="1" s="1"/>
  <c r="M32" i="1" s="1"/>
  <c r="AT43" i="1"/>
  <c r="K43" i="1"/>
  <c r="AF43" i="1"/>
  <c r="AE43" i="1"/>
  <c r="N43" i="1"/>
  <c r="S26" i="1"/>
  <c r="AW26" i="1"/>
  <c r="S27" i="1"/>
  <c r="AA33" i="1"/>
  <c r="S40" i="1"/>
  <c r="AW40" i="1"/>
  <c r="AT53" i="1"/>
  <c r="V74" i="1"/>
  <c r="Z74" i="1" s="1"/>
  <c r="AC74" i="1"/>
  <c r="AA155" i="1"/>
  <c r="T155" i="1"/>
  <c r="U155" i="1" s="1"/>
  <c r="K44" i="1"/>
  <c r="AF44" i="1"/>
  <c r="T55" i="1"/>
  <c r="U55" i="1" s="1"/>
  <c r="AB55" i="1" s="1"/>
  <c r="T60" i="1"/>
  <c r="U60" i="1" s="1"/>
  <c r="Q60" i="1" s="1"/>
  <c r="O60" i="1" s="1"/>
  <c r="R60" i="1" s="1"/>
  <c r="L60" i="1" s="1"/>
  <c r="M60" i="1" s="1"/>
  <c r="AF60" i="1"/>
  <c r="N60" i="1"/>
  <c r="AE60" i="1"/>
  <c r="K60" i="1"/>
  <c r="K61" i="1"/>
  <c r="AF61" i="1"/>
  <c r="N61" i="1"/>
  <c r="AE61" i="1"/>
  <c r="AA64" i="1"/>
  <c r="AA66" i="1"/>
  <c r="AA68" i="1"/>
  <c r="AB71" i="1"/>
  <c r="AF87" i="1"/>
  <c r="AE87" i="1"/>
  <c r="K87" i="1"/>
  <c r="N87" i="1"/>
  <c r="AA94" i="1"/>
  <c r="T96" i="1"/>
  <c r="U96" i="1" s="1"/>
  <c r="Q96" i="1" s="1"/>
  <c r="O96" i="1" s="1"/>
  <c r="R96" i="1" s="1"/>
  <c r="L96" i="1" s="1"/>
  <c r="M96" i="1" s="1"/>
  <c r="AA102" i="1"/>
  <c r="T102" i="1"/>
  <c r="U102" i="1" s="1"/>
  <c r="Q102" i="1" s="1"/>
  <c r="O102" i="1" s="1"/>
  <c r="R102" i="1" s="1"/>
  <c r="L102" i="1" s="1"/>
  <c r="M102" i="1" s="1"/>
  <c r="AF103" i="1"/>
  <c r="AE103" i="1"/>
  <c r="AT103" i="1"/>
  <c r="N103" i="1"/>
  <c r="AA120" i="1"/>
  <c r="S16" i="1"/>
  <c r="S20" i="1"/>
  <c r="S24" i="1"/>
  <c r="AF29" i="1"/>
  <c r="AT31" i="1"/>
  <c r="K31" i="1"/>
  <c r="AW32" i="1"/>
  <c r="AT33" i="1"/>
  <c r="K34" i="1"/>
  <c r="N35" i="1"/>
  <c r="S35" i="1"/>
  <c r="AA40" i="1"/>
  <c r="AE40" i="1"/>
  <c r="AW43" i="1"/>
  <c r="AW47" i="1"/>
  <c r="AW51" i="1"/>
  <c r="AW55" i="1"/>
  <c r="T59" i="1"/>
  <c r="U59" i="1" s="1"/>
  <c r="AB59" i="1" s="1"/>
  <c r="W60" i="1"/>
  <c r="AT60" i="1"/>
  <c r="AT62" i="1"/>
  <c r="AE63" i="1"/>
  <c r="AT63" i="1"/>
  <c r="N63" i="1"/>
  <c r="N67" i="1"/>
  <c r="AT87" i="1"/>
  <c r="T88" i="1"/>
  <c r="U88" i="1" s="1"/>
  <c r="AW103" i="1"/>
  <c r="S103" i="1"/>
  <c r="AA119" i="1"/>
  <c r="T119" i="1"/>
  <c r="U119" i="1" s="1"/>
  <c r="AF150" i="1"/>
  <c r="AE150" i="1"/>
  <c r="AT150" i="1"/>
  <c r="K150" i="1"/>
  <c r="N150" i="1"/>
  <c r="AT152" i="1"/>
  <c r="K152" i="1"/>
  <c r="AF152" i="1"/>
  <c r="AE152" i="1"/>
  <c r="N152" i="1"/>
  <c r="N44" i="1"/>
  <c r="K48" i="1"/>
  <c r="AF48" i="1"/>
  <c r="AB43" i="1"/>
  <c r="N62" i="1"/>
  <c r="AW80" i="1"/>
  <c r="S80" i="1"/>
  <c r="AE194" i="1"/>
  <c r="AF194" i="1"/>
  <c r="K194" i="1"/>
  <c r="AT194" i="1"/>
  <c r="AA30" i="1"/>
  <c r="AT30" i="1"/>
  <c r="AW31" i="1"/>
  <c r="T38" i="1"/>
  <c r="U38" i="1" s="1"/>
  <c r="T41" i="1"/>
  <c r="U41" i="1" s="1"/>
  <c r="Q43" i="1"/>
  <c r="O43" i="1" s="1"/>
  <c r="R43" i="1" s="1"/>
  <c r="L43" i="1" s="1"/>
  <c r="M43" i="1" s="1"/>
  <c r="AE46" i="1"/>
  <c r="N46" i="1"/>
  <c r="AT46" i="1"/>
  <c r="AE50" i="1"/>
  <c r="N50" i="1"/>
  <c r="AT50" i="1"/>
  <c r="AE54" i="1"/>
  <c r="N54" i="1"/>
  <c r="AT54" i="1"/>
  <c r="T64" i="1"/>
  <c r="U64" i="1" s="1"/>
  <c r="AB64" i="1" s="1"/>
  <c r="AA72" i="1"/>
  <c r="AA90" i="1"/>
  <c r="AB92" i="1"/>
  <c r="AF95" i="1"/>
  <c r="AE95" i="1"/>
  <c r="K95" i="1"/>
  <c r="N95" i="1"/>
  <c r="S98" i="1"/>
  <c r="AW98" i="1"/>
  <c r="Q100" i="1"/>
  <c r="O100" i="1" s="1"/>
  <c r="R100" i="1" s="1"/>
  <c r="L100" i="1" s="1"/>
  <c r="M100" i="1" s="1"/>
  <c r="AA100" i="1"/>
  <c r="AT101" i="1"/>
  <c r="K101" i="1"/>
  <c r="AE101" i="1"/>
  <c r="N101" i="1"/>
  <c r="AA116" i="1"/>
  <c r="Q116" i="1"/>
  <c r="O116" i="1" s="1"/>
  <c r="R116" i="1" s="1"/>
  <c r="L116" i="1" s="1"/>
  <c r="M116" i="1" s="1"/>
  <c r="AW117" i="1"/>
  <c r="N119" i="1"/>
  <c r="AT129" i="1"/>
  <c r="K129" i="1"/>
  <c r="N129" i="1"/>
  <c r="AE129" i="1"/>
  <c r="K139" i="1"/>
  <c r="AT139" i="1"/>
  <c r="N139" i="1"/>
  <c r="AF139" i="1"/>
  <c r="AE139" i="1"/>
  <c r="AA143" i="1"/>
  <c r="T143" i="1"/>
  <c r="U143" i="1" s="1"/>
  <c r="N194" i="1"/>
  <c r="AE34" i="1"/>
  <c r="N34" i="1"/>
  <c r="K52" i="1"/>
  <c r="AF52" i="1"/>
  <c r="AE67" i="1"/>
  <c r="AF67" i="1"/>
  <c r="AA69" i="1"/>
  <c r="AF119" i="1"/>
  <c r="AE119" i="1"/>
  <c r="K119" i="1"/>
  <c r="AA129" i="1"/>
  <c r="AE143" i="1"/>
  <c r="N143" i="1"/>
  <c r="K143" i="1"/>
  <c r="AF143" i="1"/>
  <c r="AT143" i="1"/>
  <c r="T17" i="1"/>
  <c r="U17" i="1" s="1"/>
  <c r="AB17" i="1" s="1"/>
  <c r="AT17" i="1"/>
  <c r="T21" i="1"/>
  <c r="U21" i="1" s="1"/>
  <c r="T25" i="1"/>
  <c r="U25" i="1" s="1"/>
  <c r="AT25" i="1"/>
  <c r="T33" i="1"/>
  <c r="U33" i="1" s="1"/>
  <c r="AE35" i="1"/>
  <c r="AF37" i="1"/>
  <c r="AE37" i="1"/>
  <c r="AE38" i="1"/>
  <c r="N38" i="1"/>
  <c r="AT39" i="1"/>
  <c r="K39" i="1"/>
  <c r="AE44" i="1"/>
  <c r="T45" i="1"/>
  <c r="U45" i="1" s="1"/>
  <c r="AB47" i="1"/>
  <c r="AD47" i="1" s="1"/>
  <c r="AE48" i="1"/>
  <c r="T49" i="1"/>
  <c r="U49" i="1" s="1"/>
  <c r="Q49" i="1" s="1"/>
  <c r="O49" i="1" s="1"/>
  <c r="R49" i="1" s="1"/>
  <c r="L49" i="1" s="1"/>
  <c r="M49" i="1" s="1"/>
  <c r="AE52" i="1"/>
  <c r="T53" i="1"/>
  <c r="U53" i="1" s="1"/>
  <c r="AW56" i="1"/>
  <c r="T62" i="1"/>
  <c r="U62" i="1" s="1"/>
  <c r="Q62" i="1" s="1"/>
  <c r="O62" i="1" s="1"/>
  <c r="R62" i="1" s="1"/>
  <c r="L62" i="1" s="1"/>
  <c r="M62" i="1" s="1"/>
  <c r="AW62" i="1"/>
  <c r="AE71" i="1"/>
  <c r="AT71" i="1"/>
  <c r="N71" i="1"/>
  <c r="AA80" i="1"/>
  <c r="AF83" i="1"/>
  <c r="AE83" i="1"/>
  <c r="N83" i="1"/>
  <c r="K83" i="1"/>
  <c r="AT83" i="1"/>
  <c r="AA89" i="1"/>
  <c r="AT89" i="1"/>
  <c r="K89" i="1"/>
  <c r="AF89" i="1"/>
  <c r="AE89" i="1"/>
  <c r="AE100" i="1"/>
  <c r="N100" i="1"/>
  <c r="AT100" i="1"/>
  <c r="K100" i="1"/>
  <c r="AF100" i="1"/>
  <c r="AW107" i="1"/>
  <c r="S107" i="1"/>
  <c r="AW110" i="1"/>
  <c r="S110" i="1"/>
  <c r="AF115" i="1"/>
  <c r="AE115" i="1"/>
  <c r="K115" i="1"/>
  <c r="N115" i="1"/>
  <c r="T116" i="1"/>
  <c r="U116" i="1" s="1"/>
  <c r="AB116" i="1" s="1"/>
  <c r="AA124" i="1"/>
  <c r="AF127" i="1"/>
  <c r="AE127" i="1"/>
  <c r="N127" i="1"/>
  <c r="K127" i="1"/>
  <c r="AT127" i="1"/>
  <c r="T139" i="1"/>
  <c r="U139" i="1" s="1"/>
  <c r="AB139" i="1" s="1"/>
  <c r="AA142" i="1"/>
  <c r="T142" i="1"/>
  <c r="U142" i="1" s="1"/>
  <c r="AF33" i="1"/>
  <c r="AE33" i="1"/>
  <c r="N48" i="1"/>
  <c r="AW76" i="1"/>
  <c r="S76" i="1"/>
  <c r="AA109" i="1"/>
  <c r="T117" i="1"/>
  <c r="U117" i="1" s="1"/>
  <c r="AA128" i="1"/>
  <c r="AA259" i="1"/>
  <c r="T259" i="1"/>
  <c r="U259" i="1" s="1"/>
  <c r="Q259" i="1" s="1"/>
  <c r="O259" i="1" s="1"/>
  <c r="R259" i="1" s="1"/>
  <c r="L259" i="1" s="1"/>
  <c r="M259" i="1" s="1"/>
  <c r="AT21" i="1"/>
  <c r="AA18" i="1"/>
  <c r="AA22" i="1"/>
  <c r="AA28" i="1"/>
  <c r="AT29" i="1"/>
  <c r="K30" i="1"/>
  <c r="K33" i="1"/>
  <c r="AF34" i="1"/>
  <c r="AA36" i="1"/>
  <c r="AW36" i="1"/>
  <c r="AT37" i="1"/>
  <c r="K38" i="1"/>
  <c r="AT38" i="1"/>
  <c r="N39" i="1"/>
  <c r="S39" i="1"/>
  <c r="Q45" i="1"/>
  <c r="O45" i="1" s="1"/>
  <c r="R45" i="1" s="1"/>
  <c r="Q47" i="1"/>
  <c r="O47" i="1" s="1"/>
  <c r="R47" i="1" s="1"/>
  <c r="L47" i="1" s="1"/>
  <c r="M47" i="1" s="1"/>
  <c r="Q53" i="1"/>
  <c r="O53" i="1" s="1"/>
  <c r="R53" i="1" s="1"/>
  <c r="L53" i="1" s="1"/>
  <c r="M53" i="1" s="1"/>
  <c r="Q55" i="1"/>
  <c r="O55" i="1" s="1"/>
  <c r="R55" i="1" s="1"/>
  <c r="L55" i="1" s="1"/>
  <c r="M55" i="1" s="1"/>
  <c r="AA57" i="1"/>
  <c r="AE59" i="1"/>
  <c r="K59" i="1"/>
  <c r="AT59" i="1"/>
  <c r="S63" i="1"/>
  <c r="AF68" i="1"/>
  <c r="AE68" i="1"/>
  <c r="AT68" i="1"/>
  <c r="N68" i="1"/>
  <c r="AA71" i="1"/>
  <c r="AW71" i="1"/>
  <c r="S73" i="1"/>
  <c r="AB74" i="1"/>
  <c r="AF75" i="1"/>
  <c r="AE75" i="1"/>
  <c r="K75" i="1"/>
  <c r="K77" i="1"/>
  <c r="AF77" i="1"/>
  <c r="AE77" i="1"/>
  <c r="N77" i="1"/>
  <c r="AW83" i="1"/>
  <c r="S83" i="1"/>
  <c r="AW86" i="1"/>
  <c r="AA88" i="1"/>
  <c r="S89" i="1"/>
  <c r="AW89" i="1"/>
  <c r="T95" i="1"/>
  <c r="U95" i="1" s="1"/>
  <c r="Q95" i="1" s="1"/>
  <c r="O95" i="1" s="1"/>
  <c r="R95" i="1" s="1"/>
  <c r="L95" i="1" s="1"/>
  <c r="M95" i="1" s="1"/>
  <c r="AF104" i="1"/>
  <c r="N104" i="1"/>
  <c r="K104" i="1"/>
  <c r="AE104" i="1"/>
  <c r="T112" i="1"/>
  <c r="U112" i="1" s="1"/>
  <c r="AT115" i="1"/>
  <c r="AE118" i="1"/>
  <c r="K118" i="1"/>
  <c r="AF118" i="1"/>
  <c r="N118" i="1"/>
  <c r="AT118" i="1"/>
  <c r="AC122" i="1"/>
  <c r="AB136" i="1"/>
  <c r="AA136" i="1"/>
  <c r="T136" i="1"/>
  <c r="U136" i="1" s="1"/>
  <c r="AT35" i="1"/>
  <c r="K35" i="1"/>
  <c r="AE36" i="1"/>
  <c r="AA37" i="1"/>
  <c r="AW39" i="1"/>
  <c r="V47" i="1"/>
  <c r="Z47" i="1" s="1"/>
  <c r="AE62" i="1"/>
  <c r="AT66" i="1"/>
  <c r="N66" i="1"/>
  <c r="AF66" i="1"/>
  <c r="AE66" i="1"/>
  <c r="K67" i="1"/>
  <c r="T68" i="1"/>
  <c r="U68" i="1" s="1"/>
  <c r="Q68" i="1" s="1"/>
  <c r="O68" i="1" s="1"/>
  <c r="R68" i="1" s="1"/>
  <c r="L68" i="1" s="1"/>
  <c r="M68" i="1" s="1"/>
  <c r="AE79" i="1"/>
  <c r="AF79" i="1"/>
  <c r="K79" i="1"/>
  <c r="N79" i="1"/>
  <c r="K81" i="1"/>
  <c r="N81" i="1"/>
  <c r="AF81" i="1"/>
  <c r="AE81" i="1"/>
  <c r="AE88" i="1"/>
  <c r="N88" i="1"/>
  <c r="AF88" i="1"/>
  <c r="N89" i="1"/>
  <c r="AW91" i="1"/>
  <c r="S91" i="1"/>
  <c r="T92" i="1"/>
  <c r="U92" i="1" s="1"/>
  <c r="W97" i="1"/>
  <c r="Q99" i="1"/>
  <c r="O99" i="1" s="1"/>
  <c r="R99" i="1" s="1"/>
  <c r="L99" i="1" s="1"/>
  <c r="M99" i="1" s="1"/>
  <c r="AA99" i="1"/>
  <c r="W107" i="1"/>
  <c r="AA123" i="1"/>
  <c r="AF123" i="1"/>
  <c r="AE123" i="1"/>
  <c r="N123" i="1"/>
  <c r="K123" i="1"/>
  <c r="AT123" i="1"/>
  <c r="T135" i="1"/>
  <c r="U135" i="1" s="1"/>
  <c r="T138" i="1"/>
  <c r="U138" i="1" s="1"/>
  <c r="AB138" i="1" s="1"/>
  <c r="N69" i="1"/>
  <c r="K69" i="1"/>
  <c r="AT70" i="1"/>
  <c r="K70" i="1"/>
  <c r="AA74" i="1"/>
  <c r="Q74" i="1"/>
  <c r="O74" i="1" s="1"/>
  <c r="R74" i="1" s="1"/>
  <c r="AA82" i="1"/>
  <c r="T82" i="1"/>
  <c r="U82" i="1" s="1"/>
  <c r="Q82" i="1" s="1"/>
  <c r="O82" i="1" s="1"/>
  <c r="R82" i="1" s="1"/>
  <c r="L82" i="1" s="1"/>
  <c r="M82" i="1" s="1"/>
  <c r="AE96" i="1"/>
  <c r="N96" i="1"/>
  <c r="AF96" i="1"/>
  <c r="AE108" i="1"/>
  <c r="K108" i="1"/>
  <c r="AF108" i="1"/>
  <c r="N108" i="1"/>
  <c r="AA113" i="1"/>
  <c r="Q122" i="1"/>
  <c r="O122" i="1" s="1"/>
  <c r="R122" i="1" s="1"/>
  <c r="L122" i="1" s="1"/>
  <c r="M122" i="1" s="1"/>
  <c r="AA122" i="1"/>
  <c r="AA152" i="1"/>
  <c r="S176" i="1"/>
  <c r="AW176" i="1"/>
  <c r="Q44" i="1"/>
  <c r="O44" i="1" s="1"/>
  <c r="R44" i="1" s="1"/>
  <c r="L44" i="1" s="1"/>
  <c r="M44" i="1" s="1"/>
  <c r="Q48" i="1"/>
  <c r="O48" i="1" s="1"/>
  <c r="R48" i="1" s="1"/>
  <c r="L48" i="1" s="1"/>
  <c r="M48" i="1" s="1"/>
  <c r="Q56" i="1"/>
  <c r="O56" i="1" s="1"/>
  <c r="R56" i="1" s="1"/>
  <c r="K58" i="1"/>
  <c r="AT64" i="1"/>
  <c r="S65" i="1"/>
  <c r="Q67" i="1"/>
  <c r="O67" i="1" s="1"/>
  <c r="R67" i="1" s="1"/>
  <c r="L67" i="1" s="1"/>
  <c r="M67" i="1" s="1"/>
  <c r="S69" i="1"/>
  <c r="T70" i="1"/>
  <c r="U70" i="1" s="1"/>
  <c r="AB70" i="1" s="1"/>
  <c r="AA86" i="1"/>
  <c r="AT96" i="1"/>
  <c r="AA98" i="1"/>
  <c r="AW104" i="1"/>
  <c r="S104" i="1"/>
  <c r="K105" i="1"/>
  <c r="AT105" i="1"/>
  <c r="AE105" i="1"/>
  <c r="AT108" i="1"/>
  <c r="K109" i="1"/>
  <c r="AF109" i="1"/>
  <c r="N109" i="1"/>
  <c r="AE109" i="1"/>
  <c r="AT109" i="1"/>
  <c r="AF110" i="1"/>
  <c r="AE110" i="1"/>
  <c r="N110" i="1"/>
  <c r="K110" i="1"/>
  <c r="AW150" i="1"/>
  <c r="S150" i="1"/>
  <c r="T163" i="1"/>
  <c r="U163" i="1" s="1"/>
  <c r="Q163" i="1" s="1"/>
  <c r="O163" i="1" s="1"/>
  <c r="R163" i="1" s="1"/>
  <c r="L163" i="1" s="1"/>
  <c r="M163" i="1" s="1"/>
  <c r="AA182" i="1"/>
  <c r="AW59" i="1"/>
  <c r="AW65" i="1"/>
  <c r="T67" i="1"/>
  <c r="U67" i="1" s="1"/>
  <c r="AB67" i="1" s="1"/>
  <c r="AW70" i="1"/>
  <c r="AF72" i="1"/>
  <c r="AE72" i="1"/>
  <c r="AA78" i="1"/>
  <c r="S85" i="1"/>
  <c r="W96" i="1"/>
  <c r="AT97" i="1"/>
  <c r="K97" i="1"/>
  <c r="AF97" i="1"/>
  <c r="AE97" i="1"/>
  <c r="S109" i="1"/>
  <c r="AW109" i="1"/>
  <c r="AT110" i="1"/>
  <c r="AE111" i="1"/>
  <c r="N111" i="1"/>
  <c r="AF111" i="1"/>
  <c r="AB114" i="1"/>
  <c r="AA117" i="1"/>
  <c r="Q117" i="1"/>
  <c r="O117" i="1" s="1"/>
  <c r="R117" i="1" s="1"/>
  <c r="T127" i="1"/>
  <c r="U127" i="1" s="1"/>
  <c r="AA134" i="1"/>
  <c r="AA135" i="1"/>
  <c r="Q135" i="1"/>
  <c r="O135" i="1" s="1"/>
  <c r="R135" i="1" s="1"/>
  <c r="L135" i="1" s="1"/>
  <c r="M135" i="1" s="1"/>
  <c r="AA140" i="1"/>
  <c r="T140" i="1"/>
  <c r="U140" i="1" s="1"/>
  <c r="Q140" i="1" s="1"/>
  <c r="O140" i="1" s="1"/>
  <c r="R140" i="1" s="1"/>
  <c r="L140" i="1" s="1"/>
  <c r="M140" i="1" s="1"/>
  <c r="AA147" i="1"/>
  <c r="AA174" i="1"/>
  <c r="AE175" i="1"/>
  <c r="N175" i="1"/>
  <c r="AT175" i="1"/>
  <c r="K175" i="1"/>
  <c r="AF175" i="1"/>
  <c r="S57" i="1"/>
  <c r="AE65" i="1"/>
  <c r="AE69" i="1"/>
  <c r="N73" i="1"/>
  <c r="K73" i="1"/>
  <c r="AT74" i="1"/>
  <c r="K74" i="1"/>
  <c r="AA77" i="1"/>
  <c r="K86" i="1"/>
  <c r="AF86" i="1"/>
  <c r="AE86" i="1"/>
  <c r="AA87" i="1"/>
  <c r="T97" i="1"/>
  <c r="U97" i="1" s="1"/>
  <c r="Q97" i="1" s="1"/>
  <c r="O97" i="1" s="1"/>
  <c r="R97" i="1" s="1"/>
  <c r="L97" i="1" s="1"/>
  <c r="M97" i="1" s="1"/>
  <c r="K98" i="1"/>
  <c r="AF98" i="1"/>
  <c r="AE98" i="1"/>
  <c r="AT106" i="1"/>
  <c r="K106" i="1"/>
  <c r="AE106" i="1"/>
  <c r="N106" i="1"/>
  <c r="W109" i="1"/>
  <c r="AA115" i="1"/>
  <c r="T120" i="1"/>
  <c r="U120" i="1" s="1"/>
  <c r="AT156" i="1"/>
  <c r="K156" i="1"/>
  <c r="AF156" i="1"/>
  <c r="AE156" i="1"/>
  <c r="AF76" i="1"/>
  <c r="S77" i="1"/>
  <c r="N78" i="1"/>
  <c r="S79" i="1"/>
  <c r="W80" i="1"/>
  <c r="AT82" i="1"/>
  <c r="S101" i="1"/>
  <c r="N102" i="1"/>
  <c r="AT102" i="1"/>
  <c r="S105" i="1"/>
  <c r="T106" i="1"/>
  <c r="U106" i="1" s="1"/>
  <c r="AB106" i="1" s="1"/>
  <c r="AB120" i="1"/>
  <c r="AA121" i="1"/>
  <c r="AA125" i="1"/>
  <c r="AF126" i="1"/>
  <c r="AE126" i="1"/>
  <c r="AT126" i="1"/>
  <c r="AA131" i="1"/>
  <c r="AA172" i="1"/>
  <c r="AF91" i="1"/>
  <c r="AE91" i="1"/>
  <c r="AE92" i="1"/>
  <c r="N92" i="1"/>
  <c r="AT93" i="1"/>
  <c r="K93" i="1"/>
  <c r="AB117" i="1"/>
  <c r="AT125" i="1"/>
  <c r="K125" i="1"/>
  <c r="N125" i="1"/>
  <c r="AE125" i="1"/>
  <c r="AW126" i="1"/>
  <c r="S126" i="1"/>
  <c r="K149" i="1"/>
  <c r="AE149" i="1"/>
  <c r="AF149" i="1"/>
  <c r="N149" i="1"/>
  <c r="S217" i="1"/>
  <c r="AW217" i="1"/>
  <c r="AT80" i="1"/>
  <c r="T84" i="1"/>
  <c r="U84" i="1" s="1"/>
  <c r="AB84" i="1" s="1"/>
  <c r="T87" i="1"/>
  <c r="U87" i="1" s="1"/>
  <c r="T90" i="1"/>
  <c r="U90" i="1" s="1"/>
  <c r="AB90" i="1" s="1"/>
  <c r="AW90" i="1"/>
  <c r="AT91" i="1"/>
  <c r="K92" i="1"/>
  <c r="AT92" i="1"/>
  <c r="N93" i="1"/>
  <c r="S93" i="1"/>
  <c r="AA107" i="1"/>
  <c r="S111" i="1"/>
  <c r="AA114" i="1"/>
  <c r="W119" i="1"/>
  <c r="AW141" i="1"/>
  <c r="S141" i="1"/>
  <c r="V166" i="1"/>
  <c r="Z166" i="1" s="1"/>
  <c r="AC166" i="1"/>
  <c r="AW82" i="1"/>
  <c r="W84" i="1"/>
  <c r="AE84" i="1"/>
  <c r="N84" i="1"/>
  <c r="AT85" i="1"/>
  <c r="K85" i="1"/>
  <c r="AW93" i="1"/>
  <c r="AA105" i="1"/>
  <c r="AE107" i="1"/>
  <c r="AT107" i="1"/>
  <c r="AT117" i="1"/>
  <c r="K117" i="1"/>
  <c r="N117" i="1"/>
  <c r="AF117" i="1"/>
  <c r="AE117" i="1"/>
  <c r="AE133" i="1"/>
  <c r="K133" i="1"/>
  <c r="AT133" i="1"/>
  <c r="N133" i="1"/>
  <c r="AF133" i="1"/>
  <c r="T134" i="1"/>
  <c r="U134" i="1" s="1"/>
  <c r="AB134" i="1" s="1"/>
  <c r="AA138" i="1"/>
  <c r="AA148" i="1"/>
  <c r="AA157" i="1"/>
  <c r="AF122" i="1"/>
  <c r="AE122" i="1"/>
  <c r="T124" i="1"/>
  <c r="U124" i="1" s="1"/>
  <c r="AB124" i="1" s="1"/>
  <c r="T125" i="1"/>
  <c r="U125" i="1" s="1"/>
  <c r="AB125" i="1" s="1"/>
  <c r="T130" i="1"/>
  <c r="U130" i="1" s="1"/>
  <c r="S152" i="1"/>
  <c r="AW152" i="1"/>
  <c r="S153" i="1"/>
  <c r="AW153" i="1"/>
  <c r="AC154" i="1"/>
  <c r="AD154" i="1" s="1"/>
  <c r="V154" i="1"/>
  <c r="Z154" i="1" s="1"/>
  <c r="AA168" i="1"/>
  <c r="T187" i="1"/>
  <c r="U187" i="1" s="1"/>
  <c r="Q187" i="1" s="1"/>
  <c r="O187" i="1" s="1"/>
  <c r="R187" i="1" s="1"/>
  <c r="L187" i="1" s="1"/>
  <c r="M187" i="1" s="1"/>
  <c r="V202" i="1"/>
  <c r="Z202" i="1" s="1"/>
  <c r="AC202" i="1"/>
  <c r="AA223" i="1"/>
  <c r="AW243" i="1"/>
  <c r="S243" i="1"/>
  <c r="AA276" i="1"/>
  <c r="AA277" i="1"/>
  <c r="AF279" i="1"/>
  <c r="AE279" i="1"/>
  <c r="N279" i="1"/>
  <c r="AT279" i="1"/>
  <c r="K279" i="1"/>
  <c r="V280" i="1"/>
  <c r="Z280" i="1" s="1"/>
  <c r="AB280" i="1"/>
  <c r="AC280" i="1"/>
  <c r="Q106" i="1"/>
  <c r="O106" i="1" s="1"/>
  <c r="R106" i="1" s="1"/>
  <c r="L106" i="1" s="1"/>
  <c r="M106" i="1" s="1"/>
  <c r="S108" i="1"/>
  <c r="AT113" i="1"/>
  <c r="K114" i="1"/>
  <c r="T114" i="1"/>
  <c r="U114" i="1" s="1"/>
  <c r="Q114" i="1" s="1"/>
  <c r="O114" i="1" s="1"/>
  <c r="R114" i="1" s="1"/>
  <c r="L114" i="1" s="1"/>
  <c r="M114" i="1" s="1"/>
  <c r="AT116" i="1"/>
  <c r="T118" i="1"/>
  <c r="U118" i="1" s="1"/>
  <c r="AT121" i="1"/>
  <c r="K121" i="1"/>
  <c r="AT122" i="1"/>
  <c r="AA130" i="1"/>
  <c r="T133" i="1"/>
  <c r="U133" i="1" s="1"/>
  <c r="AA145" i="1"/>
  <c r="AF146" i="1"/>
  <c r="AE146" i="1"/>
  <c r="N146" i="1"/>
  <c r="AA161" i="1"/>
  <c r="AT168" i="1"/>
  <c r="K168" i="1"/>
  <c r="AF168" i="1"/>
  <c r="AE168" i="1"/>
  <c r="N168" i="1"/>
  <c r="T188" i="1"/>
  <c r="U188" i="1" s="1"/>
  <c r="AB188" i="1" s="1"/>
  <c r="S208" i="1"/>
  <c r="AW208" i="1"/>
  <c r="AF214" i="1"/>
  <c r="AE214" i="1"/>
  <c r="N214" i="1"/>
  <c r="K214" i="1"/>
  <c r="AT214" i="1"/>
  <c r="T121" i="1"/>
  <c r="U121" i="1" s="1"/>
  <c r="Q121" i="1" s="1"/>
  <c r="O121" i="1" s="1"/>
  <c r="R121" i="1" s="1"/>
  <c r="N122" i="1"/>
  <c r="AA139" i="1"/>
  <c r="AT146" i="1"/>
  <c r="AE147" i="1"/>
  <c r="N147" i="1"/>
  <c r="K147" i="1"/>
  <c r="AT147" i="1"/>
  <c r="AF147" i="1"/>
  <c r="AA160" i="1"/>
  <c r="AB167" i="1"/>
  <c r="AF170" i="1"/>
  <c r="AE170" i="1"/>
  <c r="N170" i="1"/>
  <c r="AT170" i="1"/>
  <c r="AT186" i="1"/>
  <c r="K186" i="1"/>
  <c r="AF186" i="1"/>
  <c r="AE186" i="1"/>
  <c r="N186" i="1"/>
  <c r="S113" i="1"/>
  <c r="AW121" i="1"/>
  <c r="T137" i="1"/>
  <c r="U137" i="1" s="1"/>
  <c r="Q137" i="1" s="1"/>
  <c r="O137" i="1" s="1"/>
  <c r="R137" i="1" s="1"/>
  <c r="AE137" i="1"/>
  <c r="AF137" i="1"/>
  <c r="K137" i="1"/>
  <c r="AA144" i="1"/>
  <c r="AA156" i="1"/>
  <c r="AT160" i="1"/>
  <c r="K160" i="1"/>
  <c r="AF160" i="1"/>
  <c r="AE160" i="1"/>
  <c r="N160" i="1"/>
  <c r="S164" i="1"/>
  <c r="AW164" i="1"/>
  <c r="AF166" i="1"/>
  <c r="AE166" i="1"/>
  <c r="N166" i="1"/>
  <c r="AT166" i="1"/>
  <c r="Q167" i="1"/>
  <c r="O167" i="1" s="1"/>
  <c r="R167" i="1" s="1"/>
  <c r="L167" i="1" s="1"/>
  <c r="M167" i="1" s="1"/>
  <c r="V170" i="1"/>
  <c r="Z170" i="1" s="1"/>
  <c r="AC170" i="1"/>
  <c r="AD170" i="1" s="1"/>
  <c r="AB170" i="1"/>
  <c r="T178" i="1"/>
  <c r="U178" i="1" s="1"/>
  <c r="S186" i="1"/>
  <c r="AW186" i="1"/>
  <c r="AC200" i="1"/>
  <c r="V200" i="1"/>
  <c r="Z200" i="1" s="1"/>
  <c r="W133" i="1"/>
  <c r="AA141" i="1"/>
  <c r="S147" i="1"/>
  <c r="AA149" i="1"/>
  <c r="K153" i="1"/>
  <c r="AE153" i="1"/>
  <c r="T156" i="1"/>
  <c r="U156" i="1" s="1"/>
  <c r="Q156" i="1" s="1"/>
  <c r="O156" i="1" s="1"/>
  <c r="R156" i="1" s="1"/>
  <c r="T160" i="1"/>
  <c r="U160" i="1" s="1"/>
  <c r="Q160" i="1" s="1"/>
  <c r="O160" i="1" s="1"/>
  <c r="R160" i="1" s="1"/>
  <c r="AB163" i="1"/>
  <c r="AA164" i="1"/>
  <c r="T167" i="1"/>
  <c r="U167" i="1" s="1"/>
  <c r="S172" i="1"/>
  <c r="AT176" i="1"/>
  <c r="N176" i="1"/>
  <c r="K176" i="1"/>
  <c r="AF176" i="1"/>
  <c r="AE176" i="1"/>
  <c r="T180" i="1"/>
  <c r="U180" i="1" s="1"/>
  <c r="AA184" i="1"/>
  <c r="AA186" i="1"/>
  <c r="AA191" i="1"/>
  <c r="T191" i="1"/>
  <c r="U191" i="1" s="1"/>
  <c r="AB191" i="1" s="1"/>
  <c r="AA196" i="1"/>
  <c r="AE307" i="1"/>
  <c r="N307" i="1"/>
  <c r="AT307" i="1"/>
  <c r="AF307" i="1"/>
  <c r="K307" i="1"/>
  <c r="AA314" i="1"/>
  <c r="T314" i="1"/>
  <c r="U314" i="1" s="1"/>
  <c r="Q314" i="1" s="1"/>
  <c r="O314" i="1" s="1"/>
  <c r="R314" i="1" s="1"/>
  <c r="L314" i="1" s="1"/>
  <c r="M314" i="1" s="1"/>
  <c r="K134" i="1"/>
  <c r="AE135" i="1"/>
  <c r="AW137" i="1"/>
  <c r="AF142" i="1"/>
  <c r="AE142" i="1"/>
  <c r="AT148" i="1"/>
  <c r="K148" i="1"/>
  <c r="S149" i="1"/>
  <c r="AW149" i="1"/>
  <c r="W155" i="1"/>
  <c r="AE155" i="1"/>
  <c r="N155" i="1"/>
  <c r="K155" i="1"/>
  <c r="W163" i="1"/>
  <c r="AA175" i="1"/>
  <c r="Q175" i="1"/>
  <c r="O175" i="1" s="1"/>
  <c r="R175" i="1" s="1"/>
  <c r="L175" i="1" s="1"/>
  <c r="M175" i="1" s="1"/>
  <c r="AA189" i="1"/>
  <c r="T195" i="1"/>
  <c r="U195" i="1" s="1"/>
  <c r="T199" i="1"/>
  <c r="U199" i="1" s="1"/>
  <c r="AA231" i="1"/>
  <c r="AE134" i="1"/>
  <c r="N135" i="1"/>
  <c r="AF135" i="1"/>
  <c r="K145" i="1"/>
  <c r="AE145" i="1"/>
  <c r="AA146" i="1"/>
  <c r="T148" i="1"/>
  <c r="U148" i="1" s="1"/>
  <c r="AB148" i="1" s="1"/>
  <c r="AF153" i="1"/>
  <c r="Q154" i="1"/>
  <c r="O154" i="1" s="1"/>
  <c r="R154" i="1" s="1"/>
  <c r="L154" i="1" s="1"/>
  <c r="M154" i="1" s="1"/>
  <c r="K157" i="1"/>
  <c r="AF157" i="1"/>
  <c r="AE157" i="1"/>
  <c r="K161" i="1"/>
  <c r="AF161" i="1"/>
  <c r="AE161" i="1"/>
  <c r="AA173" i="1"/>
  <c r="AF178" i="1"/>
  <c r="AE178" i="1"/>
  <c r="N178" i="1"/>
  <c r="T185" i="1"/>
  <c r="U185" i="1" s="1"/>
  <c r="AB185" i="1" s="1"/>
  <c r="AA188" i="1"/>
  <c r="T194" i="1"/>
  <c r="U194" i="1" s="1"/>
  <c r="AA199" i="1"/>
  <c r="V206" i="1"/>
  <c r="Z206" i="1" s="1"/>
  <c r="AC206" i="1"/>
  <c r="AB206" i="1"/>
  <c r="AD206" i="1" s="1"/>
  <c r="T218" i="1"/>
  <c r="U218" i="1" s="1"/>
  <c r="Q218" i="1" s="1"/>
  <c r="O218" i="1" s="1"/>
  <c r="R218" i="1" s="1"/>
  <c r="T233" i="1"/>
  <c r="U233" i="1" s="1"/>
  <c r="Q233" i="1" s="1"/>
  <c r="O233" i="1" s="1"/>
  <c r="R233" i="1" s="1"/>
  <c r="L233" i="1" s="1"/>
  <c r="M233" i="1" s="1"/>
  <c r="AW133" i="1"/>
  <c r="N134" i="1"/>
  <c r="AW140" i="1"/>
  <c r="N142" i="1"/>
  <c r="AT144" i="1"/>
  <c r="K144" i="1"/>
  <c r="S145" i="1"/>
  <c r="AW145" i="1"/>
  <c r="N148" i="1"/>
  <c r="AW148" i="1"/>
  <c r="AE151" i="1"/>
  <c r="N151" i="1"/>
  <c r="K151" i="1"/>
  <c r="AF154" i="1"/>
  <c r="AE154" i="1"/>
  <c r="S157" i="1"/>
  <c r="AW157" i="1"/>
  <c r="S161" i="1"/>
  <c r="AW161" i="1"/>
  <c r="K165" i="1"/>
  <c r="AF165" i="1"/>
  <c r="AE165" i="1"/>
  <c r="K169" i="1"/>
  <c r="AF169" i="1"/>
  <c r="AE169" i="1"/>
  <c r="T174" i="1"/>
  <c r="U174" i="1" s="1"/>
  <c r="Q174" i="1" s="1"/>
  <c r="O174" i="1" s="1"/>
  <c r="R174" i="1" s="1"/>
  <c r="L174" i="1" s="1"/>
  <c r="M174" i="1" s="1"/>
  <c r="AF174" i="1"/>
  <c r="AE174" i="1"/>
  <c r="N174" i="1"/>
  <c r="K174" i="1"/>
  <c r="AA177" i="1"/>
  <c r="AA180" i="1"/>
  <c r="Q180" i="1"/>
  <c r="O180" i="1" s="1"/>
  <c r="R180" i="1" s="1"/>
  <c r="L180" i="1" s="1"/>
  <c r="M180" i="1" s="1"/>
  <c r="N181" i="1"/>
  <c r="AT181" i="1"/>
  <c r="K181" i="1"/>
  <c r="AF181" i="1"/>
  <c r="AE181" i="1"/>
  <c r="AF187" i="1"/>
  <c r="AE187" i="1"/>
  <c r="N187" i="1"/>
  <c r="K187" i="1"/>
  <c r="T219" i="1"/>
  <c r="U219" i="1" s="1"/>
  <c r="AB219" i="1" s="1"/>
  <c r="S131" i="1"/>
  <c r="AW138" i="1"/>
  <c r="AE140" i="1"/>
  <c r="T144" i="1"/>
  <c r="U144" i="1" s="1"/>
  <c r="Q144" i="1" s="1"/>
  <c r="O144" i="1" s="1"/>
  <c r="R144" i="1" s="1"/>
  <c r="L144" i="1" s="1"/>
  <c r="M144" i="1" s="1"/>
  <c r="N145" i="1"/>
  <c r="S146" i="1"/>
  <c r="S151" i="1"/>
  <c r="AA153" i="1"/>
  <c r="AT154" i="1"/>
  <c r="AF158" i="1"/>
  <c r="AE158" i="1"/>
  <c r="N158" i="1"/>
  <c r="S159" i="1"/>
  <c r="T162" i="1"/>
  <c r="U162" i="1" s="1"/>
  <c r="Q162" i="1" s="1"/>
  <c r="O162" i="1" s="1"/>
  <c r="R162" i="1" s="1"/>
  <c r="L162" i="1" s="1"/>
  <c r="M162" i="1" s="1"/>
  <c r="AF162" i="1"/>
  <c r="AE162" i="1"/>
  <c r="N162" i="1"/>
  <c r="AT164" i="1"/>
  <c r="K164" i="1"/>
  <c r="S165" i="1"/>
  <c r="AW165" i="1"/>
  <c r="Q166" i="1"/>
  <c r="O166" i="1" s="1"/>
  <c r="R166" i="1" s="1"/>
  <c r="L166" i="1" s="1"/>
  <c r="M166" i="1" s="1"/>
  <c r="S169" i="1"/>
  <c r="AW169" i="1"/>
  <c r="Q170" i="1"/>
  <c r="O170" i="1" s="1"/>
  <c r="R170" i="1" s="1"/>
  <c r="L170" i="1" s="1"/>
  <c r="M170" i="1" s="1"/>
  <c r="AT174" i="1"/>
  <c r="K178" i="1"/>
  <c r="T181" i="1"/>
  <c r="U181" i="1" s="1"/>
  <c r="AB181" i="1" s="1"/>
  <c r="AT187" i="1"/>
  <c r="AA201" i="1"/>
  <c r="K217" i="1"/>
  <c r="AF217" i="1"/>
  <c r="AE217" i="1"/>
  <c r="AT217" i="1"/>
  <c r="N217" i="1"/>
  <c r="AA219" i="1"/>
  <c r="AA227" i="1"/>
  <c r="AT173" i="1"/>
  <c r="AT177" i="1"/>
  <c r="AB180" i="1"/>
  <c r="AT182" i="1"/>
  <c r="K182" i="1"/>
  <c r="AF182" i="1"/>
  <c r="AE182" i="1"/>
  <c r="AF183" i="1"/>
  <c r="AE183" i="1"/>
  <c r="N183" i="1"/>
  <c r="AA190" i="1"/>
  <c r="AA198" i="1"/>
  <c r="AA200" i="1"/>
  <c r="Q200" i="1"/>
  <c r="O200" i="1" s="1"/>
  <c r="R200" i="1" s="1"/>
  <c r="L200" i="1" s="1"/>
  <c r="M200" i="1" s="1"/>
  <c r="AA212" i="1"/>
  <c r="AA225" i="1"/>
  <c r="AA240" i="1"/>
  <c r="AA255" i="1"/>
  <c r="AA181" i="1"/>
  <c r="S182" i="1"/>
  <c r="AW182" i="1"/>
  <c r="V183" i="1"/>
  <c r="Z183" i="1" s="1"/>
  <c r="AC183" i="1"/>
  <c r="AA185" i="1"/>
  <c r="AE190" i="1"/>
  <c r="AF190" i="1"/>
  <c r="K190" i="1"/>
  <c r="AT190" i="1"/>
  <c r="AE198" i="1"/>
  <c r="AF198" i="1"/>
  <c r="K198" i="1"/>
  <c r="AT198" i="1"/>
  <c r="S201" i="1"/>
  <c r="AW201" i="1"/>
  <c r="AA203" i="1"/>
  <c r="AA204" i="1"/>
  <c r="AA211" i="1"/>
  <c r="AA218" i="1"/>
  <c r="AA233" i="1"/>
  <c r="AA246" i="1"/>
  <c r="K172" i="1"/>
  <c r="S173" i="1"/>
  <c r="S177" i="1"/>
  <c r="AA187" i="1"/>
  <c r="AA195" i="1"/>
  <c r="Q195" i="1"/>
  <c r="O195" i="1" s="1"/>
  <c r="R195" i="1" s="1"/>
  <c r="L195" i="1" s="1"/>
  <c r="M195" i="1" s="1"/>
  <c r="AT204" i="1"/>
  <c r="K204" i="1"/>
  <c r="AF204" i="1"/>
  <c r="AE204" i="1"/>
  <c r="N204" i="1"/>
  <c r="V214" i="1"/>
  <c r="Z214" i="1" s="1"/>
  <c r="AC214" i="1"/>
  <c r="AB214" i="1"/>
  <c r="AA216" i="1"/>
  <c r="T237" i="1"/>
  <c r="U237" i="1" s="1"/>
  <c r="Q237" i="1" s="1"/>
  <c r="O237" i="1" s="1"/>
  <c r="R237" i="1" s="1"/>
  <c r="L237" i="1" s="1"/>
  <c r="M237" i="1" s="1"/>
  <c r="AW173" i="1"/>
  <c r="AW177" i="1"/>
  <c r="Q178" i="1"/>
  <c r="O178" i="1" s="1"/>
  <c r="R178" i="1" s="1"/>
  <c r="L178" i="1" s="1"/>
  <c r="M178" i="1" s="1"/>
  <c r="N189" i="1"/>
  <c r="AT189" i="1"/>
  <c r="K189" i="1"/>
  <c r="T190" i="1"/>
  <c r="U190" i="1" s="1"/>
  <c r="Q190" i="1" s="1"/>
  <c r="O190" i="1" s="1"/>
  <c r="R190" i="1" s="1"/>
  <c r="AA192" i="1"/>
  <c r="T198" i="1"/>
  <c r="U198" i="1" s="1"/>
  <c r="AB198" i="1" s="1"/>
  <c r="AW200" i="1"/>
  <c r="AA202" i="1"/>
  <c r="K221" i="1"/>
  <c r="AF221" i="1"/>
  <c r="AE221" i="1"/>
  <c r="N221" i="1"/>
  <c r="W223" i="1"/>
  <c r="AW250" i="1"/>
  <c r="S250" i="1"/>
  <c r="AE173" i="1"/>
  <c r="AE177" i="1"/>
  <c r="W179" i="1"/>
  <c r="AE179" i="1"/>
  <c r="N179" i="1"/>
  <c r="Q183" i="1"/>
  <c r="O183" i="1" s="1"/>
  <c r="R183" i="1" s="1"/>
  <c r="AA183" i="1"/>
  <c r="N185" i="1"/>
  <c r="AT185" i="1"/>
  <c r="K185" i="1"/>
  <c r="T189" i="1"/>
  <c r="U189" i="1" s="1"/>
  <c r="Q194" i="1"/>
  <c r="O194" i="1" s="1"/>
  <c r="R194" i="1" s="1"/>
  <c r="AA194" i="1"/>
  <c r="AB200" i="1"/>
  <c r="AF202" i="1"/>
  <c r="AE202" i="1"/>
  <c r="N202" i="1"/>
  <c r="K202" i="1"/>
  <c r="AT202" i="1"/>
  <c r="AF206" i="1"/>
  <c r="AE206" i="1"/>
  <c r="N206" i="1"/>
  <c r="K206" i="1"/>
  <c r="AT208" i="1"/>
  <c r="K208" i="1"/>
  <c r="AF208" i="1"/>
  <c r="AE208" i="1"/>
  <c r="N208" i="1"/>
  <c r="AA215" i="1"/>
  <c r="AA232" i="1"/>
  <c r="AA237" i="1"/>
  <c r="AA264" i="1"/>
  <c r="AF193" i="1"/>
  <c r="AF197" i="1"/>
  <c r="T204" i="1"/>
  <c r="U204" i="1" s="1"/>
  <c r="Q204" i="1" s="1"/>
  <c r="O204" i="1" s="1"/>
  <c r="R204" i="1" s="1"/>
  <c r="L204" i="1" s="1"/>
  <c r="M204" i="1" s="1"/>
  <c r="AA208" i="1"/>
  <c r="T212" i="1"/>
  <c r="U212" i="1" s="1"/>
  <c r="Q212" i="1" s="1"/>
  <c r="O212" i="1" s="1"/>
  <c r="R212" i="1" s="1"/>
  <c r="L212" i="1" s="1"/>
  <c r="M212" i="1" s="1"/>
  <c r="AF218" i="1"/>
  <c r="AE218" i="1"/>
  <c r="N218" i="1"/>
  <c r="AA220" i="1"/>
  <c r="S221" i="1"/>
  <c r="AW221" i="1"/>
  <c r="T223" i="1"/>
  <c r="U223" i="1" s="1"/>
  <c r="AB223" i="1" s="1"/>
  <c r="K225" i="1"/>
  <c r="AF225" i="1"/>
  <c r="AE225" i="1"/>
  <c r="AA230" i="1"/>
  <c r="AA258" i="1"/>
  <c r="AF264" i="1"/>
  <c r="AE264" i="1"/>
  <c r="N264" i="1"/>
  <c r="K264" i="1"/>
  <c r="AT264" i="1"/>
  <c r="AA273" i="1"/>
  <c r="AT184" i="1"/>
  <c r="AT188" i="1"/>
  <c r="S192" i="1"/>
  <c r="N193" i="1"/>
  <c r="S196" i="1"/>
  <c r="N197" i="1"/>
  <c r="AW204" i="1"/>
  <c r="AA209" i="1"/>
  <c r="AW212" i="1"/>
  <c r="T216" i="1"/>
  <c r="U216" i="1" s="1"/>
  <c r="AT218" i="1"/>
  <c r="T222" i="1"/>
  <c r="U222" i="1" s="1"/>
  <c r="AF222" i="1"/>
  <c r="AE222" i="1"/>
  <c r="N222" i="1"/>
  <c r="AA224" i="1"/>
  <c r="S225" i="1"/>
  <c r="AW225" i="1"/>
  <c r="T227" i="1"/>
  <c r="U227" i="1" s="1"/>
  <c r="AB227" i="1" s="1"/>
  <c r="AF231" i="1"/>
  <c r="AE231" i="1"/>
  <c r="N231" i="1"/>
  <c r="K231" i="1"/>
  <c r="AT231" i="1"/>
  <c r="AF232" i="1"/>
  <c r="AE232" i="1"/>
  <c r="N232" i="1"/>
  <c r="AT232" i="1"/>
  <c r="K232" i="1"/>
  <c r="AA236" i="1"/>
  <c r="S244" i="1"/>
  <c r="AW244" i="1"/>
  <c r="AT252" i="1"/>
  <c r="K252" i="1"/>
  <c r="N252" i="1"/>
  <c r="AF252" i="1"/>
  <c r="AE252" i="1"/>
  <c r="AW190" i="1"/>
  <c r="AW192" i="1"/>
  <c r="AW194" i="1"/>
  <c r="AW196" i="1"/>
  <c r="AW198" i="1"/>
  <c r="AA205" i="1"/>
  <c r="W211" i="1"/>
  <c r="AA213" i="1"/>
  <c r="AW216" i="1"/>
  <c r="T220" i="1"/>
  <c r="U220" i="1" s="1"/>
  <c r="AB220" i="1" s="1"/>
  <c r="AT222" i="1"/>
  <c r="N225" i="1"/>
  <c r="T226" i="1"/>
  <c r="U226" i="1" s="1"/>
  <c r="Q226" i="1" s="1"/>
  <c r="O226" i="1" s="1"/>
  <c r="R226" i="1" s="1"/>
  <c r="L226" i="1" s="1"/>
  <c r="M226" i="1" s="1"/>
  <c r="AF226" i="1"/>
  <c r="AE226" i="1"/>
  <c r="N226" i="1"/>
  <c r="AA228" i="1"/>
  <c r="AW229" i="1"/>
  <c r="Q235" i="1"/>
  <c r="O235" i="1" s="1"/>
  <c r="R235" i="1" s="1"/>
  <c r="L235" i="1" s="1"/>
  <c r="M235" i="1" s="1"/>
  <c r="AA235" i="1"/>
  <c r="AF236" i="1"/>
  <c r="AE236" i="1"/>
  <c r="N236" i="1"/>
  <c r="AT236" i="1"/>
  <c r="K236" i="1"/>
  <c r="S245" i="1"/>
  <c r="AW245" i="1"/>
  <c r="AT193" i="1"/>
  <c r="AT197" i="1"/>
  <c r="K209" i="1"/>
  <c r="AF209" i="1"/>
  <c r="AE209" i="1"/>
  <c r="AW211" i="1"/>
  <c r="W215" i="1"/>
  <c r="AW215" i="1"/>
  <c r="K218" i="1"/>
  <c r="AB229" i="1"/>
  <c r="T240" i="1"/>
  <c r="U240" i="1" s="1"/>
  <c r="AB240" i="1" s="1"/>
  <c r="AW247" i="1"/>
  <c r="S247" i="1"/>
  <c r="AB252" i="1"/>
  <c r="AA269" i="1"/>
  <c r="AA292" i="1"/>
  <c r="K205" i="1"/>
  <c r="AF205" i="1"/>
  <c r="AE205" i="1"/>
  <c r="S209" i="1"/>
  <c r="AW209" i="1"/>
  <c r="K213" i="1"/>
  <c r="AF213" i="1"/>
  <c r="AE213" i="1"/>
  <c r="AA217" i="1"/>
  <c r="T228" i="1"/>
  <c r="U228" i="1" s="1"/>
  <c r="Q228" i="1" s="1"/>
  <c r="O228" i="1" s="1"/>
  <c r="R228" i="1" s="1"/>
  <c r="L228" i="1" s="1"/>
  <c r="M228" i="1" s="1"/>
  <c r="V235" i="1"/>
  <c r="Z235" i="1" s="1"/>
  <c r="AC235" i="1"/>
  <c r="AB235" i="1"/>
  <c r="T236" i="1"/>
  <c r="U236" i="1" s="1"/>
  <c r="Q236" i="1" s="1"/>
  <c r="O236" i="1" s="1"/>
  <c r="R236" i="1" s="1"/>
  <c r="L236" i="1" s="1"/>
  <c r="M236" i="1" s="1"/>
  <c r="AA243" i="1"/>
  <c r="AC261" i="1"/>
  <c r="AD261" i="1" s="1"/>
  <c r="V261" i="1"/>
  <c r="Z261" i="1" s="1"/>
  <c r="AW191" i="1"/>
  <c r="AA193" i="1"/>
  <c r="T193" i="1"/>
  <c r="U193" i="1" s="1"/>
  <c r="Q193" i="1" s="1"/>
  <c r="O193" i="1" s="1"/>
  <c r="R193" i="1" s="1"/>
  <c r="L193" i="1" s="1"/>
  <c r="M193" i="1" s="1"/>
  <c r="AW195" i="1"/>
  <c r="AA197" i="1"/>
  <c r="T197" i="1"/>
  <c r="U197" i="1" s="1"/>
  <c r="Q197" i="1" s="1"/>
  <c r="O197" i="1" s="1"/>
  <c r="R197" i="1" s="1"/>
  <c r="L197" i="1" s="1"/>
  <c r="M197" i="1" s="1"/>
  <c r="K201" i="1"/>
  <c r="AF201" i="1"/>
  <c r="AE201" i="1"/>
  <c r="W203" i="1"/>
  <c r="S205" i="1"/>
  <c r="AW205" i="1"/>
  <c r="Q206" i="1"/>
  <c r="O206" i="1" s="1"/>
  <c r="R206" i="1" s="1"/>
  <c r="AW207" i="1"/>
  <c r="T210" i="1"/>
  <c r="U210" i="1" s="1"/>
  <c r="Q210" i="1" s="1"/>
  <c r="O210" i="1" s="1"/>
  <c r="R210" i="1" s="1"/>
  <c r="L210" i="1" s="1"/>
  <c r="M210" i="1" s="1"/>
  <c r="AF210" i="1"/>
  <c r="AE210" i="1"/>
  <c r="N210" i="1"/>
  <c r="S213" i="1"/>
  <c r="AW213" i="1"/>
  <c r="Q214" i="1"/>
  <c r="O214" i="1" s="1"/>
  <c r="R214" i="1" s="1"/>
  <c r="L214" i="1" s="1"/>
  <c r="M214" i="1" s="1"/>
  <c r="T215" i="1"/>
  <c r="U215" i="1" s="1"/>
  <c r="Q215" i="1" s="1"/>
  <c r="O215" i="1" s="1"/>
  <c r="R215" i="1" s="1"/>
  <c r="L215" i="1" s="1"/>
  <c r="M215" i="1" s="1"/>
  <c r="W219" i="1"/>
  <c r="AW219" i="1"/>
  <c r="AA221" i="1"/>
  <c r="AA222" i="1"/>
  <c r="AW228" i="1"/>
  <c r="V229" i="1"/>
  <c r="Z229" i="1" s="1"/>
  <c r="AA229" i="1"/>
  <c r="AD229" i="1" s="1"/>
  <c r="Q229" i="1"/>
  <c r="O229" i="1" s="1"/>
  <c r="R229" i="1" s="1"/>
  <c r="L229" i="1" s="1"/>
  <c r="M229" i="1" s="1"/>
  <c r="AA241" i="1"/>
  <c r="AA242" i="1"/>
  <c r="AF240" i="1"/>
  <c r="AE240" i="1"/>
  <c r="N240" i="1"/>
  <c r="AT240" i="1"/>
  <c r="K248" i="1"/>
  <c r="AT248" i="1"/>
  <c r="N248" i="1"/>
  <c r="AE248" i="1"/>
  <c r="AA249" i="1"/>
  <c r="S253" i="1"/>
  <c r="AW253" i="1"/>
  <c r="AF254" i="1"/>
  <c r="AE254" i="1"/>
  <c r="AA257" i="1"/>
  <c r="AF258" i="1"/>
  <c r="AE258" i="1"/>
  <c r="N258" i="1"/>
  <c r="S203" i="1"/>
  <c r="AF235" i="1"/>
  <c r="N235" i="1"/>
  <c r="AF239" i="1"/>
  <c r="N239" i="1"/>
  <c r="AA248" i="1"/>
  <c r="T248" i="1"/>
  <c r="U248" i="1" s="1"/>
  <c r="Q248" i="1" s="1"/>
  <c r="O248" i="1" s="1"/>
  <c r="R248" i="1" s="1"/>
  <c r="AW251" i="1"/>
  <c r="AT254" i="1"/>
  <c r="AT258" i="1"/>
  <c r="N263" i="1"/>
  <c r="AT286" i="1"/>
  <c r="K286" i="1"/>
  <c r="AF286" i="1"/>
  <c r="AE286" i="1"/>
  <c r="N286" i="1"/>
  <c r="K304" i="1"/>
  <c r="AF304" i="1"/>
  <c r="AE304" i="1"/>
  <c r="AT304" i="1"/>
  <c r="N304" i="1"/>
  <c r="AT215" i="1"/>
  <c r="AT219" i="1"/>
  <c r="AT223" i="1"/>
  <c r="AT227" i="1"/>
  <c r="AT234" i="1"/>
  <c r="K234" i="1"/>
  <c r="AF234" i="1"/>
  <c r="AT235" i="1"/>
  <c r="AT238" i="1"/>
  <c r="K238" i="1"/>
  <c r="AF238" i="1"/>
  <c r="AT239" i="1"/>
  <c r="K240" i="1"/>
  <c r="K249" i="1"/>
  <c r="AE249" i="1"/>
  <c r="AF249" i="1"/>
  <c r="AF263" i="1"/>
  <c r="AE263" i="1"/>
  <c r="S286" i="1"/>
  <c r="AW286" i="1"/>
  <c r="S234" i="1"/>
  <c r="S238" i="1"/>
  <c r="AA239" i="1"/>
  <c r="S249" i="1"/>
  <c r="AW249" i="1"/>
  <c r="AA253" i="1"/>
  <c r="AA256" i="1"/>
  <c r="AA260" i="1"/>
  <c r="AW263" i="1"/>
  <c r="S263" i="1"/>
  <c r="AA266" i="1"/>
  <c r="N211" i="1"/>
  <c r="N215" i="1"/>
  <c r="N219" i="1"/>
  <c r="N223" i="1"/>
  <c r="N227" i="1"/>
  <c r="S230" i="1"/>
  <c r="N233" i="1"/>
  <c r="AT233" i="1"/>
  <c r="N234" i="1"/>
  <c r="AB236" i="1"/>
  <c r="N237" i="1"/>
  <c r="AT237" i="1"/>
  <c r="N238" i="1"/>
  <c r="T242" i="1"/>
  <c r="U242" i="1" s="1"/>
  <c r="AB242" i="1" s="1"/>
  <c r="AF243" i="1"/>
  <c r="N243" i="1"/>
  <c r="AE243" i="1"/>
  <c r="AA252" i="1"/>
  <c r="K254" i="1"/>
  <c r="AA265" i="1"/>
  <c r="AT266" i="1"/>
  <c r="K266" i="1"/>
  <c r="AF266" i="1"/>
  <c r="AE266" i="1"/>
  <c r="AA270" i="1"/>
  <c r="AA274" i="1"/>
  <c r="AA278" i="1"/>
  <c r="AA284" i="1"/>
  <c r="AW230" i="1"/>
  <c r="N241" i="1"/>
  <c r="AT241" i="1"/>
  <c r="W243" i="1"/>
  <c r="AT243" i="1"/>
  <c r="K244" i="1"/>
  <c r="AF244" i="1"/>
  <c r="N244" i="1"/>
  <c r="AE245" i="1"/>
  <c r="N245" i="1"/>
  <c r="AF248" i="1"/>
  <c r="AB261" i="1"/>
  <c r="N265" i="1"/>
  <c r="AT265" i="1"/>
  <c r="AF265" i="1"/>
  <c r="AE265" i="1"/>
  <c r="N266" i="1"/>
  <c r="K253" i="1"/>
  <c r="AE253" i="1"/>
  <c r="AW259" i="1"/>
  <c r="AA261" i="1"/>
  <c r="Q261" i="1"/>
  <c r="O261" i="1" s="1"/>
  <c r="R261" i="1" s="1"/>
  <c r="L261" i="1" s="1"/>
  <c r="M261" i="1" s="1"/>
  <c r="S266" i="1"/>
  <c r="AW266" i="1"/>
  <c r="AT270" i="1"/>
  <c r="K270" i="1"/>
  <c r="AF270" i="1"/>
  <c r="N270" i="1"/>
  <c r="AT274" i="1"/>
  <c r="K274" i="1"/>
  <c r="AF274" i="1"/>
  <c r="AE274" i="1"/>
  <c r="N274" i="1"/>
  <c r="K289" i="1"/>
  <c r="AF289" i="1"/>
  <c r="N289" i="1"/>
  <c r="AE289" i="1"/>
  <c r="AT289" i="1"/>
  <c r="AE302" i="1"/>
  <c r="AT302" i="1"/>
  <c r="AF302" i="1"/>
  <c r="N302" i="1"/>
  <c r="K302" i="1"/>
  <c r="K257" i="1"/>
  <c r="AE257" i="1"/>
  <c r="S262" i="1"/>
  <c r="AW262" i="1"/>
  <c r="K267" i="1"/>
  <c r="AF267" i="1"/>
  <c r="AE267" i="1"/>
  <c r="T268" i="1"/>
  <c r="U268" i="1" s="1"/>
  <c r="AE269" i="1"/>
  <c r="N269" i="1"/>
  <c r="AT269" i="1"/>
  <c r="T270" i="1"/>
  <c r="U270" i="1" s="1"/>
  <c r="Q270" i="1" s="1"/>
  <c r="O270" i="1" s="1"/>
  <c r="R270" i="1" s="1"/>
  <c r="L270" i="1" s="1"/>
  <c r="M270" i="1" s="1"/>
  <c r="K275" i="1"/>
  <c r="AF275" i="1"/>
  <c r="AE275" i="1"/>
  <c r="N275" i="1"/>
  <c r="T276" i="1"/>
  <c r="U276" i="1" s="1"/>
  <c r="AF283" i="1"/>
  <c r="AE283" i="1"/>
  <c r="K283" i="1"/>
  <c r="AT283" i="1"/>
  <c r="AA288" i="1"/>
  <c r="AA309" i="1"/>
  <c r="T309" i="1"/>
  <c r="U309" i="1" s="1"/>
  <c r="Q309" i="1" s="1"/>
  <c r="O309" i="1" s="1"/>
  <c r="R309" i="1" s="1"/>
  <c r="T252" i="1"/>
  <c r="U252" i="1" s="1"/>
  <c r="Q252" i="1" s="1"/>
  <c r="O252" i="1" s="1"/>
  <c r="R252" i="1" s="1"/>
  <c r="L252" i="1" s="1"/>
  <c r="M252" i="1" s="1"/>
  <c r="N253" i="1"/>
  <c r="S254" i="1"/>
  <c r="AT256" i="1"/>
  <c r="K256" i="1"/>
  <c r="S257" i="1"/>
  <c r="AW257" i="1"/>
  <c r="S267" i="1"/>
  <c r="AW267" i="1"/>
  <c r="AF268" i="1"/>
  <c r="AE268" i="1"/>
  <c r="N268" i="1"/>
  <c r="K268" i="1"/>
  <c r="AW270" i="1"/>
  <c r="K271" i="1"/>
  <c r="AF271" i="1"/>
  <c r="AT271" i="1"/>
  <c r="S275" i="1"/>
  <c r="AW275" i="1"/>
  <c r="AA282" i="1"/>
  <c r="K242" i="1"/>
  <c r="AW242" i="1"/>
  <c r="AT246" i="1"/>
  <c r="W247" i="1"/>
  <c r="AW252" i="1"/>
  <c r="T256" i="1"/>
  <c r="U256" i="1" s="1"/>
  <c r="Q256" i="1" s="1"/>
  <c r="O256" i="1" s="1"/>
  <c r="R256" i="1" s="1"/>
  <c r="N257" i="1"/>
  <c r="S258" i="1"/>
  <c r="AT260" i="1"/>
  <c r="K260" i="1"/>
  <c r="AF272" i="1"/>
  <c r="AE272" i="1"/>
  <c r="N272" i="1"/>
  <c r="K272" i="1"/>
  <c r="AT272" i="1"/>
  <c r="W277" i="1"/>
  <c r="AA285" i="1"/>
  <c r="AF250" i="1"/>
  <c r="AE250" i="1"/>
  <c r="W251" i="1"/>
  <c r="AF253" i="1"/>
  <c r="N256" i="1"/>
  <c r="V272" i="1"/>
  <c r="Z272" i="1" s="1"/>
  <c r="AC272" i="1"/>
  <c r="AD272" i="1" s="1"/>
  <c r="V279" i="1"/>
  <c r="Z279" i="1" s="1"/>
  <c r="AC279" i="1"/>
  <c r="AD279" i="1" s="1"/>
  <c r="AE280" i="1"/>
  <c r="N280" i="1"/>
  <c r="AT280" i="1"/>
  <c r="AF280" i="1"/>
  <c r="K280" i="1"/>
  <c r="AF287" i="1"/>
  <c r="AE287" i="1"/>
  <c r="K287" i="1"/>
  <c r="N287" i="1"/>
  <c r="T295" i="1"/>
  <c r="U295" i="1" s="1"/>
  <c r="Q295" i="1" s="1"/>
  <c r="O295" i="1" s="1"/>
  <c r="R295" i="1" s="1"/>
  <c r="S251" i="1"/>
  <c r="S255" i="1"/>
  <c r="Q272" i="1"/>
  <c r="O272" i="1" s="1"/>
  <c r="R272" i="1" s="1"/>
  <c r="T274" i="1"/>
  <c r="U274" i="1" s="1"/>
  <c r="Q274" i="1" s="1"/>
  <c r="O274" i="1" s="1"/>
  <c r="R274" i="1" s="1"/>
  <c r="L274" i="1" s="1"/>
  <c r="M274" i="1" s="1"/>
  <c r="AF276" i="1"/>
  <c r="AE276" i="1"/>
  <c r="N276" i="1"/>
  <c r="T277" i="1"/>
  <c r="U277" i="1" s="1"/>
  <c r="AA280" i="1"/>
  <c r="Q280" i="1"/>
  <c r="O280" i="1" s="1"/>
  <c r="R280" i="1" s="1"/>
  <c r="L280" i="1" s="1"/>
  <c r="M280" i="1" s="1"/>
  <c r="Q283" i="1"/>
  <c r="O283" i="1" s="1"/>
  <c r="R283" i="1" s="1"/>
  <c r="L283" i="1" s="1"/>
  <c r="M283" i="1" s="1"/>
  <c r="AC294" i="1"/>
  <c r="AA300" i="1"/>
  <c r="W269" i="1"/>
  <c r="T303" i="1"/>
  <c r="U303" i="1" s="1"/>
  <c r="AE311" i="1"/>
  <c r="N311" i="1"/>
  <c r="AT311" i="1"/>
  <c r="AF311" i="1"/>
  <c r="K311" i="1"/>
  <c r="Q268" i="1"/>
  <c r="O268" i="1" s="1"/>
  <c r="R268" i="1" s="1"/>
  <c r="AA271" i="1"/>
  <c r="T278" i="1"/>
  <c r="U278" i="1" s="1"/>
  <c r="AW282" i="1"/>
  <c r="AA289" i="1"/>
  <c r="T289" i="1"/>
  <c r="U289" i="1" s="1"/>
  <c r="AA290" i="1"/>
  <c r="AC302" i="1"/>
  <c r="AB302" i="1"/>
  <c r="Q306" i="1"/>
  <c r="O306" i="1" s="1"/>
  <c r="R306" i="1" s="1"/>
  <c r="AA306" i="1"/>
  <c r="T264" i="1"/>
  <c r="U264" i="1" s="1"/>
  <c r="Q264" i="1" s="1"/>
  <c r="O264" i="1" s="1"/>
  <c r="R264" i="1" s="1"/>
  <c r="AA267" i="1"/>
  <c r="AA275" i="1"/>
  <c r="T298" i="1"/>
  <c r="U298" i="1" s="1"/>
  <c r="AB298" i="1" s="1"/>
  <c r="AA298" i="1"/>
  <c r="V302" i="1"/>
  <c r="Z302" i="1" s="1"/>
  <c r="AF310" i="1"/>
  <c r="AE310" i="1"/>
  <c r="N310" i="1"/>
  <c r="AT310" i="1"/>
  <c r="T281" i="1"/>
  <c r="U281" i="1" s="1"/>
  <c r="AF284" i="1"/>
  <c r="AE284" i="1"/>
  <c r="N284" i="1"/>
  <c r="AA296" i="1"/>
  <c r="AB299" i="1"/>
  <c r="AA305" i="1"/>
  <c r="T306" i="1"/>
  <c r="U306" i="1" s="1"/>
  <c r="AF306" i="1"/>
  <c r="AE306" i="1"/>
  <c r="N306" i="1"/>
  <c r="AT306" i="1"/>
  <c r="K306" i="1"/>
  <c r="T311" i="1"/>
  <c r="U311" i="1" s="1"/>
  <c r="Q311" i="1" s="1"/>
  <c r="O311" i="1" s="1"/>
  <c r="R311" i="1" s="1"/>
  <c r="AT273" i="1"/>
  <c r="AT277" i="1"/>
  <c r="AF281" i="1"/>
  <c r="T283" i="1"/>
  <c r="U283" i="1" s="1"/>
  <c r="AT284" i="1"/>
  <c r="T287" i="1"/>
  <c r="U287" i="1" s="1"/>
  <c r="AF288" i="1"/>
  <c r="AE288" i="1"/>
  <c r="N288" i="1"/>
  <c r="AT288" i="1"/>
  <c r="K288" i="1"/>
  <c r="K293" i="1"/>
  <c r="N293" i="1"/>
  <c r="AF293" i="1"/>
  <c r="AE293" i="1"/>
  <c r="AA295" i="1"/>
  <c r="T310" i="1"/>
  <c r="U310" i="1" s="1"/>
  <c r="K281" i="1"/>
  <c r="T290" i="1"/>
  <c r="U290" i="1" s="1"/>
  <c r="Q290" i="1" s="1"/>
  <c r="O290" i="1" s="1"/>
  <c r="R290" i="1" s="1"/>
  <c r="L290" i="1" s="1"/>
  <c r="M290" i="1" s="1"/>
  <c r="T291" i="1"/>
  <c r="U291" i="1" s="1"/>
  <c r="Q291" i="1" s="1"/>
  <c r="O291" i="1" s="1"/>
  <c r="R291" i="1" s="1"/>
  <c r="Q294" i="1"/>
  <c r="O294" i="1" s="1"/>
  <c r="R294" i="1" s="1"/>
  <c r="L294" i="1" s="1"/>
  <c r="M294" i="1" s="1"/>
  <c r="AA294" i="1"/>
  <c r="T299" i="1"/>
  <c r="U299" i="1" s="1"/>
  <c r="Q299" i="1" s="1"/>
  <c r="O299" i="1" s="1"/>
  <c r="R299" i="1" s="1"/>
  <c r="L299" i="1" s="1"/>
  <c r="M299" i="1" s="1"/>
  <c r="K301" i="1"/>
  <c r="N301" i="1"/>
  <c r="AF301" i="1"/>
  <c r="AE301" i="1"/>
  <c r="T305" i="1"/>
  <c r="U305" i="1" s="1"/>
  <c r="N273" i="1"/>
  <c r="N277" i="1"/>
  <c r="N281" i="1"/>
  <c r="T285" i="1"/>
  <c r="U285" i="1" s="1"/>
  <c r="Q285" i="1" s="1"/>
  <c r="O285" i="1" s="1"/>
  <c r="R285" i="1" s="1"/>
  <c r="W288" i="1"/>
  <c r="Q279" i="1"/>
  <c r="O279" i="1" s="1"/>
  <c r="R279" i="1" s="1"/>
  <c r="L279" i="1" s="1"/>
  <c r="M279" i="1" s="1"/>
  <c r="AT282" i="1"/>
  <c r="K282" i="1"/>
  <c r="AA286" i="1"/>
  <c r="K297" i="1"/>
  <c r="N297" i="1"/>
  <c r="AF297" i="1"/>
  <c r="AE297" i="1"/>
  <c r="Q302" i="1"/>
  <c r="O302" i="1" s="1"/>
  <c r="R302" i="1" s="1"/>
  <c r="L302" i="1" s="1"/>
  <c r="M302" i="1" s="1"/>
  <c r="AA302" i="1"/>
  <c r="AA307" i="1"/>
  <c r="AA311" i="1"/>
  <c r="AW291" i="1"/>
  <c r="AA293" i="1"/>
  <c r="T293" i="1"/>
  <c r="U293" i="1" s="1"/>
  <c r="Q293" i="1" s="1"/>
  <c r="O293" i="1" s="1"/>
  <c r="R293" i="1" s="1"/>
  <c r="L293" i="1" s="1"/>
  <c r="M293" i="1" s="1"/>
  <c r="AW295" i="1"/>
  <c r="AA297" i="1"/>
  <c r="AW299" i="1"/>
  <c r="AA301" i="1"/>
  <c r="T301" i="1"/>
  <c r="U301" i="1" s="1"/>
  <c r="Q301" i="1" s="1"/>
  <c r="O301" i="1" s="1"/>
  <c r="R301" i="1" s="1"/>
  <c r="L301" i="1" s="1"/>
  <c r="M301" i="1" s="1"/>
  <c r="AW303" i="1"/>
  <c r="W307" i="1"/>
  <c r="Q310" i="1"/>
  <c r="O310" i="1" s="1"/>
  <c r="R310" i="1" s="1"/>
  <c r="L310" i="1" s="1"/>
  <c r="M310" i="1" s="1"/>
  <c r="AW311" i="1"/>
  <c r="AA313" i="1"/>
  <c r="AF314" i="1"/>
  <c r="AE314" i="1"/>
  <c r="N314" i="1"/>
  <c r="AF303" i="1"/>
  <c r="S304" i="1"/>
  <c r="AT312" i="1"/>
  <c r="K312" i="1"/>
  <c r="K313" i="1"/>
  <c r="AF313" i="1"/>
  <c r="AT285" i="1"/>
  <c r="AT290" i="1"/>
  <c r="K291" i="1"/>
  <c r="AT294" i="1"/>
  <c r="K295" i="1"/>
  <c r="AT298" i="1"/>
  <c r="K305" i="1"/>
  <c r="AF305" i="1"/>
  <c r="AT308" i="1"/>
  <c r="K308" i="1"/>
  <c r="K309" i="1"/>
  <c r="AF309" i="1"/>
  <c r="S312" i="1"/>
  <c r="W291" i="1"/>
  <c r="S292" i="1"/>
  <c r="W295" i="1"/>
  <c r="S296" i="1"/>
  <c r="S300" i="1"/>
  <c r="S308" i="1"/>
  <c r="AA310" i="1"/>
  <c r="AW312" i="1"/>
  <c r="AW313" i="1"/>
  <c r="AW290" i="1"/>
  <c r="AW294" i="1"/>
  <c r="AW298" i="1"/>
  <c r="AW300" i="1"/>
  <c r="AW302" i="1"/>
  <c r="AW305" i="1"/>
  <c r="N312" i="1"/>
  <c r="AB282" i="1" l="1"/>
  <c r="Q282" i="1"/>
  <c r="O282" i="1" s="1"/>
  <c r="R282" i="1" s="1"/>
  <c r="L282" i="1" s="1"/>
  <c r="M282" i="1" s="1"/>
  <c r="Q51" i="1"/>
  <c r="O51" i="1" s="1"/>
  <c r="R51" i="1" s="1"/>
  <c r="AB51" i="1"/>
  <c r="AB129" i="1"/>
  <c r="Q129" i="1"/>
  <c r="O129" i="1" s="1"/>
  <c r="R129" i="1" s="1"/>
  <c r="L129" i="1" s="1"/>
  <c r="M129" i="1" s="1"/>
  <c r="AB211" i="1"/>
  <c r="Q211" i="1"/>
  <c r="O211" i="1" s="1"/>
  <c r="R211" i="1" s="1"/>
  <c r="L211" i="1" s="1"/>
  <c r="M211" i="1" s="1"/>
  <c r="AB184" i="1"/>
  <c r="Q184" i="1"/>
  <c r="O184" i="1" s="1"/>
  <c r="R184" i="1" s="1"/>
  <c r="L184" i="1" s="1"/>
  <c r="M184" i="1" s="1"/>
  <c r="Q260" i="1"/>
  <c r="O260" i="1" s="1"/>
  <c r="R260" i="1" s="1"/>
  <c r="L260" i="1" s="1"/>
  <c r="M260" i="1" s="1"/>
  <c r="AB260" i="1"/>
  <c r="Q128" i="1"/>
  <c r="O128" i="1" s="1"/>
  <c r="R128" i="1" s="1"/>
  <c r="L128" i="1" s="1"/>
  <c r="M128" i="1" s="1"/>
  <c r="AB128" i="1"/>
  <c r="Q224" i="1"/>
  <c r="O224" i="1" s="1"/>
  <c r="R224" i="1" s="1"/>
  <c r="L224" i="1" s="1"/>
  <c r="M224" i="1" s="1"/>
  <c r="AB224" i="1"/>
  <c r="AB232" i="1"/>
  <c r="Q232" i="1"/>
  <c r="O232" i="1" s="1"/>
  <c r="R232" i="1" s="1"/>
  <c r="AB307" i="1"/>
  <c r="Q307" i="1"/>
  <c r="O307" i="1" s="1"/>
  <c r="R307" i="1" s="1"/>
  <c r="L307" i="1" s="1"/>
  <c r="M307" i="1" s="1"/>
  <c r="AD202" i="1"/>
  <c r="L256" i="1"/>
  <c r="M256" i="1" s="1"/>
  <c r="AD175" i="1"/>
  <c r="AD235" i="1"/>
  <c r="Q181" i="1"/>
  <c r="O181" i="1" s="1"/>
  <c r="R181" i="1" s="1"/>
  <c r="L181" i="1" s="1"/>
  <c r="M181" i="1" s="1"/>
  <c r="Q90" i="1"/>
  <c r="O90" i="1" s="1"/>
  <c r="R90" i="1" s="1"/>
  <c r="L90" i="1" s="1"/>
  <c r="M90" i="1" s="1"/>
  <c r="AB132" i="1"/>
  <c r="Q298" i="1"/>
  <c r="O298" i="1" s="1"/>
  <c r="R298" i="1" s="1"/>
  <c r="L298" i="1" s="1"/>
  <c r="M298" i="1" s="1"/>
  <c r="AB270" i="1"/>
  <c r="L183" i="1"/>
  <c r="M183" i="1" s="1"/>
  <c r="Q185" i="1"/>
  <c r="O185" i="1" s="1"/>
  <c r="R185" i="1" s="1"/>
  <c r="L185" i="1" s="1"/>
  <c r="M185" i="1" s="1"/>
  <c r="Q239" i="1"/>
  <c r="O239" i="1" s="1"/>
  <c r="R239" i="1" s="1"/>
  <c r="L239" i="1" s="1"/>
  <c r="M239" i="1" s="1"/>
  <c r="L194" i="1"/>
  <c r="M194" i="1" s="1"/>
  <c r="AB144" i="1"/>
  <c r="AB60" i="1"/>
  <c r="V34" i="1"/>
  <c r="Z34" i="1" s="1"/>
  <c r="AC78" i="1"/>
  <c r="AD78" i="1" s="1"/>
  <c r="AD166" i="1"/>
  <c r="AB233" i="1"/>
  <c r="AB140" i="1"/>
  <c r="AC48" i="1"/>
  <c r="AD48" i="1" s="1"/>
  <c r="AD280" i="1"/>
  <c r="L156" i="1"/>
  <c r="M156" i="1" s="1"/>
  <c r="AD74" i="1"/>
  <c r="V122" i="1"/>
  <c r="Z122" i="1" s="1"/>
  <c r="L285" i="1"/>
  <c r="M285" i="1" s="1"/>
  <c r="L248" i="1"/>
  <c r="M248" i="1" s="1"/>
  <c r="L137" i="1"/>
  <c r="M137" i="1" s="1"/>
  <c r="L309" i="1"/>
  <c r="M309" i="1" s="1"/>
  <c r="AB239" i="1"/>
  <c r="AB248" i="1"/>
  <c r="AB175" i="1"/>
  <c r="Q86" i="1"/>
  <c r="O86" i="1" s="1"/>
  <c r="R86" i="1" s="1"/>
  <c r="L311" i="1"/>
  <c r="M311" i="1" s="1"/>
  <c r="L295" i="1"/>
  <c r="M295" i="1" s="1"/>
  <c r="AB204" i="1"/>
  <c r="AC239" i="1"/>
  <c r="AD239" i="1" s="1"/>
  <c r="AB121" i="1"/>
  <c r="AC175" i="1"/>
  <c r="Q139" i="1"/>
  <c r="O139" i="1" s="1"/>
  <c r="R139" i="1" s="1"/>
  <c r="Q134" i="1"/>
  <c r="O134" i="1" s="1"/>
  <c r="R134" i="1" s="1"/>
  <c r="L134" i="1" s="1"/>
  <c r="M134" i="1" s="1"/>
  <c r="AD86" i="1"/>
  <c r="L56" i="1"/>
  <c r="M56" i="1" s="1"/>
  <c r="V43" i="1"/>
  <c r="Z43" i="1" s="1"/>
  <c r="Q46" i="1"/>
  <c r="O46" i="1" s="1"/>
  <c r="R46" i="1" s="1"/>
  <c r="L46" i="1" s="1"/>
  <c r="M46" i="1" s="1"/>
  <c r="V78" i="1"/>
  <c r="Z78" i="1" s="1"/>
  <c r="AB294" i="1"/>
  <c r="L306" i="1"/>
  <c r="M306" i="1" s="1"/>
  <c r="AB215" i="1"/>
  <c r="AD214" i="1"/>
  <c r="AB274" i="1"/>
  <c r="V86" i="1"/>
  <c r="Z86" i="1" s="1"/>
  <c r="AC86" i="1"/>
  <c r="AB212" i="1"/>
  <c r="AD183" i="1"/>
  <c r="Q202" i="1"/>
  <c r="O202" i="1" s="1"/>
  <c r="R202" i="1" s="1"/>
  <c r="AB156" i="1"/>
  <c r="L268" i="1"/>
  <c r="M268" i="1" s="1"/>
  <c r="AD34" i="1"/>
  <c r="AB285" i="1"/>
  <c r="AB160" i="1"/>
  <c r="Q148" i="1"/>
  <c r="O148" i="1" s="1"/>
  <c r="R148" i="1" s="1"/>
  <c r="L264" i="1"/>
  <c r="M264" i="1" s="1"/>
  <c r="L190" i="1"/>
  <c r="M190" i="1" s="1"/>
  <c r="Q138" i="1"/>
  <c r="O138" i="1" s="1"/>
  <c r="R138" i="1" s="1"/>
  <c r="L138" i="1" s="1"/>
  <c r="M138" i="1" s="1"/>
  <c r="Q78" i="1"/>
  <c r="O78" i="1" s="1"/>
  <c r="R78" i="1" s="1"/>
  <c r="L78" i="1" s="1"/>
  <c r="M78" i="1" s="1"/>
  <c r="AD19" i="1"/>
  <c r="T304" i="1"/>
  <c r="U304" i="1" s="1"/>
  <c r="V273" i="1"/>
  <c r="Z273" i="1" s="1"/>
  <c r="AC273" i="1"/>
  <c r="T182" i="1"/>
  <c r="U182" i="1" s="1"/>
  <c r="T151" i="1"/>
  <c r="U151" i="1" s="1"/>
  <c r="AC199" i="1"/>
  <c r="AB199" i="1"/>
  <c r="V199" i="1"/>
  <c r="Z199" i="1" s="1"/>
  <c r="AB41" i="1"/>
  <c r="V41" i="1"/>
  <c r="Z41" i="1" s="1"/>
  <c r="AC41" i="1"/>
  <c r="AD41" i="1" s="1"/>
  <c r="T238" i="1"/>
  <c r="U238" i="1" s="1"/>
  <c r="V222" i="1"/>
  <c r="Z222" i="1" s="1"/>
  <c r="AC222" i="1"/>
  <c r="AB222" i="1"/>
  <c r="V219" i="1"/>
  <c r="Z219" i="1" s="1"/>
  <c r="AC219" i="1"/>
  <c r="AD219" i="1" s="1"/>
  <c r="L148" i="1"/>
  <c r="M148" i="1" s="1"/>
  <c r="T65" i="1"/>
  <c r="U65" i="1" s="1"/>
  <c r="AC112" i="1"/>
  <c r="AB112" i="1"/>
  <c r="V112" i="1"/>
  <c r="Z112" i="1" s="1"/>
  <c r="V38" i="1"/>
  <c r="Z38" i="1" s="1"/>
  <c r="AC38" i="1"/>
  <c r="AD38" i="1" s="1"/>
  <c r="Q38" i="1"/>
  <c r="O38" i="1" s="1"/>
  <c r="R38" i="1" s="1"/>
  <c r="L38" i="1" s="1"/>
  <c r="M38" i="1" s="1"/>
  <c r="V32" i="1"/>
  <c r="Z32" i="1" s="1"/>
  <c r="AC32" i="1"/>
  <c r="T296" i="1"/>
  <c r="U296" i="1" s="1"/>
  <c r="AB295" i="1"/>
  <c r="AC305" i="1"/>
  <c r="AB305" i="1"/>
  <c r="V305" i="1"/>
  <c r="Z305" i="1" s="1"/>
  <c r="V287" i="1"/>
  <c r="Z287" i="1" s="1"/>
  <c r="AC287" i="1"/>
  <c r="AD287" i="1" s="1"/>
  <c r="AB287" i="1"/>
  <c r="V277" i="1"/>
  <c r="Z277" i="1" s="1"/>
  <c r="AC277" i="1"/>
  <c r="L272" i="1"/>
  <c r="M272" i="1" s="1"/>
  <c r="AC260" i="1"/>
  <c r="AD260" i="1" s="1"/>
  <c r="V260" i="1"/>
  <c r="Z260" i="1" s="1"/>
  <c r="V271" i="1"/>
  <c r="Z271" i="1" s="1"/>
  <c r="AC271" i="1"/>
  <c r="AD271" i="1" s="1"/>
  <c r="AB271" i="1"/>
  <c r="T257" i="1"/>
  <c r="U257" i="1" s="1"/>
  <c r="V276" i="1"/>
  <c r="Z276" i="1" s="1"/>
  <c r="AC276" i="1"/>
  <c r="AB276" i="1"/>
  <c r="AC270" i="1"/>
  <c r="AD270" i="1" s="1"/>
  <c r="V270" i="1"/>
  <c r="Z270" i="1" s="1"/>
  <c r="T234" i="1"/>
  <c r="U234" i="1" s="1"/>
  <c r="Q242" i="1"/>
  <c r="O242" i="1" s="1"/>
  <c r="R242" i="1" s="1"/>
  <c r="L242" i="1" s="1"/>
  <c r="M242" i="1" s="1"/>
  <c r="V210" i="1"/>
  <c r="Z210" i="1" s="1"/>
  <c r="AC210" i="1"/>
  <c r="AB210" i="1"/>
  <c r="T196" i="1"/>
  <c r="U196" i="1" s="1"/>
  <c r="Q222" i="1"/>
  <c r="O222" i="1" s="1"/>
  <c r="R222" i="1" s="1"/>
  <c r="L222" i="1" s="1"/>
  <c r="M222" i="1" s="1"/>
  <c r="T250" i="1"/>
  <c r="U250" i="1" s="1"/>
  <c r="L218" i="1"/>
  <c r="M218" i="1" s="1"/>
  <c r="T201" i="1"/>
  <c r="U201" i="1" s="1"/>
  <c r="V233" i="1"/>
  <c r="Z233" i="1" s="1"/>
  <c r="AC233" i="1"/>
  <c r="AC195" i="1"/>
  <c r="AB195" i="1"/>
  <c r="V195" i="1"/>
  <c r="Z195" i="1" s="1"/>
  <c r="V180" i="1"/>
  <c r="Z180" i="1" s="1"/>
  <c r="AC180" i="1"/>
  <c r="AD180" i="1" s="1"/>
  <c r="T147" i="1"/>
  <c r="U147" i="1" s="1"/>
  <c r="T113" i="1"/>
  <c r="U113" i="1" s="1"/>
  <c r="L160" i="1"/>
  <c r="M160" i="1" s="1"/>
  <c r="AC121" i="1"/>
  <c r="AD121" i="1" s="1"/>
  <c r="V121" i="1"/>
  <c r="Z121" i="1" s="1"/>
  <c r="T208" i="1"/>
  <c r="U208" i="1" s="1"/>
  <c r="V118" i="1"/>
  <c r="Z118" i="1" s="1"/>
  <c r="AC118" i="1"/>
  <c r="Q277" i="1"/>
  <c r="O277" i="1" s="1"/>
  <c r="R277" i="1" s="1"/>
  <c r="L277" i="1" s="1"/>
  <c r="M277" i="1" s="1"/>
  <c r="T111" i="1"/>
  <c r="U111" i="1" s="1"/>
  <c r="T217" i="1"/>
  <c r="U217" i="1" s="1"/>
  <c r="T101" i="1"/>
  <c r="U101" i="1" s="1"/>
  <c r="AB96" i="1"/>
  <c r="T176" i="1"/>
  <c r="U176" i="1" s="1"/>
  <c r="V92" i="1"/>
  <c r="Z92" i="1" s="1"/>
  <c r="AC92" i="1"/>
  <c r="AD92" i="1" s="1"/>
  <c r="Q92" i="1"/>
  <c r="O92" i="1" s="1"/>
  <c r="R92" i="1" s="1"/>
  <c r="L92" i="1" s="1"/>
  <c r="M92" i="1" s="1"/>
  <c r="AD122" i="1"/>
  <c r="T89" i="1"/>
  <c r="U89" i="1" s="1"/>
  <c r="T63" i="1"/>
  <c r="U63" i="1" s="1"/>
  <c r="L51" i="1"/>
  <c r="M51" i="1" s="1"/>
  <c r="T76" i="1"/>
  <c r="U76" i="1" s="1"/>
  <c r="V62" i="1"/>
  <c r="Z62" i="1" s="1"/>
  <c r="AC62" i="1"/>
  <c r="AB62" i="1"/>
  <c r="T98" i="1"/>
  <c r="U98" i="1" s="1"/>
  <c r="AC60" i="1"/>
  <c r="AD60" i="1" s="1"/>
  <c r="V60" i="1"/>
  <c r="Z60" i="1" s="1"/>
  <c r="T40" i="1"/>
  <c r="U40" i="1" s="1"/>
  <c r="AD56" i="1"/>
  <c r="V46" i="1"/>
  <c r="Z46" i="1" s="1"/>
  <c r="AC46" i="1"/>
  <c r="AD46" i="1" s="1"/>
  <c r="V61" i="1"/>
  <c r="Z61" i="1" s="1"/>
  <c r="AC61" i="1"/>
  <c r="AB61" i="1"/>
  <c r="T22" i="1"/>
  <c r="U22" i="1" s="1"/>
  <c r="T159" i="1"/>
  <c r="U159" i="1" s="1"/>
  <c r="V125" i="1"/>
  <c r="Z125" i="1" s="1"/>
  <c r="AC125" i="1"/>
  <c r="AD125" i="1" s="1"/>
  <c r="T107" i="1"/>
  <c r="U107" i="1" s="1"/>
  <c r="T80" i="1"/>
  <c r="U80" i="1" s="1"/>
  <c r="V269" i="1"/>
  <c r="Z269" i="1" s="1"/>
  <c r="AC269" i="1"/>
  <c r="Q199" i="1"/>
  <c r="O199" i="1" s="1"/>
  <c r="R199" i="1" s="1"/>
  <c r="L199" i="1" s="1"/>
  <c r="M199" i="1" s="1"/>
  <c r="AD200" i="1"/>
  <c r="L121" i="1"/>
  <c r="M121" i="1" s="1"/>
  <c r="T77" i="1"/>
  <c r="U77" i="1" s="1"/>
  <c r="T73" i="1"/>
  <c r="U73" i="1" s="1"/>
  <c r="V259" i="1"/>
  <c r="Z259" i="1" s="1"/>
  <c r="AC259" i="1"/>
  <c r="AB259" i="1"/>
  <c r="V21" i="1"/>
  <c r="Z21" i="1" s="1"/>
  <c r="AC21" i="1"/>
  <c r="AD21" i="1" s="1"/>
  <c r="V143" i="1"/>
  <c r="Z143" i="1" s="1"/>
  <c r="AC143" i="1"/>
  <c r="AB143" i="1"/>
  <c r="V88" i="1"/>
  <c r="Z88" i="1" s="1"/>
  <c r="AC88" i="1"/>
  <c r="T29" i="1"/>
  <c r="U29" i="1" s="1"/>
  <c r="AB21" i="1"/>
  <c r="V306" i="1"/>
  <c r="Z306" i="1" s="1"/>
  <c r="AB306" i="1"/>
  <c r="AC306" i="1"/>
  <c r="AD306" i="1" s="1"/>
  <c r="AC278" i="1"/>
  <c r="V278" i="1"/>
  <c r="Z278" i="1" s="1"/>
  <c r="AB278" i="1"/>
  <c r="Q278" i="1"/>
  <c r="O278" i="1" s="1"/>
  <c r="R278" i="1" s="1"/>
  <c r="L278" i="1" s="1"/>
  <c r="M278" i="1" s="1"/>
  <c r="T230" i="1"/>
  <c r="U230" i="1" s="1"/>
  <c r="T203" i="1"/>
  <c r="U203" i="1" s="1"/>
  <c r="AC228" i="1"/>
  <c r="V228" i="1"/>
  <c r="Z228" i="1" s="1"/>
  <c r="V240" i="1"/>
  <c r="Z240" i="1" s="1"/>
  <c r="AC240" i="1"/>
  <c r="AD240" i="1" s="1"/>
  <c r="T225" i="1"/>
  <c r="U225" i="1" s="1"/>
  <c r="AC216" i="1"/>
  <c r="V216" i="1"/>
  <c r="Z216" i="1" s="1"/>
  <c r="Q216" i="1"/>
  <c r="O216" i="1" s="1"/>
  <c r="R216" i="1" s="1"/>
  <c r="L216" i="1" s="1"/>
  <c r="M216" i="1" s="1"/>
  <c r="T146" i="1"/>
  <c r="U146" i="1" s="1"/>
  <c r="T145" i="1"/>
  <c r="U145" i="1" s="1"/>
  <c r="V194" i="1"/>
  <c r="Z194" i="1" s="1"/>
  <c r="AC194" i="1"/>
  <c r="AD194" i="1" s="1"/>
  <c r="AC191" i="1"/>
  <c r="AD191" i="1" s="1"/>
  <c r="V191" i="1"/>
  <c r="Z191" i="1" s="1"/>
  <c r="T172" i="1"/>
  <c r="U172" i="1" s="1"/>
  <c r="T186" i="1"/>
  <c r="U186" i="1" s="1"/>
  <c r="Q112" i="1"/>
  <c r="O112" i="1" s="1"/>
  <c r="R112" i="1" s="1"/>
  <c r="L112" i="1" s="1"/>
  <c r="M112" i="1" s="1"/>
  <c r="V188" i="1"/>
  <c r="Z188" i="1" s="1"/>
  <c r="AC188" i="1"/>
  <c r="AD188" i="1" s="1"/>
  <c r="AC133" i="1"/>
  <c r="V133" i="1"/>
  <c r="Z133" i="1" s="1"/>
  <c r="Q133" i="1"/>
  <c r="O133" i="1" s="1"/>
  <c r="R133" i="1" s="1"/>
  <c r="L133" i="1" s="1"/>
  <c r="M133" i="1" s="1"/>
  <c r="T141" i="1"/>
  <c r="U141" i="1" s="1"/>
  <c r="AC97" i="1"/>
  <c r="AD97" i="1" s="1"/>
  <c r="V97" i="1"/>
  <c r="Z97" i="1" s="1"/>
  <c r="T57" i="1"/>
  <c r="U57" i="1" s="1"/>
  <c r="V163" i="1"/>
  <c r="Z163" i="1" s="1"/>
  <c r="AC163" i="1"/>
  <c r="AD163" i="1" s="1"/>
  <c r="V58" i="1"/>
  <c r="Z58" i="1" s="1"/>
  <c r="AC58" i="1"/>
  <c r="AD58" i="1" s="1"/>
  <c r="AC138" i="1"/>
  <c r="AD138" i="1" s="1"/>
  <c r="V138" i="1"/>
  <c r="Z138" i="1" s="1"/>
  <c r="AC142" i="1"/>
  <c r="AB142" i="1"/>
  <c r="V142" i="1"/>
  <c r="Z142" i="1" s="1"/>
  <c r="V17" i="1"/>
  <c r="Z17" i="1" s="1"/>
  <c r="AC17" i="1"/>
  <c r="AD17" i="1" s="1"/>
  <c r="Q143" i="1"/>
  <c r="O143" i="1" s="1"/>
  <c r="R143" i="1" s="1"/>
  <c r="L143" i="1" s="1"/>
  <c r="M143" i="1" s="1"/>
  <c r="AC119" i="1"/>
  <c r="AB119" i="1"/>
  <c r="V119" i="1"/>
  <c r="Z119" i="1" s="1"/>
  <c r="AC59" i="1"/>
  <c r="AD59" i="1" s="1"/>
  <c r="V59" i="1"/>
  <c r="Z59" i="1" s="1"/>
  <c r="V155" i="1"/>
  <c r="Z155" i="1" s="1"/>
  <c r="AC155" i="1"/>
  <c r="AD155" i="1" s="1"/>
  <c r="V100" i="1"/>
  <c r="Z100" i="1" s="1"/>
  <c r="AC100" i="1"/>
  <c r="AD100" i="1" s="1"/>
  <c r="Q21" i="1"/>
  <c r="O21" i="1" s="1"/>
  <c r="R21" i="1" s="1"/>
  <c r="L21" i="1" s="1"/>
  <c r="M21" i="1" s="1"/>
  <c r="Q58" i="1"/>
  <c r="O58" i="1" s="1"/>
  <c r="R58" i="1" s="1"/>
  <c r="L58" i="1" s="1"/>
  <c r="M58" i="1" s="1"/>
  <c r="V289" i="1"/>
  <c r="Z289" i="1" s="1"/>
  <c r="AC289" i="1"/>
  <c r="AB289" i="1"/>
  <c r="T131" i="1"/>
  <c r="U131" i="1" s="1"/>
  <c r="T149" i="1"/>
  <c r="U149" i="1" s="1"/>
  <c r="AC82" i="1"/>
  <c r="AD82" i="1" s="1"/>
  <c r="AB82" i="1"/>
  <c r="V82" i="1"/>
  <c r="Z82" i="1" s="1"/>
  <c r="V25" i="1"/>
  <c r="Z25" i="1" s="1"/>
  <c r="AC25" i="1"/>
  <c r="AC130" i="1"/>
  <c r="V130" i="1"/>
  <c r="Z130" i="1" s="1"/>
  <c r="AB130" i="1"/>
  <c r="V49" i="1"/>
  <c r="Z49" i="1" s="1"/>
  <c r="AB49" i="1"/>
  <c r="AC49" i="1"/>
  <c r="AC291" i="1"/>
  <c r="AD291" i="1" s="1"/>
  <c r="V291" i="1"/>
  <c r="Z291" i="1" s="1"/>
  <c r="AD302" i="1"/>
  <c r="AC313" i="1"/>
  <c r="AB313" i="1"/>
  <c r="V313" i="1"/>
  <c r="Z313" i="1" s="1"/>
  <c r="T292" i="1"/>
  <c r="U292" i="1" s="1"/>
  <c r="Q287" i="1"/>
  <c r="O287" i="1" s="1"/>
  <c r="R287" i="1" s="1"/>
  <c r="L287" i="1" s="1"/>
  <c r="M287" i="1" s="1"/>
  <c r="V285" i="1"/>
  <c r="Z285" i="1" s="1"/>
  <c r="AC285" i="1"/>
  <c r="AD285" i="1" s="1"/>
  <c r="AC290" i="1"/>
  <c r="AD290" i="1" s="1"/>
  <c r="V290" i="1"/>
  <c r="Z290" i="1" s="1"/>
  <c r="V307" i="1"/>
  <c r="Z307" i="1" s="1"/>
  <c r="AC307" i="1"/>
  <c r="AD307" i="1" s="1"/>
  <c r="AB291" i="1"/>
  <c r="T255" i="1"/>
  <c r="U255" i="1" s="1"/>
  <c r="AC288" i="1"/>
  <c r="V288" i="1"/>
  <c r="Z288" i="1" s="1"/>
  <c r="AB288" i="1"/>
  <c r="T262" i="1"/>
  <c r="U262" i="1" s="1"/>
  <c r="AB269" i="1"/>
  <c r="T286" i="1"/>
  <c r="U286" i="1" s="1"/>
  <c r="AB241" i="1"/>
  <c r="T213" i="1"/>
  <c r="U213" i="1" s="1"/>
  <c r="L206" i="1"/>
  <c r="M206" i="1" s="1"/>
  <c r="T192" i="1"/>
  <c r="U192" i="1" s="1"/>
  <c r="AC212" i="1"/>
  <c r="AD212" i="1" s="1"/>
  <c r="V212" i="1"/>
  <c r="Z212" i="1" s="1"/>
  <c r="L202" i="1"/>
  <c r="M202" i="1" s="1"/>
  <c r="V181" i="1"/>
  <c r="Z181" i="1" s="1"/>
  <c r="AC181" i="1"/>
  <c r="AD181" i="1" s="1"/>
  <c r="V158" i="1"/>
  <c r="Z158" i="1" s="1"/>
  <c r="AC158" i="1"/>
  <c r="AB158" i="1"/>
  <c r="T161" i="1"/>
  <c r="U161" i="1" s="1"/>
  <c r="V218" i="1"/>
  <c r="Z218" i="1" s="1"/>
  <c r="AC218" i="1"/>
  <c r="AB218" i="1"/>
  <c r="Q188" i="1"/>
  <c r="O188" i="1" s="1"/>
  <c r="R188" i="1" s="1"/>
  <c r="L188" i="1" s="1"/>
  <c r="M188" i="1" s="1"/>
  <c r="AB194" i="1"/>
  <c r="Q191" i="1"/>
  <c r="O191" i="1" s="1"/>
  <c r="R191" i="1" s="1"/>
  <c r="L191" i="1" s="1"/>
  <c r="M191" i="1" s="1"/>
  <c r="V171" i="1"/>
  <c r="Z171" i="1" s="1"/>
  <c r="AC171" i="1"/>
  <c r="AC160" i="1"/>
  <c r="AD160" i="1" s="1"/>
  <c r="V160" i="1"/>
  <c r="Z160" i="1" s="1"/>
  <c r="V178" i="1"/>
  <c r="Z178" i="1" s="1"/>
  <c r="AC178" i="1"/>
  <c r="AD178" i="1" s="1"/>
  <c r="AB178" i="1"/>
  <c r="Q171" i="1"/>
  <c r="O171" i="1" s="1"/>
  <c r="R171" i="1" s="1"/>
  <c r="L171" i="1" s="1"/>
  <c r="M171" i="1" s="1"/>
  <c r="V115" i="1"/>
  <c r="Z115" i="1" s="1"/>
  <c r="AC115" i="1"/>
  <c r="AB115" i="1"/>
  <c r="T153" i="1"/>
  <c r="U153" i="1" s="1"/>
  <c r="V129" i="1"/>
  <c r="Z129" i="1" s="1"/>
  <c r="AC129" i="1"/>
  <c r="T126" i="1"/>
  <c r="U126" i="1" s="1"/>
  <c r="AB97" i="1"/>
  <c r="V127" i="1"/>
  <c r="Z127" i="1" s="1"/>
  <c r="AC127" i="1"/>
  <c r="AB127" i="1"/>
  <c r="Q127" i="1"/>
  <c r="O127" i="1" s="1"/>
  <c r="R127" i="1" s="1"/>
  <c r="L127" i="1" s="1"/>
  <c r="M127" i="1" s="1"/>
  <c r="L86" i="1"/>
  <c r="M86" i="1" s="1"/>
  <c r="L74" i="1"/>
  <c r="M74" i="1" s="1"/>
  <c r="T91" i="1"/>
  <c r="U91" i="1" s="1"/>
  <c r="Q88" i="1"/>
  <c r="O88" i="1" s="1"/>
  <c r="R88" i="1" s="1"/>
  <c r="L88" i="1" s="1"/>
  <c r="M88" i="1" s="1"/>
  <c r="V75" i="1"/>
  <c r="Z75" i="1" s="1"/>
  <c r="AC75" i="1"/>
  <c r="AB75" i="1"/>
  <c r="V45" i="1"/>
  <c r="Z45" i="1" s="1"/>
  <c r="AB45" i="1"/>
  <c r="AC45" i="1"/>
  <c r="Q119" i="1"/>
  <c r="O119" i="1" s="1"/>
  <c r="R119" i="1" s="1"/>
  <c r="L119" i="1" s="1"/>
  <c r="M119" i="1" s="1"/>
  <c r="T35" i="1"/>
  <c r="U35" i="1" s="1"/>
  <c r="T24" i="1"/>
  <c r="U24" i="1" s="1"/>
  <c r="AB88" i="1"/>
  <c r="AB58" i="1"/>
  <c r="Q155" i="1"/>
  <c r="O155" i="1" s="1"/>
  <c r="R155" i="1" s="1"/>
  <c r="L155" i="1" s="1"/>
  <c r="M155" i="1" s="1"/>
  <c r="Q25" i="1"/>
  <c r="O25" i="1" s="1"/>
  <c r="R25" i="1" s="1"/>
  <c r="L25" i="1" s="1"/>
  <c r="M25" i="1" s="1"/>
  <c r="T81" i="1"/>
  <c r="U81" i="1" s="1"/>
  <c r="AD52" i="1"/>
  <c r="Q17" i="1"/>
  <c r="O17" i="1" s="1"/>
  <c r="R17" i="1" s="1"/>
  <c r="L17" i="1" s="1"/>
  <c r="M17" i="1" s="1"/>
  <c r="V54" i="1"/>
  <c r="Z54" i="1" s="1"/>
  <c r="AC54" i="1"/>
  <c r="AD54" i="1" s="1"/>
  <c r="AC281" i="1"/>
  <c r="V281" i="1"/>
  <c r="Z281" i="1" s="1"/>
  <c r="V265" i="1"/>
  <c r="Z265" i="1" s="1"/>
  <c r="AC265" i="1"/>
  <c r="V241" i="1"/>
  <c r="Z241" i="1" s="1"/>
  <c r="AC241" i="1"/>
  <c r="AC220" i="1"/>
  <c r="AD220" i="1" s="1"/>
  <c r="V220" i="1"/>
  <c r="Z220" i="1" s="1"/>
  <c r="AC64" i="1"/>
  <c r="AD64" i="1" s="1"/>
  <c r="V64" i="1"/>
  <c r="Z64" i="1" s="1"/>
  <c r="AC30" i="1"/>
  <c r="V30" i="1"/>
  <c r="Z30" i="1" s="1"/>
  <c r="AB30" i="1"/>
  <c r="T300" i="1"/>
  <c r="U300" i="1" s="1"/>
  <c r="V297" i="1"/>
  <c r="Z297" i="1" s="1"/>
  <c r="AC297" i="1"/>
  <c r="AB297" i="1"/>
  <c r="V311" i="1"/>
  <c r="Z311" i="1" s="1"/>
  <c r="AC311" i="1"/>
  <c r="AC224" i="1"/>
  <c r="V224" i="1"/>
  <c r="Z224" i="1" s="1"/>
  <c r="V190" i="1"/>
  <c r="Z190" i="1" s="1"/>
  <c r="AC190" i="1"/>
  <c r="AB190" i="1"/>
  <c r="Q219" i="1"/>
  <c r="O219" i="1" s="1"/>
  <c r="R219" i="1" s="1"/>
  <c r="L219" i="1" s="1"/>
  <c r="M219" i="1" s="1"/>
  <c r="T157" i="1"/>
  <c r="U157" i="1" s="1"/>
  <c r="V124" i="1"/>
  <c r="Z124" i="1" s="1"/>
  <c r="AC124" i="1"/>
  <c r="AD124" i="1" s="1"/>
  <c r="V94" i="1"/>
  <c r="Z94" i="1" s="1"/>
  <c r="AC94" i="1"/>
  <c r="AD44" i="1"/>
  <c r="V50" i="1"/>
  <c r="Z50" i="1" s="1"/>
  <c r="AC50" i="1"/>
  <c r="AD50" i="1" s="1"/>
  <c r="AC303" i="1"/>
  <c r="AD303" i="1" s="1"/>
  <c r="V303" i="1"/>
  <c r="Z303" i="1" s="1"/>
  <c r="Q303" i="1"/>
  <c r="O303" i="1" s="1"/>
  <c r="R303" i="1" s="1"/>
  <c r="L303" i="1" s="1"/>
  <c r="M303" i="1" s="1"/>
  <c r="V301" i="1"/>
  <c r="Z301" i="1" s="1"/>
  <c r="AC301" i="1"/>
  <c r="AB301" i="1"/>
  <c r="V293" i="1"/>
  <c r="Z293" i="1" s="1"/>
  <c r="AC293" i="1"/>
  <c r="AB303" i="1"/>
  <c r="V283" i="1"/>
  <c r="Z283" i="1" s="1"/>
  <c r="AC283" i="1"/>
  <c r="AD283" i="1" s="1"/>
  <c r="AB283" i="1"/>
  <c r="Q305" i="1"/>
  <c r="O305" i="1" s="1"/>
  <c r="R305" i="1" s="1"/>
  <c r="L305" i="1" s="1"/>
  <c r="M305" i="1" s="1"/>
  <c r="AB277" i="1"/>
  <c r="AD294" i="1"/>
  <c r="T251" i="1"/>
  <c r="U251" i="1" s="1"/>
  <c r="T275" i="1"/>
  <c r="U275" i="1" s="1"/>
  <c r="T254" i="1"/>
  <c r="U254" i="1" s="1"/>
  <c r="AB290" i="1"/>
  <c r="T263" i="1"/>
  <c r="U263" i="1" s="1"/>
  <c r="T253" i="1"/>
  <c r="U253" i="1" s="1"/>
  <c r="V211" i="1"/>
  <c r="Z211" i="1" s="1"/>
  <c r="AC211" i="1"/>
  <c r="AC197" i="1"/>
  <c r="AB197" i="1"/>
  <c r="V197" i="1"/>
  <c r="Z197" i="1" s="1"/>
  <c r="AB293" i="1"/>
  <c r="V232" i="1"/>
  <c r="Z232" i="1" s="1"/>
  <c r="AC232" i="1"/>
  <c r="AD232" i="1" s="1"/>
  <c r="AC246" i="1"/>
  <c r="V246" i="1"/>
  <c r="Z246" i="1" s="1"/>
  <c r="AB246" i="1"/>
  <c r="V226" i="1"/>
  <c r="Z226" i="1" s="1"/>
  <c r="AC226" i="1"/>
  <c r="AB226" i="1"/>
  <c r="T221" i="1"/>
  <c r="U221" i="1" s="1"/>
  <c r="V189" i="1"/>
  <c r="Z189" i="1" s="1"/>
  <c r="AC189" i="1"/>
  <c r="AB189" i="1"/>
  <c r="T177" i="1"/>
  <c r="U177" i="1" s="1"/>
  <c r="T169" i="1"/>
  <c r="U169" i="1" s="1"/>
  <c r="AC144" i="1"/>
  <c r="AD144" i="1" s="1"/>
  <c r="V144" i="1"/>
  <c r="Z144" i="1" s="1"/>
  <c r="Q189" i="1"/>
  <c r="O189" i="1" s="1"/>
  <c r="R189" i="1" s="1"/>
  <c r="L189" i="1" s="1"/>
  <c r="M189" i="1" s="1"/>
  <c r="AC156" i="1"/>
  <c r="V156" i="1"/>
  <c r="Z156" i="1" s="1"/>
  <c r="L139" i="1"/>
  <c r="M139" i="1" s="1"/>
  <c r="AB171" i="1"/>
  <c r="Q130" i="1"/>
  <c r="O130" i="1" s="1"/>
  <c r="R130" i="1" s="1"/>
  <c r="L130" i="1" s="1"/>
  <c r="M130" i="1" s="1"/>
  <c r="V114" i="1"/>
  <c r="Z114" i="1" s="1"/>
  <c r="AC114" i="1"/>
  <c r="AD114" i="1" s="1"/>
  <c r="Q276" i="1"/>
  <c r="O276" i="1" s="1"/>
  <c r="R276" i="1" s="1"/>
  <c r="L276" i="1" s="1"/>
  <c r="M276" i="1" s="1"/>
  <c r="V187" i="1"/>
  <c r="Z187" i="1" s="1"/>
  <c r="AC187" i="1"/>
  <c r="AB187" i="1"/>
  <c r="V128" i="1"/>
  <c r="Z128" i="1" s="1"/>
  <c r="AC128" i="1"/>
  <c r="AD128" i="1" s="1"/>
  <c r="V179" i="1"/>
  <c r="Z179" i="1" s="1"/>
  <c r="AC179" i="1"/>
  <c r="AD179" i="1" s="1"/>
  <c r="Q179" i="1"/>
  <c r="O179" i="1" s="1"/>
  <c r="R179" i="1" s="1"/>
  <c r="L179" i="1" s="1"/>
  <c r="M179" i="1" s="1"/>
  <c r="Q118" i="1"/>
  <c r="O118" i="1" s="1"/>
  <c r="R118" i="1" s="1"/>
  <c r="L118" i="1" s="1"/>
  <c r="M118" i="1" s="1"/>
  <c r="V123" i="1"/>
  <c r="Z123" i="1" s="1"/>
  <c r="AC123" i="1"/>
  <c r="AB123" i="1"/>
  <c r="AC90" i="1"/>
  <c r="AD90" i="1" s="1"/>
  <c r="V90" i="1"/>
  <c r="Z90" i="1" s="1"/>
  <c r="AB155" i="1"/>
  <c r="V140" i="1"/>
  <c r="Z140" i="1" s="1"/>
  <c r="AC140" i="1"/>
  <c r="T85" i="1"/>
  <c r="U85" i="1" s="1"/>
  <c r="AC67" i="1"/>
  <c r="AD67" i="1" s="1"/>
  <c r="V67" i="1"/>
  <c r="Z67" i="1" s="1"/>
  <c r="T150" i="1"/>
  <c r="U150" i="1" s="1"/>
  <c r="T104" i="1"/>
  <c r="U104" i="1" s="1"/>
  <c r="V135" i="1"/>
  <c r="Z135" i="1" s="1"/>
  <c r="AB135" i="1"/>
  <c r="AC135" i="1"/>
  <c r="AD135" i="1" s="1"/>
  <c r="L45" i="1"/>
  <c r="M45" i="1" s="1"/>
  <c r="AC36" i="1"/>
  <c r="AB36" i="1"/>
  <c r="V36" i="1"/>
  <c r="Z36" i="1" s="1"/>
  <c r="Q142" i="1"/>
  <c r="O142" i="1" s="1"/>
  <c r="R142" i="1" s="1"/>
  <c r="L142" i="1" s="1"/>
  <c r="M142" i="1" s="1"/>
  <c r="Q124" i="1"/>
  <c r="O124" i="1" s="1"/>
  <c r="R124" i="1" s="1"/>
  <c r="L124" i="1" s="1"/>
  <c r="M124" i="1" s="1"/>
  <c r="V33" i="1"/>
  <c r="Z33" i="1" s="1"/>
  <c r="AC33" i="1"/>
  <c r="AB33" i="1"/>
  <c r="V31" i="1"/>
  <c r="Z31" i="1" s="1"/>
  <c r="AC31" i="1"/>
  <c r="AD31" i="1" s="1"/>
  <c r="T20" i="1"/>
  <c r="U20" i="1" s="1"/>
  <c r="AC102" i="1"/>
  <c r="AB102" i="1"/>
  <c r="V102" i="1"/>
  <c r="Z102" i="1" s="1"/>
  <c r="AC55" i="1"/>
  <c r="AD55" i="1" s="1"/>
  <c r="V55" i="1"/>
  <c r="Z55" i="1" s="1"/>
  <c r="Q33" i="1"/>
  <c r="O33" i="1" s="1"/>
  <c r="R33" i="1" s="1"/>
  <c r="L33" i="1" s="1"/>
  <c r="M33" i="1" s="1"/>
  <c r="Q31" i="1"/>
  <c r="O31" i="1" s="1"/>
  <c r="R31" i="1" s="1"/>
  <c r="L31" i="1" s="1"/>
  <c r="M31" i="1" s="1"/>
  <c r="T37" i="1"/>
  <c r="U37" i="1" s="1"/>
  <c r="AC72" i="1"/>
  <c r="V72" i="1"/>
  <c r="Z72" i="1" s="1"/>
  <c r="AB72" i="1"/>
  <c r="T28" i="1"/>
  <c r="U28" i="1" s="1"/>
  <c r="AC256" i="1"/>
  <c r="V256" i="1"/>
  <c r="Z256" i="1" s="1"/>
  <c r="AB265" i="1"/>
  <c r="V223" i="1"/>
  <c r="Z223" i="1" s="1"/>
  <c r="AC223" i="1"/>
  <c r="AD223" i="1" s="1"/>
  <c r="V314" i="1"/>
  <c r="Z314" i="1" s="1"/>
  <c r="AC314" i="1"/>
  <c r="AB314" i="1"/>
  <c r="T108" i="1"/>
  <c r="U108" i="1" s="1"/>
  <c r="V96" i="1"/>
  <c r="Z96" i="1" s="1"/>
  <c r="AC96" i="1"/>
  <c r="T26" i="1"/>
  <c r="U26" i="1" s="1"/>
  <c r="AB281" i="1"/>
  <c r="AC309" i="1"/>
  <c r="AD309" i="1" s="1"/>
  <c r="AB309" i="1"/>
  <c r="V309" i="1"/>
  <c r="Z309" i="1" s="1"/>
  <c r="AC193" i="1"/>
  <c r="AB193" i="1"/>
  <c r="V193" i="1"/>
  <c r="Z193" i="1" s="1"/>
  <c r="T247" i="1"/>
  <c r="U247" i="1" s="1"/>
  <c r="V237" i="1"/>
  <c r="Z237" i="1" s="1"/>
  <c r="AC237" i="1"/>
  <c r="T312" i="1"/>
  <c r="U312" i="1" s="1"/>
  <c r="Q281" i="1"/>
  <c r="O281" i="1" s="1"/>
  <c r="R281" i="1" s="1"/>
  <c r="L281" i="1" s="1"/>
  <c r="M281" i="1" s="1"/>
  <c r="T258" i="1"/>
  <c r="U258" i="1" s="1"/>
  <c r="V268" i="1"/>
  <c r="Z268" i="1" s="1"/>
  <c r="AB268" i="1"/>
  <c r="AC268" i="1"/>
  <c r="T266" i="1"/>
  <c r="U266" i="1" s="1"/>
  <c r="Q265" i="1"/>
  <c r="O265" i="1" s="1"/>
  <c r="R265" i="1" s="1"/>
  <c r="L265" i="1" s="1"/>
  <c r="M265" i="1" s="1"/>
  <c r="AC242" i="1"/>
  <c r="AD242" i="1" s="1"/>
  <c r="V242" i="1"/>
  <c r="Z242" i="1" s="1"/>
  <c r="V231" i="1"/>
  <c r="Z231" i="1" s="1"/>
  <c r="AC231" i="1"/>
  <c r="AD231" i="1" s="1"/>
  <c r="V236" i="1"/>
  <c r="Z236" i="1" s="1"/>
  <c r="AC236" i="1"/>
  <c r="AD236" i="1" s="1"/>
  <c r="T209" i="1"/>
  <c r="U209" i="1" s="1"/>
  <c r="V227" i="1"/>
  <c r="Z227" i="1" s="1"/>
  <c r="AC227" i="1"/>
  <c r="AD227" i="1" s="1"/>
  <c r="Q220" i="1"/>
  <c r="O220" i="1" s="1"/>
  <c r="R220" i="1" s="1"/>
  <c r="L220" i="1" s="1"/>
  <c r="M220" i="1" s="1"/>
  <c r="V198" i="1"/>
  <c r="Z198" i="1" s="1"/>
  <c r="AC198" i="1"/>
  <c r="AD198" i="1" s="1"/>
  <c r="T173" i="1"/>
  <c r="U173" i="1" s="1"/>
  <c r="V185" i="1"/>
  <c r="Z185" i="1" s="1"/>
  <c r="AC185" i="1"/>
  <c r="AD185" i="1" s="1"/>
  <c r="AC168" i="1"/>
  <c r="AD168" i="1" s="1"/>
  <c r="V168" i="1"/>
  <c r="Z168" i="1" s="1"/>
  <c r="T164" i="1"/>
  <c r="U164" i="1" s="1"/>
  <c r="V137" i="1"/>
  <c r="Z137" i="1" s="1"/>
  <c r="AC137" i="1"/>
  <c r="AB137" i="1"/>
  <c r="T243" i="1"/>
  <c r="U243" i="1" s="1"/>
  <c r="T152" i="1"/>
  <c r="U152" i="1" s="1"/>
  <c r="AC134" i="1"/>
  <c r="AD134" i="1" s="1"/>
  <c r="V134" i="1"/>
  <c r="Z134" i="1" s="1"/>
  <c r="AC87" i="1"/>
  <c r="AB87" i="1"/>
  <c r="V87" i="1"/>
  <c r="Z87" i="1" s="1"/>
  <c r="Q125" i="1"/>
  <c r="O125" i="1" s="1"/>
  <c r="R125" i="1" s="1"/>
  <c r="L125" i="1" s="1"/>
  <c r="M125" i="1" s="1"/>
  <c r="AC106" i="1"/>
  <c r="AD106" i="1" s="1"/>
  <c r="V106" i="1"/>
  <c r="Z106" i="1" s="1"/>
  <c r="Q87" i="1"/>
  <c r="O87" i="1" s="1"/>
  <c r="R87" i="1" s="1"/>
  <c r="L87" i="1" s="1"/>
  <c r="M87" i="1" s="1"/>
  <c r="AC70" i="1"/>
  <c r="AD70" i="1" s="1"/>
  <c r="V70" i="1"/>
  <c r="Z70" i="1" s="1"/>
  <c r="AB133" i="1"/>
  <c r="AB94" i="1"/>
  <c r="AC68" i="1"/>
  <c r="AB68" i="1"/>
  <c r="V68" i="1"/>
  <c r="Z68" i="1" s="1"/>
  <c r="Q41" i="1"/>
  <c r="O41" i="1" s="1"/>
  <c r="R41" i="1" s="1"/>
  <c r="L41" i="1" s="1"/>
  <c r="M41" i="1" s="1"/>
  <c r="AC136" i="1"/>
  <c r="AD136" i="1" s="1"/>
  <c r="V136" i="1"/>
  <c r="Z136" i="1" s="1"/>
  <c r="AB100" i="1"/>
  <c r="T83" i="1"/>
  <c r="U83" i="1" s="1"/>
  <c r="AC139" i="1"/>
  <c r="AD139" i="1" s="1"/>
  <c r="V139" i="1"/>
  <c r="Z139" i="1" s="1"/>
  <c r="T110" i="1"/>
  <c r="U110" i="1" s="1"/>
  <c r="V53" i="1"/>
  <c r="Z53" i="1" s="1"/>
  <c r="AC53" i="1"/>
  <c r="AB53" i="1"/>
  <c r="T103" i="1"/>
  <c r="U103" i="1" s="1"/>
  <c r="T16" i="1"/>
  <c r="U16" i="1" s="1"/>
  <c r="T27" i="1"/>
  <c r="U27" i="1" s="1"/>
  <c r="Q59" i="1"/>
  <c r="O59" i="1" s="1"/>
  <c r="R59" i="1" s="1"/>
  <c r="L59" i="1" s="1"/>
  <c r="M59" i="1" s="1"/>
  <c r="L34" i="1"/>
  <c r="M34" i="1" s="1"/>
  <c r="Q70" i="1"/>
  <c r="O70" i="1" s="1"/>
  <c r="R70" i="1" s="1"/>
  <c r="L70" i="1" s="1"/>
  <c r="M70" i="1" s="1"/>
  <c r="T18" i="1"/>
  <c r="U18" i="1" s="1"/>
  <c r="V132" i="1"/>
  <c r="Z132" i="1" s="1"/>
  <c r="AC132" i="1"/>
  <c r="AD132" i="1" s="1"/>
  <c r="AB32" i="1"/>
  <c r="AB25" i="1"/>
  <c r="AB256" i="1"/>
  <c r="Q223" i="1"/>
  <c r="O223" i="1" s="1"/>
  <c r="R223" i="1" s="1"/>
  <c r="L223" i="1" s="1"/>
  <c r="M223" i="1" s="1"/>
  <c r="L291" i="1"/>
  <c r="M291" i="1" s="1"/>
  <c r="AC248" i="1"/>
  <c r="AD248" i="1" s="1"/>
  <c r="V248" i="1"/>
  <c r="Z248" i="1" s="1"/>
  <c r="V207" i="1"/>
  <c r="Z207" i="1" s="1"/>
  <c r="AC207" i="1"/>
  <c r="T165" i="1"/>
  <c r="U165" i="1" s="1"/>
  <c r="V310" i="1"/>
  <c r="Z310" i="1" s="1"/>
  <c r="AB310" i="1"/>
  <c r="AC310" i="1"/>
  <c r="AB273" i="1"/>
  <c r="V282" i="1"/>
  <c r="Z282" i="1" s="1"/>
  <c r="AC282" i="1"/>
  <c r="AD282" i="1" s="1"/>
  <c r="T308" i="1"/>
  <c r="U308" i="1" s="1"/>
  <c r="AB311" i="1"/>
  <c r="AC299" i="1"/>
  <c r="AD299" i="1" s="1"/>
  <c r="V299" i="1"/>
  <c r="Z299" i="1" s="1"/>
  <c r="AC298" i="1"/>
  <c r="AD298" i="1" s="1"/>
  <c r="V298" i="1"/>
  <c r="Z298" i="1" s="1"/>
  <c r="V264" i="1"/>
  <c r="Z264" i="1" s="1"/>
  <c r="AC264" i="1"/>
  <c r="AB264" i="1"/>
  <c r="Q289" i="1"/>
  <c r="O289" i="1" s="1"/>
  <c r="R289" i="1" s="1"/>
  <c r="L289" i="1" s="1"/>
  <c r="M289" i="1" s="1"/>
  <c r="L271" i="1"/>
  <c r="M271" i="1" s="1"/>
  <c r="AC274" i="1"/>
  <c r="AD274" i="1" s="1"/>
  <c r="V274" i="1"/>
  <c r="Z274" i="1" s="1"/>
  <c r="AC295" i="1"/>
  <c r="V295" i="1"/>
  <c r="Z295" i="1" s="1"/>
  <c r="V284" i="1"/>
  <c r="Z284" i="1" s="1"/>
  <c r="AB284" i="1"/>
  <c r="AC284" i="1"/>
  <c r="AD284" i="1" s="1"/>
  <c r="T267" i="1"/>
  <c r="U267" i="1" s="1"/>
  <c r="AC252" i="1"/>
  <c r="AD252" i="1" s="1"/>
  <c r="V252" i="1"/>
  <c r="Z252" i="1" s="1"/>
  <c r="T249" i="1"/>
  <c r="U249" i="1" s="1"/>
  <c r="AB237" i="1"/>
  <c r="V215" i="1"/>
  <c r="Z215" i="1" s="1"/>
  <c r="AC215" i="1"/>
  <c r="T205" i="1"/>
  <c r="U205" i="1" s="1"/>
  <c r="AB216" i="1"/>
  <c r="Q269" i="1"/>
  <c r="O269" i="1" s="1"/>
  <c r="R269" i="1" s="1"/>
  <c r="L269" i="1" s="1"/>
  <c r="M269" i="1" s="1"/>
  <c r="T245" i="1"/>
  <c r="U245" i="1" s="1"/>
  <c r="T244" i="1"/>
  <c r="U244" i="1" s="1"/>
  <c r="AB207" i="1"/>
  <c r="Q273" i="1"/>
  <c r="O273" i="1" s="1"/>
  <c r="R273" i="1" s="1"/>
  <c r="L273" i="1" s="1"/>
  <c r="M273" i="1" s="1"/>
  <c r="AC204" i="1"/>
  <c r="AD204" i="1" s="1"/>
  <c r="V204" i="1"/>
  <c r="Z204" i="1" s="1"/>
  <c r="L232" i="1"/>
  <c r="M232" i="1" s="1"/>
  <c r="AB228" i="1"/>
  <c r="Q240" i="1"/>
  <c r="O240" i="1" s="1"/>
  <c r="R240" i="1" s="1"/>
  <c r="L240" i="1" s="1"/>
  <c r="M240" i="1" s="1"/>
  <c r="Q198" i="1"/>
  <c r="O198" i="1" s="1"/>
  <c r="R198" i="1" s="1"/>
  <c r="L198" i="1" s="1"/>
  <c r="M198" i="1" s="1"/>
  <c r="Q227" i="1"/>
  <c r="O227" i="1" s="1"/>
  <c r="R227" i="1" s="1"/>
  <c r="L227" i="1" s="1"/>
  <c r="M227" i="1" s="1"/>
  <c r="V162" i="1"/>
  <c r="Z162" i="1" s="1"/>
  <c r="AC162" i="1"/>
  <c r="AB162" i="1"/>
  <c r="V184" i="1"/>
  <c r="Z184" i="1" s="1"/>
  <c r="AC184" i="1"/>
  <c r="AD184" i="1" s="1"/>
  <c r="V174" i="1"/>
  <c r="Z174" i="1" s="1"/>
  <c r="AC174" i="1"/>
  <c r="AB174" i="1"/>
  <c r="AC148" i="1"/>
  <c r="AD148" i="1" s="1"/>
  <c r="V148" i="1"/>
  <c r="Z148" i="1" s="1"/>
  <c r="Q231" i="1"/>
  <c r="O231" i="1" s="1"/>
  <c r="R231" i="1" s="1"/>
  <c r="L231" i="1" s="1"/>
  <c r="M231" i="1" s="1"/>
  <c r="V167" i="1"/>
  <c r="Z167" i="1" s="1"/>
  <c r="AC167" i="1"/>
  <c r="AD167" i="1" s="1"/>
  <c r="Q168" i="1"/>
  <c r="O168" i="1" s="1"/>
  <c r="R168" i="1" s="1"/>
  <c r="L168" i="1" s="1"/>
  <c r="M168" i="1" s="1"/>
  <c r="T93" i="1"/>
  <c r="U93" i="1" s="1"/>
  <c r="V84" i="1"/>
  <c r="Z84" i="1" s="1"/>
  <c r="AC84" i="1"/>
  <c r="AD84" i="1" s="1"/>
  <c r="Q84" i="1"/>
  <c r="O84" i="1" s="1"/>
  <c r="R84" i="1" s="1"/>
  <c r="L84" i="1" s="1"/>
  <c r="M84" i="1" s="1"/>
  <c r="T105" i="1"/>
  <c r="U105" i="1" s="1"/>
  <c r="T79" i="1"/>
  <c r="U79" i="1" s="1"/>
  <c r="V120" i="1"/>
  <c r="Z120" i="1" s="1"/>
  <c r="AC120" i="1"/>
  <c r="AD120" i="1" s="1"/>
  <c r="L117" i="1"/>
  <c r="M117" i="1" s="1"/>
  <c r="T109" i="1"/>
  <c r="U109" i="1" s="1"/>
  <c r="AB118" i="1"/>
  <c r="T69" i="1"/>
  <c r="U69" i="1" s="1"/>
  <c r="Q136" i="1"/>
  <c r="O136" i="1" s="1"/>
  <c r="R136" i="1" s="1"/>
  <c r="L136" i="1" s="1"/>
  <c r="M136" i="1" s="1"/>
  <c r="V95" i="1"/>
  <c r="Z95" i="1" s="1"/>
  <c r="AC95" i="1"/>
  <c r="AB95" i="1"/>
  <c r="T39" i="1"/>
  <c r="U39" i="1" s="1"/>
  <c r="V117" i="1"/>
  <c r="Z117" i="1" s="1"/>
  <c r="AC117" i="1"/>
  <c r="AD117" i="1" s="1"/>
  <c r="V116" i="1"/>
  <c r="Z116" i="1" s="1"/>
  <c r="AC116" i="1"/>
  <c r="AD116" i="1" s="1"/>
  <c r="Q120" i="1"/>
  <c r="O120" i="1" s="1"/>
  <c r="R120" i="1" s="1"/>
  <c r="L120" i="1" s="1"/>
  <c r="M120" i="1" s="1"/>
  <c r="Q64" i="1"/>
  <c r="O64" i="1" s="1"/>
  <c r="R64" i="1" s="1"/>
  <c r="L64" i="1" s="1"/>
  <c r="M64" i="1" s="1"/>
  <c r="AC51" i="1"/>
  <c r="AD51" i="1" s="1"/>
  <c r="V51" i="1"/>
  <c r="Z51" i="1" s="1"/>
  <c r="Q30" i="1"/>
  <c r="O30" i="1" s="1"/>
  <c r="R30" i="1" s="1"/>
  <c r="L30" i="1" s="1"/>
  <c r="M30" i="1" s="1"/>
  <c r="Q50" i="1"/>
  <c r="O50" i="1" s="1"/>
  <c r="R50" i="1" s="1"/>
  <c r="L50" i="1" s="1"/>
  <c r="M50" i="1" s="1"/>
  <c r="V42" i="1"/>
  <c r="Z42" i="1" s="1"/>
  <c r="AC42" i="1"/>
  <c r="Q42" i="1"/>
  <c r="O42" i="1" s="1"/>
  <c r="R42" i="1" s="1"/>
  <c r="L42" i="1" s="1"/>
  <c r="M42" i="1" s="1"/>
  <c r="V71" i="1"/>
  <c r="Z71" i="1" s="1"/>
  <c r="AC71" i="1"/>
  <c r="AD71" i="1" s="1"/>
  <c r="AB42" i="1"/>
  <c r="V23" i="1"/>
  <c r="Z23" i="1" s="1"/>
  <c r="AC23" i="1"/>
  <c r="AB23" i="1"/>
  <c r="T66" i="1"/>
  <c r="U66" i="1" s="1"/>
  <c r="AD99" i="1"/>
  <c r="AD211" i="1" l="1"/>
  <c r="AD246" i="1"/>
  <c r="AD112" i="1"/>
  <c r="AD233" i="1"/>
  <c r="AD140" i="1"/>
  <c r="AD156" i="1"/>
  <c r="AD301" i="1"/>
  <c r="AD278" i="1"/>
  <c r="AD32" i="1"/>
  <c r="AD216" i="1"/>
  <c r="AD195" i="1"/>
  <c r="AD199" i="1"/>
  <c r="AD162" i="1"/>
  <c r="AD36" i="1"/>
  <c r="AD23" i="1"/>
  <c r="AD174" i="1"/>
  <c r="AD295" i="1"/>
  <c r="AD314" i="1"/>
  <c r="AD49" i="1"/>
  <c r="AD142" i="1"/>
  <c r="AD118" i="1"/>
  <c r="AD197" i="1"/>
  <c r="AD215" i="1"/>
  <c r="AD75" i="1"/>
  <c r="AD224" i="1"/>
  <c r="AD265" i="1"/>
  <c r="AD129" i="1"/>
  <c r="V69" i="1"/>
  <c r="Z69" i="1" s="1"/>
  <c r="AC69" i="1"/>
  <c r="Q69" i="1"/>
  <c r="O69" i="1" s="1"/>
  <c r="R69" i="1" s="1"/>
  <c r="L69" i="1" s="1"/>
  <c r="M69" i="1" s="1"/>
  <c r="AB69" i="1"/>
  <c r="V244" i="1"/>
  <c r="Z244" i="1" s="1"/>
  <c r="AC244" i="1"/>
  <c r="AB244" i="1"/>
  <c r="Q244" i="1"/>
  <c r="O244" i="1" s="1"/>
  <c r="R244" i="1" s="1"/>
  <c r="L244" i="1" s="1"/>
  <c r="M244" i="1" s="1"/>
  <c r="V221" i="1"/>
  <c r="Z221" i="1" s="1"/>
  <c r="AC221" i="1"/>
  <c r="AB221" i="1"/>
  <c r="Q221" i="1"/>
  <c r="O221" i="1" s="1"/>
  <c r="R221" i="1" s="1"/>
  <c r="L221" i="1" s="1"/>
  <c r="M221" i="1" s="1"/>
  <c r="AC113" i="1"/>
  <c r="V113" i="1"/>
  <c r="Z113" i="1" s="1"/>
  <c r="AB113" i="1"/>
  <c r="Q113" i="1"/>
  <c r="O113" i="1" s="1"/>
  <c r="R113" i="1" s="1"/>
  <c r="L113" i="1" s="1"/>
  <c r="M113" i="1" s="1"/>
  <c r="V151" i="1"/>
  <c r="Z151" i="1" s="1"/>
  <c r="AC151" i="1"/>
  <c r="Q151" i="1"/>
  <c r="O151" i="1" s="1"/>
  <c r="R151" i="1" s="1"/>
  <c r="L151" i="1" s="1"/>
  <c r="M151" i="1" s="1"/>
  <c r="AB151" i="1"/>
  <c r="AC247" i="1"/>
  <c r="V247" i="1"/>
  <c r="Z247" i="1" s="1"/>
  <c r="Q247" i="1"/>
  <c r="O247" i="1" s="1"/>
  <c r="R247" i="1" s="1"/>
  <c r="L247" i="1" s="1"/>
  <c r="M247" i="1" s="1"/>
  <c r="AB247" i="1"/>
  <c r="AB157" i="1"/>
  <c r="V157" i="1"/>
  <c r="Z157" i="1" s="1"/>
  <c r="AC157" i="1"/>
  <c r="AD157" i="1" s="1"/>
  <c r="Q157" i="1"/>
  <c r="O157" i="1" s="1"/>
  <c r="R157" i="1" s="1"/>
  <c r="L157" i="1" s="1"/>
  <c r="M157" i="1" s="1"/>
  <c r="V153" i="1"/>
  <c r="Z153" i="1" s="1"/>
  <c r="AC153" i="1"/>
  <c r="AB153" i="1"/>
  <c r="Q153" i="1"/>
  <c r="O153" i="1" s="1"/>
  <c r="R153" i="1" s="1"/>
  <c r="L153" i="1" s="1"/>
  <c r="M153" i="1" s="1"/>
  <c r="V147" i="1"/>
  <c r="Z147" i="1" s="1"/>
  <c r="AC147" i="1"/>
  <c r="AB147" i="1"/>
  <c r="Q147" i="1"/>
  <c r="O147" i="1" s="1"/>
  <c r="R147" i="1" s="1"/>
  <c r="L147" i="1" s="1"/>
  <c r="M147" i="1" s="1"/>
  <c r="V245" i="1"/>
  <c r="Z245" i="1" s="1"/>
  <c r="AC245" i="1"/>
  <c r="AB245" i="1"/>
  <c r="Q245" i="1"/>
  <c r="O245" i="1" s="1"/>
  <c r="R245" i="1" s="1"/>
  <c r="L245" i="1" s="1"/>
  <c r="M245" i="1" s="1"/>
  <c r="AD293" i="1"/>
  <c r="AC81" i="1"/>
  <c r="V81" i="1"/>
  <c r="Z81" i="1" s="1"/>
  <c r="Q81" i="1"/>
  <c r="O81" i="1" s="1"/>
  <c r="R81" i="1" s="1"/>
  <c r="L81" i="1" s="1"/>
  <c r="M81" i="1" s="1"/>
  <c r="AB81" i="1"/>
  <c r="AD288" i="1"/>
  <c r="AD130" i="1"/>
  <c r="AC230" i="1"/>
  <c r="V230" i="1"/>
  <c r="Z230" i="1" s="1"/>
  <c r="AB230" i="1"/>
  <c r="Q230" i="1"/>
  <c r="O230" i="1" s="1"/>
  <c r="R230" i="1" s="1"/>
  <c r="L230" i="1" s="1"/>
  <c r="M230" i="1" s="1"/>
  <c r="AC22" i="1"/>
  <c r="V22" i="1"/>
  <c r="Z22" i="1" s="1"/>
  <c r="Q22" i="1"/>
  <c r="O22" i="1" s="1"/>
  <c r="R22" i="1" s="1"/>
  <c r="L22" i="1" s="1"/>
  <c r="M22" i="1" s="1"/>
  <c r="AB22" i="1"/>
  <c r="V201" i="1"/>
  <c r="Z201" i="1" s="1"/>
  <c r="AC201" i="1"/>
  <c r="AB201" i="1"/>
  <c r="Q201" i="1"/>
  <c r="O201" i="1" s="1"/>
  <c r="R201" i="1" s="1"/>
  <c r="L201" i="1" s="1"/>
  <c r="M201" i="1" s="1"/>
  <c r="AD72" i="1"/>
  <c r="AC177" i="1"/>
  <c r="V177" i="1"/>
  <c r="Z177" i="1" s="1"/>
  <c r="AB177" i="1"/>
  <c r="Q177" i="1"/>
  <c r="O177" i="1" s="1"/>
  <c r="R177" i="1" s="1"/>
  <c r="L177" i="1" s="1"/>
  <c r="M177" i="1" s="1"/>
  <c r="AD115" i="1"/>
  <c r="AC77" i="1"/>
  <c r="V77" i="1"/>
  <c r="Z77" i="1" s="1"/>
  <c r="AB77" i="1"/>
  <c r="Q77" i="1"/>
  <c r="O77" i="1" s="1"/>
  <c r="R77" i="1" s="1"/>
  <c r="L77" i="1" s="1"/>
  <c r="M77" i="1" s="1"/>
  <c r="V217" i="1"/>
  <c r="Z217" i="1" s="1"/>
  <c r="AC217" i="1"/>
  <c r="AB217" i="1"/>
  <c r="Q217" i="1"/>
  <c r="O217" i="1" s="1"/>
  <c r="R217" i="1" s="1"/>
  <c r="L217" i="1" s="1"/>
  <c r="M217" i="1" s="1"/>
  <c r="AD210" i="1"/>
  <c r="V249" i="1"/>
  <c r="Z249" i="1" s="1"/>
  <c r="AC249" i="1"/>
  <c r="Q249" i="1"/>
  <c r="O249" i="1" s="1"/>
  <c r="R249" i="1" s="1"/>
  <c r="L249" i="1" s="1"/>
  <c r="M249" i="1" s="1"/>
  <c r="AB249" i="1"/>
  <c r="AD207" i="1"/>
  <c r="V27" i="1"/>
  <c r="Z27" i="1" s="1"/>
  <c r="AC27" i="1"/>
  <c r="AB27" i="1"/>
  <c r="Q27" i="1"/>
  <c r="O27" i="1" s="1"/>
  <c r="R27" i="1" s="1"/>
  <c r="L27" i="1" s="1"/>
  <c r="M27" i="1" s="1"/>
  <c r="AD87" i="1"/>
  <c r="AD137" i="1"/>
  <c r="V173" i="1"/>
  <c r="Z173" i="1" s="1"/>
  <c r="AC173" i="1"/>
  <c r="AD173" i="1" s="1"/>
  <c r="Q173" i="1"/>
  <c r="O173" i="1" s="1"/>
  <c r="R173" i="1" s="1"/>
  <c r="L173" i="1" s="1"/>
  <c r="M173" i="1" s="1"/>
  <c r="AB173" i="1"/>
  <c r="AB209" i="1"/>
  <c r="V209" i="1"/>
  <c r="Z209" i="1" s="1"/>
  <c r="AC209" i="1"/>
  <c r="AD209" i="1" s="1"/>
  <c r="Q209" i="1"/>
  <c r="O209" i="1" s="1"/>
  <c r="R209" i="1" s="1"/>
  <c r="L209" i="1" s="1"/>
  <c r="M209" i="1" s="1"/>
  <c r="AD193" i="1"/>
  <c r="AD102" i="1"/>
  <c r="AC85" i="1"/>
  <c r="V85" i="1"/>
  <c r="Z85" i="1" s="1"/>
  <c r="Q85" i="1"/>
  <c r="O85" i="1" s="1"/>
  <c r="R85" i="1" s="1"/>
  <c r="L85" i="1" s="1"/>
  <c r="M85" i="1" s="1"/>
  <c r="AB85" i="1"/>
  <c r="AD187" i="1"/>
  <c r="AD297" i="1"/>
  <c r="AD281" i="1"/>
  <c r="AD45" i="1"/>
  <c r="V286" i="1"/>
  <c r="Z286" i="1" s="1"/>
  <c r="AC286" i="1"/>
  <c r="Q286" i="1"/>
  <c r="O286" i="1" s="1"/>
  <c r="R286" i="1" s="1"/>
  <c r="L286" i="1" s="1"/>
  <c r="M286" i="1" s="1"/>
  <c r="AB286" i="1"/>
  <c r="V141" i="1"/>
  <c r="Z141" i="1" s="1"/>
  <c r="AC141" i="1"/>
  <c r="AB141" i="1"/>
  <c r="Q141" i="1"/>
  <c r="O141" i="1" s="1"/>
  <c r="R141" i="1" s="1"/>
  <c r="L141" i="1" s="1"/>
  <c r="M141" i="1" s="1"/>
  <c r="AB186" i="1"/>
  <c r="AC186" i="1"/>
  <c r="V186" i="1"/>
  <c r="Z186" i="1" s="1"/>
  <c r="Q186" i="1"/>
  <c r="O186" i="1" s="1"/>
  <c r="R186" i="1" s="1"/>
  <c r="L186" i="1" s="1"/>
  <c r="M186" i="1" s="1"/>
  <c r="AC145" i="1"/>
  <c r="V145" i="1"/>
  <c r="Z145" i="1" s="1"/>
  <c r="AB145" i="1"/>
  <c r="Q145" i="1"/>
  <c r="O145" i="1" s="1"/>
  <c r="R145" i="1" s="1"/>
  <c r="L145" i="1" s="1"/>
  <c r="M145" i="1" s="1"/>
  <c r="V29" i="1"/>
  <c r="Z29" i="1" s="1"/>
  <c r="AC29" i="1"/>
  <c r="Q29" i="1"/>
  <c r="O29" i="1" s="1"/>
  <c r="R29" i="1" s="1"/>
  <c r="L29" i="1" s="1"/>
  <c r="M29" i="1" s="1"/>
  <c r="AB29" i="1"/>
  <c r="V107" i="1"/>
  <c r="Z107" i="1" s="1"/>
  <c r="AC107" i="1"/>
  <c r="AB107" i="1"/>
  <c r="Q107" i="1"/>
  <c r="O107" i="1" s="1"/>
  <c r="R107" i="1" s="1"/>
  <c r="L107" i="1" s="1"/>
  <c r="M107" i="1" s="1"/>
  <c r="AD61" i="1"/>
  <c r="AC76" i="1"/>
  <c r="V76" i="1"/>
  <c r="Z76" i="1" s="1"/>
  <c r="AB76" i="1"/>
  <c r="Q76" i="1"/>
  <c r="O76" i="1" s="1"/>
  <c r="R76" i="1" s="1"/>
  <c r="L76" i="1" s="1"/>
  <c r="M76" i="1" s="1"/>
  <c r="AD305" i="1"/>
  <c r="AD273" i="1"/>
  <c r="V79" i="1"/>
  <c r="Z79" i="1" s="1"/>
  <c r="AC79" i="1"/>
  <c r="AD79" i="1" s="1"/>
  <c r="AB79" i="1"/>
  <c r="Q79" i="1"/>
  <c r="O79" i="1" s="1"/>
  <c r="R79" i="1" s="1"/>
  <c r="L79" i="1" s="1"/>
  <c r="M79" i="1" s="1"/>
  <c r="V24" i="1"/>
  <c r="Z24" i="1" s="1"/>
  <c r="AC24" i="1"/>
  <c r="AB24" i="1"/>
  <c r="Q24" i="1"/>
  <c r="O24" i="1" s="1"/>
  <c r="R24" i="1" s="1"/>
  <c r="L24" i="1" s="1"/>
  <c r="M24" i="1" s="1"/>
  <c r="V203" i="1"/>
  <c r="Z203" i="1" s="1"/>
  <c r="AC203" i="1"/>
  <c r="Q203" i="1"/>
  <c r="O203" i="1" s="1"/>
  <c r="R203" i="1" s="1"/>
  <c r="L203" i="1" s="1"/>
  <c r="M203" i="1" s="1"/>
  <c r="AB203" i="1"/>
  <c r="AD68" i="1"/>
  <c r="AC253" i="1"/>
  <c r="AB253" i="1"/>
  <c r="V253" i="1"/>
  <c r="Z253" i="1" s="1"/>
  <c r="Q253" i="1"/>
  <c r="O253" i="1" s="1"/>
  <c r="R253" i="1" s="1"/>
  <c r="L253" i="1" s="1"/>
  <c r="M253" i="1" s="1"/>
  <c r="AD218" i="1"/>
  <c r="AC149" i="1"/>
  <c r="AB149" i="1"/>
  <c r="V149" i="1"/>
  <c r="Z149" i="1" s="1"/>
  <c r="Q149" i="1"/>
  <c r="O149" i="1" s="1"/>
  <c r="R149" i="1" s="1"/>
  <c r="L149" i="1" s="1"/>
  <c r="M149" i="1" s="1"/>
  <c r="AD143" i="1"/>
  <c r="AC196" i="1"/>
  <c r="AD196" i="1" s="1"/>
  <c r="V196" i="1"/>
  <c r="Z196" i="1" s="1"/>
  <c r="Q196" i="1"/>
  <c r="O196" i="1" s="1"/>
  <c r="R196" i="1" s="1"/>
  <c r="L196" i="1" s="1"/>
  <c r="M196" i="1" s="1"/>
  <c r="AB196" i="1"/>
  <c r="V165" i="1"/>
  <c r="Z165" i="1" s="1"/>
  <c r="AC165" i="1"/>
  <c r="AB165" i="1"/>
  <c r="Q165" i="1"/>
  <c r="O165" i="1" s="1"/>
  <c r="R165" i="1" s="1"/>
  <c r="L165" i="1" s="1"/>
  <c r="M165" i="1" s="1"/>
  <c r="V26" i="1"/>
  <c r="Z26" i="1" s="1"/>
  <c r="AC26" i="1"/>
  <c r="AD26" i="1" s="1"/>
  <c r="Q26" i="1"/>
  <c r="O26" i="1" s="1"/>
  <c r="R26" i="1" s="1"/>
  <c r="L26" i="1" s="1"/>
  <c r="M26" i="1" s="1"/>
  <c r="AB26" i="1"/>
  <c r="V40" i="1"/>
  <c r="Z40" i="1" s="1"/>
  <c r="AC40" i="1"/>
  <c r="AB40" i="1"/>
  <c r="Q40" i="1"/>
  <c r="O40" i="1" s="1"/>
  <c r="R40" i="1" s="1"/>
  <c r="L40" i="1" s="1"/>
  <c r="M40" i="1" s="1"/>
  <c r="V109" i="1"/>
  <c r="Z109" i="1" s="1"/>
  <c r="AC109" i="1"/>
  <c r="AB109" i="1"/>
  <c r="Q109" i="1"/>
  <c r="O109" i="1" s="1"/>
  <c r="R109" i="1" s="1"/>
  <c r="L109" i="1" s="1"/>
  <c r="M109" i="1" s="1"/>
  <c r="AC308" i="1"/>
  <c r="V308" i="1"/>
  <c r="Z308" i="1" s="1"/>
  <c r="Q308" i="1"/>
  <c r="O308" i="1" s="1"/>
  <c r="R308" i="1" s="1"/>
  <c r="L308" i="1" s="1"/>
  <c r="M308" i="1" s="1"/>
  <c r="AB308" i="1"/>
  <c r="AD53" i="1"/>
  <c r="AD226" i="1"/>
  <c r="AC91" i="1"/>
  <c r="AD91" i="1" s="1"/>
  <c r="AB91" i="1"/>
  <c r="V91" i="1"/>
  <c r="Z91" i="1" s="1"/>
  <c r="Q91" i="1"/>
  <c r="O91" i="1" s="1"/>
  <c r="R91" i="1" s="1"/>
  <c r="L91" i="1" s="1"/>
  <c r="M91" i="1" s="1"/>
  <c r="AD171" i="1"/>
  <c r="AD276" i="1"/>
  <c r="V110" i="1"/>
  <c r="Z110" i="1" s="1"/>
  <c r="AC110" i="1"/>
  <c r="AB110" i="1"/>
  <c r="Q110" i="1"/>
  <c r="O110" i="1" s="1"/>
  <c r="R110" i="1" s="1"/>
  <c r="L110" i="1" s="1"/>
  <c r="M110" i="1" s="1"/>
  <c r="V266" i="1"/>
  <c r="Z266" i="1" s="1"/>
  <c r="AC266" i="1"/>
  <c r="AB266" i="1"/>
  <c r="Q266" i="1"/>
  <c r="O266" i="1" s="1"/>
  <c r="R266" i="1" s="1"/>
  <c r="L266" i="1" s="1"/>
  <c r="M266" i="1" s="1"/>
  <c r="AC312" i="1"/>
  <c r="Q312" i="1"/>
  <c r="O312" i="1" s="1"/>
  <c r="R312" i="1" s="1"/>
  <c r="L312" i="1" s="1"/>
  <c r="M312" i="1" s="1"/>
  <c r="V312" i="1"/>
  <c r="Z312" i="1" s="1"/>
  <c r="AB312" i="1"/>
  <c r="AC108" i="1"/>
  <c r="V108" i="1"/>
  <c r="Z108" i="1" s="1"/>
  <c r="AB108" i="1"/>
  <c r="Q108" i="1"/>
  <c r="O108" i="1" s="1"/>
  <c r="R108" i="1" s="1"/>
  <c r="L108" i="1" s="1"/>
  <c r="M108" i="1" s="1"/>
  <c r="V37" i="1"/>
  <c r="Z37" i="1" s="1"/>
  <c r="AC37" i="1"/>
  <c r="AB37" i="1"/>
  <c r="Q37" i="1"/>
  <c r="O37" i="1" s="1"/>
  <c r="R37" i="1" s="1"/>
  <c r="L37" i="1" s="1"/>
  <c r="M37" i="1" s="1"/>
  <c r="AC20" i="1"/>
  <c r="AB20" i="1"/>
  <c r="V20" i="1"/>
  <c r="Z20" i="1" s="1"/>
  <c r="Q20" i="1"/>
  <c r="O20" i="1" s="1"/>
  <c r="R20" i="1" s="1"/>
  <c r="L20" i="1" s="1"/>
  <c r="M20" i="1" s="1"/>
  <c r="AD94" i="1"/>
  <c r="AD190" i="1"/>
  <c r="AB126" i="1"/>
  <c r="V126" i="1"/>
  <c r="Z126" i="1" s="1"/>
  <c r="AC126" i="1"/>
  <c r="Q126" i="1"/>
  <c r="O126" i="1" s="1"/>
  <c r="R126" i="1" s="1"/>
  <c r="L126" i="1" s="1"/>
  <c r="M126" i="1" s="1"/>
  <c r="AD289" i="1"/>
  <c r="AC172" i="1"/>
  <c r="V172" i="1"/>
  <c r="Z172" i="1" s="1"/>
  <c r="Q172" i="1"/>
  <c r="O172" i="1" s="1"/>
  <c r="R172" i="1" s="1"/>
  <c r="L172" i="1" s="1"/>
  <c r="M172" i="1" s="1"/>
  <c r="AB172" i="1"/>
  <c r="AC146" i="1"/>
  <c r="AB146" i="1"/>
  <c r="V146" i="1"/>
  <c r="Z146" i="1" s="1"/>
  <c r="Q146" i="1"/>
  <c r="O146" i="1" s="1"/>
  <c r="R146" i="1" s="1"/>
  <c r="L146" i="1" s="1"/>
  <c r="M146" i="1" s="1"/>
  <c r="V111" i="1"/>
  <c r="Z111" i="1" s="1"/>
  <c r="AC111" i="1"/>
  <c r="AB111" i="1"/>
  <c r="Q111" i="1"/>
  <c r="O111" i="1" s="1"/>
  <c r="R111" i="1" s="1"/>
  <c r="L111" i="1" s="1"/>
  <c r="M111" i="1" s="1"/>
  <c r="AC257" i="1"/>
  <c r="AB257" i="1"/>
  <c r="V257" i="1"/>
  <c r="Z257" i="1" s="1"/>
  <c r="Q257" i="1"/>
  <c r="O257" i="1" s="1"/>
  <c r="R257" i="1" s="1"/>
  <c r="L257" i="1" s="1"/>
  <c r="M257" i="1" s="1"/>
  <c r="AD277" i="1"/>
  <c r="AC93" i="1"/>
  <c r="V93" i="1"/>
  <c r="Z93" i="1" s="1"/>
  <c r="Q93" i="1"/>
  <c r="O93" i="1" s="1"/>
  <c r="R93" i="1" s="1"/>
  <c r="L93" i="1" s="1"/>
  <c r="M93" i="1" s="1"/>
  <c r="AB93" i="1"/>
  <c r="V267" i="1"/>
  <c r="Z267" i="1" s="1"/>
  <c r="AC267" i="1"/>
  <c r="AB267" i="1"/>
  <c r="Q267" i="1"/>
  <c r="O267" i="1" s="1"/>
  <c r="R267" i="1" s="1"/>
  <c r="L267" i="1" s="1"/>
  <c r="M267" i="1" s="1"/>
  <c r="AC18" i="1"/>
  <c r="V18" i="1"/>
  <c r="Z18" i="1" s="1"/>
  <c r="AB18" i="1"/>
  <c r="Q18" i="1"/>
  <c r="O18" i="1" s="1"/>
  <c r="R18" i="1" s="1"/>
  <c r="L18" i="1" s="1"/>
  <c r="M18" i="1" s="1"/>
  <c r="AC152" i="1"/>
  <c r="V152" i="1"/>
  <c r="Z152" i="1" s="1"/>
  <c r="AB152" i="1"/>
  <c r="Q152" i="1"/>
  <c r="O152" i="1" s="1"/>
  <c r="R152" i="1" s="1"/>
  <c r="L152" i="1" s="1"/>
  <c r="M152" i="1" s="1"/>
  <c r="AC28" i="1"/>
  <c r="V28" i="1"/>
  <c r="Z28" i="1" s="1"/>
  <c r="Q28" i="1"/>
  <c r="O28" i="1" s="1"/>
  <c r="R28" i="1" s="1"/>
  <c r="L28" i="1" s="1"/>
  <c r="M28" i="1" s="1"/>
  <c r="AB28" i="1"/>
  <c r="AC57" i="1"/>
  <c r="V57" i="1"/>
  <c r="Z57" i="1" s="1"/>
  <c r="Q57" i="1"/>
  <c r="O57" i="1" s="1"/>
  <c r="R57" i="1" s="1"/>
  <c r="L57" i="1" s="1"/>
  <c r="M57" i="1" s="1"/>
  <c r="AB57" i="1"/>
  <c r="V103" i="1"/>
  <c r="Z103" i="1" s="1"/>
  <c r="AC103" i="1"/>
  <c r="AB103" i="1"/>
  <c r="Q103" i="1"/>
  <c r="O103" i="1" s="1"/>
  <c r="R103" i="1" s="1"/>
  <c r="L103" i="1" s="1"/>
  <c r="M103" i="1" s="1"/>
  <c r="AD127" i="1"/>
  <c r="AD62" i="1"/>
  <c r="AC238" i="1"/>
  <c r="V238" i="1"/>
  <c r="Z238" i="1" s="1"/>
  <c r="Q238" i="1"/>
  <c r="O238" i="1" s="1"/>
  <c r="R238" i="1" s="1"/>
  <c r="L238" i="1" s="1"/>
  <c r="M238" i="1" s="1"/>
  <c r="AB238" i="1"/>
  <c r="V169" i="1"/>
  <c r="Z169" i="1" s="1"/>
  <c r="AC169" i="1"/>
  <c r="AB169" i="1"/>
  <c r="Q169" i="1"/>
  <c r="O169" i="1" s="1"/>
  <c r="R169" i="1" s="1"/>
  <c r="L169" i="1" s="1"/>
  <c r="M169" i="1" s="1"/>
  <c r="AC225" i="1"/>
  <c r="AB225" i="1"/>
  <c r="V225" i="1"/>
  <c r="Z225" i="1" s="1"/>
  <c r="Q225" i="1"/>
  <c r="O225" i="1" s="1"/>
  <c r="R225" i="1" s="1"/>
  <c r="L225" i="1" s="1"/>
  <c r="M225" i="1" s="1"/>
  <c r="AC39" i="1"/>
  <c r="V39" i="1"/>
  <c r="Z39" i="1" s="1"/>
  <c r="Q39" i="1"/>
  <c r="O39" i="1" s="1"/>
  <c r="R39" i="1" s="1"/>
  <c r="L39" i="1" s="1"/>
  <c r="M39" i="1" s="1"/>
  <c r="AB39" i="1"/>
  <c r="AD264" i="1"/>
  <c r="AB161" i="1"/>
  <c r="V161" i="1"/>
  <c r="Z161" i="1" s="1"/>
  <c r="AC161" i="1"/>
  <c r="Q161" i="1"/>
  <c r="O161" i="1" s="1"/>
  <c r="R161" i="1" s="1"/>
  <c r="L161" i="1" s="1"/>
  <c r="M161" i="1" s="1"/>
  <c r="AD25" i="1"/>
  <c r="AC208" i="1"/>
  <c r="V208" i="1"/>
  <c r="Z208" i="1" s="1"/>
  <c r="AB208" i="1"/>
  <c r="Q208" i="1"/>
  <c r="O208" i="1" s="1"/>
  <c r="R208" i="1" s="1"/>
  <c r="L208" i="1" s="1"/>
  <c r="M208" i="1" s="1"/>
  <c r="AB182" i="1"/>
  <c r="AC182" i="1"/>
  <c r="AD182" i="1" s="1"/>
  <c r="V182" i="1"/>
  <c r="Z182" i="1" s="1"/>
  <c r="Q182" i="1"/>
  <c r="O182" i="1" s="1"/>
  <c r="R182" i="1" s="1"/>
  <c r="L182" i="1" s="1"/>
  <c r="M182" i="1" s="1"/>
  <c r="AD95" i="1"/>
  <c r="V66" i="1"/>
  <c r="Z66" i="1" s="1"/>
  <c r="AC66" i="1"/>
  <c r="AB66" i="1"/>
  <c r="Q66" i="1"/>
  <c r="O66" i="1" s="1"/>
  <c r="R66" i="1" s="1"/>
  <c r="L66" i="1" s="1"/>
  <c r="M66" i="1" s="1"/>
  <c r="AD42" i="1"/>
  <c r="AC16" i="1"/>
  <c r="V16" i="1"/>
  <c r="Z16" i="1" s="1"/>
  <c r="AB16" i="1"/>
  <c r="Q16" i="1"/>
  <c r="O16" i="1" s="1"/>
  <c r="R16" i="1" s="1"/>
  <c r="L16" i="1" s="1"/>
  <c r="M16" i="1" s="1"/>
  <c r="AD268" i="1"/>
  <c r="AD237" i="1"/>
  <c r="AD256" i="1"/>
  <c r="AC104" i="1"/>
  <c r="AD104" i="1" s="1"/>
  <c r="V104" i="1"/>
  <c r="Z104" i="1" s="1"/>
  <c r="AB104" i="1"/>
  <c r="Q104" i="1"/>
  <c r="O104" i="1" s="1"/>
  <c r="R104" i="1" s="1"/>
  <c r="L104" i="1" s="1"/>
  <c r="M104" i="1" s="1"/>
  <c r="AD189" i="1"/>
  <c r="AC254" i="1"/>
  <c r="V254" i="1"/>
  <c r="Z254" i="1" s="1"/>
  <c r="AB254" i="1"/>
  <c r="Q254" i="1"/>
  <c r="O254" i="1" s="1"/>
  <c r="R254" i="1" s="1"/>
  <c r="L254" i="1" s="1"/>
  <c r="M254" i="1" s="1"/>
  <c r="AD158" i="1"/>
  <c r="AC192" i="1"/>
  <c r="V192" i="1"/>
  <c r="Z192" i="1" s="1"/>
  <c r="Q192" i="1"/>
  <c r="O192" i="1" s="1"/>
  <c r="R192" i="1" s="1"/>
  <c r="L192" i="1" s="1"/>
  <c r="M192" i="1" s="1"/>
  <c r="AB192" i="1"/>
  <c r="V262" i="1"/>
  <c r="Z262" i="1" s="1"/>
  <c r="AC262" i="1"/>
  <c r="Q262" i="1"/>
  <c r="O262" i="1" s="1"/>
  <c r="R262" i="1" s="1"/>
  <c r="L262" i="1" s="1"/>
  <c r="M262" i="1" s="1"/>
  <c r="AB262" i="1"/>
  <c r="AC292" i="1"/>
  <c r="V292" i="1"/>
  <c r="Z292" i="1" s="1"/>
  <c r="AB292" i="1"/>
  <c r="Q292" i="1"/>
  <c r="O292" i="1" s="1"/>
  <c r="R292" i="1" s="1"/>
  <c r="L292" i="1" s="1"/>
  <c r="M292" i="1" s="1"/>
  <c r="AD88" i="1"/>
  <c r="AD259" i="1"/>
  <c r="V98" i="1"/>
  <c r="Z98" i="1" s="1"/>
  <c r="AB98" i="1"/>
  <c r="AC98" i="1"/>
  <c r="Q98" i="1"/>
  <c r="O98" i="1" s="1"/>
  <c r="R98" i="1" s="1"/>
  <c r="L98" i="1" s="1"/>
  <c r="M98" i="1" s="1"/>
  <c r="AC250" i="1"/>
  <c r="V250" i="1"/>
  <c r="Z250" i="1" s="1"/>
  <c r="AB250" i="1"/>
  <c r="Q250" i="1"/>
  <c r="O250" i="1" s="1"/>
  <c r="R250" i="1" s="1"/>
  <c r="L250" i="1" s="1"/>
  <c r="M250" i="1" s="1"/>
  <c r="AD222" i="1"/>
  <c r="AC150" i="1"/>
  <c r="V150" i="1"/>
  <c r="Z150" i="1" s="1"/>
  <c r="AB150" i="1"/>
  <c r="Q150" i="1"/>
  <c r="O150" i="1" s="1"/>
  <c r="R150" i="1" s="1"/>
  <c r="L150" i="1" s="1"/>
  <c r="M150" i="1" s="1"/>
  <c r="V73" i="1"/>
  <c r="Z73" i="1" s="1"/>
  <c r="AC73" i="1"/>
  <c r="Q73" i="1"/>
  <c r="O73" i="1" s="1"/>
  <c r="R73" i="1" s="1"/>
  <c r="L73" i="1" s="1"/>
  <c r="M73" i="1" s="1"/>
  <c r="AB73" i="1"/>
  <c r="V65" i="1"/>
  <c r="Z65" i="1" s="1"/>
  <c r="AC65" i="1"/>
  <c r="AB65" i="1"/>
  <c r="Q65" i="1"/>
  <c r="O65" i="1" s="1"/>
  <c r="R65" i="1" s="1"/>
  <c r="L65" i="1" s="1"/>
  <c r="M65" i="1" s="1"/>
  <c r="V83" i="1"/>
  <c r="Z83" i="1" s="1"/>
  <c r="AC83" i="1"/>
  <c r="AB83" i="1"/>
  <c r="Q83" i="1"/>
  <c r="O83" i="1" s="1"/>
  <c r="R83" i="1" s="1"/>
  <c r="L83" i="1" s="1"/>
  <c r="M83" i="1" s="1"/>
  <c r="V251" i="1"/>
  <c r="Z251" i="1" s="1"/>
  <c r="AC251" i="1"/>
  <c r="AB251" i="1"/>
  <c r="Q251" i="1"/>
  <c r="O251" i="1" s="1"/>
  <c r="R251" i="1" s="1"/>
  <c r="L251" i="1" s="1"/>
  <c r="M251" i="1" s="1"/>
  <c r="AD311" i="1"/>
  <c r="V213" i="1"/>
  <c r="Z213" i="1" s="1"/>
  <c r="AC213" i="1"/>
  <c r="AB213" i="1"/>
  <c r="Q213" i="1"/>
  <c r="O213" i="1" s="1"/>
  <c r="R213" i="1" s="1"/>
  <c r="L213" i="1" s="1"/>
  <c r="M213" i="1" s="1"/>
  <c r="AD313" i="1"/>
  <c r="AD119" i="1"/>
  <c r="AC89" i="1"/>
  <c r="V89" i="1"/>
  <c r="Z89" i="1" s="1"/>
  <c r="AB89" i="1"/>
  <c r="Q89" i="1"/>
  <c r="O89" i="1" s="1"/>
  <c r="R89" i="1" s="1"/>
  <c r="L89" i="1" s="1"/>
  <c r="M89" i="1" s="1"/>
  <c r="AC105" i="1"/>
  <c r="AB105" i="1"/>
  <c r="V105" i="1"/>
  <c r="Z105" i="1" s="1"/>
  <c r="Q105" i="1"/>
  <c r="O105" i="1" s="1"/>
  <c r="R105" i="1" s="1"/>
  <c r="L105" i="1" s="1"/>
  <c r="M105" i="1" s="1"/>
  <c r="AC243" i="1"/>
  <c r="V243" i="1"/>
  <c r="Z243" i="1" s="1"/>
  <c r="AB243" i="1"/>
  <c r="Q243" i="1"/>
  <c r="O243" i="1" s="1"/>
  <c r="R243" i="1" s="1"/>
  <c r="L243" i="1" s="1"/>
  <c r="M243" i="1" s="1"/>
  <c r="AC258" i="1"/>
  <c r="AB258" i="1"/>
  <c r="V258" i="1"/>
  <c r="Z258" i="1" s="1"/>
  <c r="Q258" i="1"/>
  <c r="O258" i="1" s="1"/>
  <c r="R258" i="1" s="1"/>
  <c r="L258" i="1" s="1"/>
  <c r="M258" i="1" s="1"/>
  <c r="AD33" i="1"/>
  <c r="V263" i="1"/>
  <c r="Z263" i="1" s="1"/>
  <c r="AC263" i="1"/>
  <c r="AB263" i="1"/>
  <c r="Q263" i="1"/>
  <c r="O263" i="1" s="1"/>
  <c r="R263" i="1" s="1"/>
  <c r="L263" i="1" s="1"/>
  <c r="M263" i="1" s="1"/>
  <c r="AD30" i="1"/>
  <c r="AC35" i="1"/>
  <c r="V35" i="1"/>
  <c r="Z35" i="1" s="1"/>
  <c r="Q35" i="1"/>
  <c r="O35" i="1" s="1"/>
  <c r="R35" i="1" s="1"/>
  <c r="L35" i="1" s="1"/>
  <c r="M35" i="1" s="1"/>
  <c r="AB35" i="1"/>
  <c r="AC80" i="1"/>
  <c r="V80" i="1"/>
  <c r="Z80" i="1" s="1"/>
  <c r="AB80" i="1"/>
  <c r="Q80" i="1"/>
  <c r="O80" i="1" s="1"/>
  <c r="R80" i="1" s="1"/>
  <c r="L80" i="1" s="1"/>
  <c r="M80" i="1" s="1"/>
  <c r="AC101" i="1"/>
  <c r="V101" i="1"/>
  <c r="Z101" i="1" s="1"/>
  <c r="AB101" i="1"/>
  <c r="Q101" i="1"/>
  <c r="O101" i="1" s="1"/>
  <c r="R101" i="1" s="1"/>
  <c r="L101" i="1" s="1"/>
  <c r="M101" i="1" s="1"/>
  <c r="AD96" i="1"/>
  <c r="AD123" i="1"/>
  <c r="V255" i="1"/>
  <c r="Z255" i="1" s="1"/>
  <c r="AC255" i="1"/>
  <c r="Q255" i="1"/>
  <c r="O255" i="1" s="1"/>
  <c r="R255" i="1" s="1"/>
  <c r="L255" i="1" s="1"/>
  <c r="M255" i="1" s="1"/>
  <c r="AB255" i="1"/>
  <c r="AC131" i="1"/>
  <c r="V131" i="1"/>
  <c r="Z131" i="1" s="1"/>
  <c r="Q131" i="1"/>
  <c r="O131" i="1" s="1"/>
  <c r="R131" i="1" s="1"/>
  <c r="L131" i="1" s="1"/>
  <c r="M131" i="1" s="1"/>
  <c r="AB131" i="1"/>
  <c r="V205" i="1"/>
  <c r="Z205" i="1" s="1"/>
  <c r="AB205" i="1"/>
  <c r="AC205" i="1"/>
  <c r="Q205" i="1"/>
  <c r="O205" i="1" s="1"/>
  <c r="R205" i="1" s="1"/>
  <c r="L205" i="1" s="1"/>
  <c r="M205" i="1" s="1"/>
  <c r="AD310" i="1"/>
  <c r="AC164" i="1"/>
  <c r="V164" i="1"/>
  <c r="Z164" i="1" s="1"/>
  <c r="AB164" i="1"/>
  <c r="Q164" i="1"/>
  <c r="O164" i="1" s="1"/>
  <c r="R164" i="1" s="1"/>
  <c r="L164" i="1" s="1"/>
  <c r="M164" i="1" s="1"/>
  <c r="V275" i="1"/>
  <c r="Z275" i="1" s="1"/>
  <c r="AB275" i="1"/>
  <c r="AC275" i="1"/>
  <c r="AD275" i="1" s="1"/>
  <c r="Q275" i="1"/>
  <c r="O275" i="1" s="1"/>
  <c r="R275" i="1" s="1"/>
  <c r="L275" i="1" s="1"/>
  <c r="M275" i="1" s="1"/>
  <c r="AC300" i="1"/>
  <c r="V300" i="1"/>
  <c r="Z300" i="1" s="1"/>
  <c r="Q300" i="1"/>
  <c r="O300" i="1" s="1"/>
  <c r="R300" i="1" s="1"/>
  <c r="L300" i="1" s="1"/>
  <c r="M300" i="1" s="1"/>
  <c r="AB300" i="1"/>
  <c r="AD241" i="1"/>
  <c r="AD133" i="1"/>
  <c r="AD228" i="1"/>
  <c r="AD269" i="1"/>
  <c r="V159" i="1"/>
  <c r="Z159" i="1" s="1"/>
  <c r="AC159" i="1"/>
  <c r="Q159" i="1"/>
  <c r="O159" i="1" s="1"/>
  <c r="R159" i="1" s="1"/>
  <c r="L159" i="1" s="1"/>
  <c r="M159" i="1" s="1"/>
  <c r="AB159" i="1"/>
  <c r="AC63" i="1"/>
  <c r="AD63" i="1" s="1"/>
  <c r="AB63" i="1"/>
  <c r="V63" i="1"/>
  <c r="Z63" i="1" s="1"/>
  <c r="Q63" i="1"/>
  <c r="O63" i="1" s="1"/>
  <c r="R63" i="1" s="1"/>
  <c r="L63" i="1" s="1"/>
  <c r="M63" i="1" s="1"/>
  <c r="AC176" i="1"/>
  <c r="V176" i="1"/>
  <c r="Z176" i="1" s="1"/>
  <c r="Q176" i="1"/>
  <c r="O176" i="1" s="1"/>
  <c r="R176" i="1" s="1"/>
  <c r="L176" i="1" s="1"/>
  <c r="M176" i="1" s="1"/>
  <c r="AB176" i="1"/>
  <c r="AC234" i="1"/>
  <c r="V234" i="1"/>
  <c r="Z234" i="1" s="1"/>
  <c r="Q234" i="1"/>
  <c r="O234" i="1" s="1"/>
  <c r="R234" i="1" s="1"/>
  <c r="L234" i="1" s="1"/>
  <c r="M234" i="1" s="1"/>
  <c r="AB234" i="1"/>
  <c r="AC296" i="1"/>
  <c r="V296" i="1"/>
  <c r="Z296" i="1" s="1"/>
  <c r="Q296" i="1"/>
  <c r="O296" i="1" s="1"/>
  <c r="R296" i="1" s="1"/>
  <c r="L296" i="1" s="1"/>
  <c r="M296" i="1" s="1"/>
  <c r="AB296" i="1"/>
  <c r="AC304" i="1"/>
  <c r="V304" i="1"/>
  <c r="Z304" i="1" s="1"/>
  <c r="AB304" i="1"/>
  <c r="Q304" i="1"/>
  <c r="O304" i="1" s="1"/>
  <c r="R304" i="1" s="1"/>
  <c r="L304" i="1" s="1"/>
  <c r="M304" i="1" s="1"/>
  <c r="AD152" i="1" l="1"/>
  <c r="AD27" i="1"/>
  <c r="AD208" i="1"/>
  <c r="AD304" i="1"/>
  <c r="AD234" i="1"/>
  <c r="AD255" i="1"/>
  <c r="AD150" i="1"/>
  <c r="AD16" i="1"/>
  <c r="AD39" i="1"/>
  <c r="AD203" i="1"/>
  <c r="AD85" i="1"/>
  <c r="AD230" i="1"/>
  <c r="AD161" i="1"/>
  <c r="AD28" i="1"/>
  <c r="AD93" i="1"/>
  <c r="AD312" i="1"/>
  <c r="AD103" i="1"/>
  <c r="AD159" i="1"/>
  <c r="AD37" i="1"/>
  <c r="AD153" i="1"/>
  <c r="AD80" i="1"/>
  <c r="AD107" i="1"/>
  <c r="AD141" i="1"/>
  <c r="AD177" i="1"/>
  <c r="AD247" i="1"/>
  <c r="AD113" i="1"/>
  <c r="AD296" i="1"/>
  <c r="AD176" i="1"/>
  <c r="AD300" i="1"/>
  <c r="AD164" i="1"/>
  <c r="AD254" i="1"/>
  <c r="AD66" i="1"/>
  <c r="AD225" i="1"/>
  <c r="AD238" i="1"/>
  <c r="AD253" i="1"/>
  <c r="AD24" i="1"/>
  <c r="AD145" i="1"/>
  <c r="AD249" i="1"/>
  <c r="AD22" i="1"/>
  <c r="AD105" i="1"/>
  <c r="AD110" i="1"/>
  <c r="AD217" i="1"/>
  <c r="AD262" i="1"/>
  <c r="AD111" i="1"/>
  <c r="AD245" i="1"/>
  <c r="AD263" i="1"/>
  <c r="AD83" i="1"/>
  <c r="AD131" i="1"/>
  <c r="AD243" i="1"/>
  <c r="AD89" i="1"/>
  <c r="AD250" i="1"/>
  <c r="AD267" i="1"/>
  <c r="AD266" i="1"/>
  <c r="AD40" i="1"/>
  <c r="AD165" i="1"/>
  <c r="AD109" i="1"/>
  <c r="AD18" i="1"/>
  <c r="AD172" i="1"/>
  <c r="AD57" i="1"/>
  <c r="AD126" i="1"/>
  <c r="AD20" i="1"/>
  <c r="AD108" i="1"/>
  <c r="AD308" i="1"/>
  <c r="AD77" i="1"/>
  <c r="AD81" i="1"/>
  <c r="AD147" i="1"/>
  <c r="AD151" i="1"/>
  <c r="AD221" i="1"/>
  <c r="AD69" i="1"/>
  <c r="AD258" i="1"/>
  <c r="AD213" i="1"/>
  <c r="AD244" i="1"/>
  <c r="AD73" i="1"/>
  <c r="AD205" i="1"/>
  <c r="AD101" i="1"/>
  <c r="AD35" i="1"/>
  <c r="AD251" i="1"/>
  <c r="AD65" i="1"/>
  <c r="AD98" i="1"/>
  <c r="AD292" i="1"/>
  <c r="AD192" i="1"/>
  <c r="AD169" i="1"/>
  <c r="AD257" i="1"/>
  <c r="AD146" i="1"/>
  <c r="AD149" i="1"/>
  <c r="AD76" i="1"/>
  <c r="AD29" i="1"/>
  <c r="AD186" i="1"/>
  <c r="AD286" i="1"/>
  <c r="AD201" i="1"/>
</calcChain>
</file>

<file path=xl/sharedStrings.xml><?xml version="1.0" encoding="utf-8"?>
<sst xmlns="http://schemas.openxmlformats.org/spreadsheetml/2006/main" count="4012" uniqueCount="959">
  <si>
    <t>File opened</t>
  </si>
  <si>
    <t>2023-01-24 13:11:42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</si>
  <si>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</si>
  <si>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</si>
  <si>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</si>
  <si>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</si>
  <si>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</si>
  <si>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</si>
  <si>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</si>
  <si>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</si>
  <si>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</si>
  <si>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</si>
  <si>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</si>
  <si>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</si>
  <si>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</si>
  <si>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24 09:15</t>
  </si>
  <si>
    <t>H2O rangematch</t>
  </si>
  <si>
    <t>Tue Jan 24 09:21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</si>
  <si>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</si>
  <si>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</si>
  <si>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</si>
  <si>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</si>
  <si>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</si>
  <si>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</si>
  <si>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</si>
  <si>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</si>
  <si>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</si>
  <si>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13:11:42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</si>
  <si>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</si>
  <si>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</si>
  <si>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</si>
  <si>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</si>
  <si>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</si>
  <si>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</si>
  <si>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</si>
  <si>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</si>
  <si>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</si>
  <si>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</si>
  <si>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</si>
  <si>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</si>
  <si>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</si>
  <si>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</si>
  <si>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</si>
  <si>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</si>
  <si>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</si>
  <si>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</si>
  <si>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</si>
  <si>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</si>
  <si>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</si>
  <si>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</si>
  <si>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</si>
  <si>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</si>
  <si>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</si>
  <si>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</si>
  <si>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</si>
  <si>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</si>
  <si>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</si>
  <si>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</si>
  <si>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</si>
  <si>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</si>
  <si>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</si>
  <si>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</si>
  <si>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</si>
  <si>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</si>
  <si>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</si>
  <si>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</si>
  <si>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</si>
  <si>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</si>
  <si>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</si>
  <si>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</si>
  <si>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</si>
  <si>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</si>
  <si>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</si>
  <si>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</si>
  <si>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</si>
  <si>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</si>
  <si>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</si>
  <si>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</si>
  <si>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</si>
  <si>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</si>
  <si>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5.25935 81.5908 392.476 638.976 894.607 1095.92 1296.07 1429.23</t>
  </si>
  <si>
    <t>Fs_true</t>
  </si>
  <si>
    <t>0.439046 101.574 400.485 601.163 802.354 1005.08 1200.63 1401.41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</si>
  <si>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</si>
  <si>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</si>
  <si>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</si>
  <si>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</si>
  <si>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</si>
  <si>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</si>
  <si>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</si>
  <si>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</si>
  <si>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</si>
  <si>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</si>
  <si>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</si>
  <si>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</si>
  <si>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</si>
  <si>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</si>
  <si>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</si>
  <si>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</si>
  <si>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</si>
  <si>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</si>
  <si>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</si>
  <si>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</si>
  <si>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</si>
  <si>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</si>
  <si>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</si>
  <si>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</si>
  <si>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</si>
  <si>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</si>
  <si>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</si>
  <si>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</si>
  <si>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</si>
  <si>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</si>
  <si>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</si>
  <si>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</si>
  <si>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</si>
  <si>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</si>
  <si>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</si>
  <si>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</si>
  <si>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</si>
  <si>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</si>
  <si>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</si>
  <si>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</si>
  <si>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</si>
  <si>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</si>
  <si>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</si>
  <si>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</si>
  <si>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</si>
  <si>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</si>
  <si>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</si>
  <si>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</si>
  <si>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</si>
  <si>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</si>
  <si>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</si>
  <si>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</si>
  <si>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</si>
  <si>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</si>
  <si>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</si>
  <si>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</si>
  <si>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</si>
  <si>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</si>
  <si>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</si>
  <si>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</si>
  <si>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</si>
  <si>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</si>
  <si>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</si>
  <si>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</si>
  <si>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</si>
  <si>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</si>
  <si>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</si>
  <si>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</si>
  <si>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</si>
  <si>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</si>
  <si>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</si>
  <si>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</si>
  <si>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</si>
  <si>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</si>
  <si>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</si>
  <si>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</si>
  <si>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</si>
  <si>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</si>
  <si>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</si>
  <si>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</si>
  <si>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</si>
  <si>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</si>
  <si>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</si>
  <si>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</si>
  <si>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</si>
  <si>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</si>
  <si>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</si>
  <si>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</si>
  <si>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</si>
  <si>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</si>
  <si>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</si>
  <si>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</si>
  <si>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</si>
  <si>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</si>
  <si>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</si>
  <si>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</si>
  <si>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</si>
  <si>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</si>
  <si>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</si>
  <si>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</si>
  <si>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</si>
  <si>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</si>
  <si>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</si>
  <si>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</si>
  <si>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</si>
  <si>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</si>
  <si>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</si>
  <si>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</si>
  <si>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</si>
  <si>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</si>
  <si>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</si>
  <si>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</si>
  <si>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</si>
  <si>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</si>
  <si>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</si>
  <si>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</si>
  <si>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</si>
  <si>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</si>
  <si>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</si>
  <si>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</si>
  <si>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</si>
  <si>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</si>
  <si>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</si>
  <si>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</si>
  <si>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</si>
  <si>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</si>
  <si>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</si>
  <si>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</si>
  <si>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</si>
  <si>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</si>
  <si>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</si>
  <si>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</si>
  <si>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</si>
  <si>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</si>
  <si>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</si>
  <si>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</si>
  <si>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</si>
  <si>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</si>
  <si>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</si>
  <si>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</si>
  <si>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</si>
  <si>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</si>
  <si>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</si>
  <si>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</si>
  <si>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</si>
  <si>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</si>
  <si>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</si>
  <si>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</si>
  <si>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</si>
  <si>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</si>
  <si>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</si>
  <si>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</si>
  <si>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</si>
  <si>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</si>
  <si>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</si>
  <si>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</si>
  <si>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</si>
  <si>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</si>
  <si>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</si>
  <si>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</si>
  <si>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</si>
  <si>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</si>
  <si>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</si>
  <si>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</si>
  <si>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</si>
  <si>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</si>
  <si>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</si>
  <si>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</si>
  <si>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</si>
  <si>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</si>
  <si>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</si>
  <si>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</si>
  <si>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</si>
  <si>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</si>
  <si>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</si>
  <si>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</si>
  <si>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</si>
  <si>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</si>
  <si>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</si>
  <si>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</si>
  <si>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</si>
  <si>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</si>
  <si>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</si>
  <si>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</si>
  <si>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</si>
  <si>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</si>
  <si>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</si>
  <si>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</si>
  <si>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</si>
  <si>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</si>
  <si>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</si>
  <si>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</si>
  <si>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</si>
  <si>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</si>
  <si>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</si>
  <si>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</si>
  <si>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</si>
  <si>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</si>
  <si>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</si>
  <si>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</si>
  <si>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</si>
  <si>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</si>
  <si>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</si>
  <si>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</si>
  <si>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</si>
  <si>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</si>
  <si>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</si>
  <si>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</si>
  <si>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</si>
  <si>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</si>
  <si>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</si>
  <si>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</si>
  <si>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</si>
  <si>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</si>
  <si>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</si>
  <si>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</si>
  <si>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</si>
  <si>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</si>
  <si>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</si>
  <si>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</si>
  <si>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</si>
  <si>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</si>
  <si>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</si>
  <si>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</si>
  <si>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</si>
  <si>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</si>
  <si>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</si>
  <si>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</si>
  <si>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</si>
  <si>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</si>
  <si>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</si>
  <si>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</si>
  <si>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</si>
  <si>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</si>
  <si>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</si>
  <si>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</si>
  <si>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</si>
  <si>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</si>
  <si>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</si>
  <si>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</si>
  <si>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</si>
  <si>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</si>
  <si>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</si>
  <si>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</si>
  <si>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</si>
  <si>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</si>
  <si>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</si>
  <si>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</si>
  <si>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</si>
  <si>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</si>
  <si>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</si>
  <si>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</si>
  <si>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</si>
  <si>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</si>
  <si>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</si>
  <si>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</si>
  <si>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</si>
  <si>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</si>
  <si>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</si>
  <si>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</si>
  <si>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</si>
  <si>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</si>
  <si>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</si>
  <si>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</si>
  <si>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</si>
  <si>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</si>
  <si>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</si>
  <si>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</si>
  <si>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</si>
  <si>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</si>
  <si>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20230124 13:14:38</t>
  </si>
  <si>
    <t>13:14:38</t>
  </si>
  <si>
    <t>0: Broadleaf</t>
  </si>
  <si>
    <t>11:05:32</t>
  </si>
  <si>
    <t>2/2</t>
  </si>
  <si>
    <t>00000000</t>
  </si>
  <si>
    <t>iiiiiiii</t>
  </si>
  <si>
    <t>off</t>
  </si>
  <si>
    <t>20230124 13:14:42</t>
  </si>
  <si>
    <t>13:14:42</t>
  </si>
  <si>
    <t>1/2</t>
  </si>
  <si>
    <t>20230124 13:14:46</t>
  </si>
  <si>
    <t>13:14:46</t>
  </si>
  <si>
    <t>20230124 13:14:50</t>
  </si>
  <si>
    <t>13:14:50</t>
  </si>
  <si>
    <t>20230124 13:14:54</t>
  </si>
  <si>
    <t>13:14:54</t>
  </si>
  <si>
    <t>0/2</t>
  </si>
  <si>
    <t>20230124 13:14:58</t>
  </si>
  <si>
    <t>13:14:58</t>
  </si>
  <si>
    <t>20230124 13:15:02</t>
  </si>
  <si>
    <t>13:15:02</t>
  </si>
  <si>
    <t>20230124 13:15:06</t>
  </si>
  <si>
    <t>13:15:06</t>
  </si>
  <si>
    <t>20230124 13:15:10</t>
  </si>
  <si>
    <t>13:15:10</t>
  </si>
  <si>
    <t>20230124 13:15:14</t>
  </si>
  <si>
    <t>13:15:14</t>
  </si>
  <si>
    <t>20230124 13:15:18</t>
  </si>
  <si>
    <t>13:15:18</t>
  </si>
  <si>
    <t>20230124 13:15:22</t>
  </si>
  <si>
    <t>13:15:22</t>
  </si>
  <si>
    <t>20230124 13:15:26</t>
  </si>
  <si>
    <t>13:15:26</t>
  </si>
  <si>
    <t>20230124 13:15:30</t>
  </si>
  <si>
    <t>13:15:30</t>
  </si>
  <si>
    <t>20230124 13:15:34</t>
  </si>
  <si>
    <t>13:15:34</t>
  </si>
  <si>
    <t>20230124 13:15:38</t>
  </si>
  <si>
    <t>13:15:38</t>
  </si>
  <si>
    <t>20230124 13:15:42</t>
  </si>
  <si>
    <t>13:15:42</t>
  </si>
  <si>
    <t>20230124 13:15:46</t>
  </si>
  <si>
    <t>13:15:46</t>
  </si>
  <si>
    <t>20230124 13:15:50</t>
  </si>
  <si>
    <t>13:15:50</t>
  </si>
  <si>
    <t>20230124 13:15:54</t>
  </si>
  <si>
    <t>13:15:54</t>
  </si>
  <si>
    <t>20230124 13:15:58</t>
  </si>
  <si>
    <t>13:15:58</t>
  </si>
  <si>
    <t>20230124 13:16:02</t>
  </si>
  <si>
    <t>13:16:02</t>
  </si>
  <si>
    <t>20230124 13:16:06</t>
  </si>
  <si>
    <t>13:16:06</t>
  </si>
  <si>
    <t>20230124 13:16:10</t>
  </si>
  <si>
    <t>13:16:10</t>
  </si>
  <si>
    <t>20230124 13:16:14</t>
  </si>
  <si>
    <t>13:16:14</t>
  </si>
  <si>
    <t>20230124 13:16:18</t>
  </si>
  <si>
    <t>13:16:18</t>
  </si>
  <si>
    <t>20230124 13:16:22</t>
  </si>
  <si>
    <t>13:16:22</t>
  </si>
  <si>
    <t>20230124 13:16:26</t>
  </si>
  <si>
    <t>13:16:26</t>
  </si>
  <si>
    <t>20230124 13:16:30</t>
  </si>
  <si>
    <t>13:16:30</t>
  </si>
  <si>
    <t>20230124 13:16:34</t>
  </si>
  <si>
    <t>13:16:34</t>
  </si>
  <si>
    <t>20230124 13:16:38</t>
  </si>
  <si>
    <t>13:16:38</t>
  </si>
  <si>
    <t>20230124 13:16:42</t>
  </si>
  <si>
    <t>13:16:42</t>
  </si>
  <si>
    <t>20230124 13:16:46</t>
  </si>
  <si>
    <t>13:16:46</t>
  </si>
  <si>
    <t>20230124 13:16:50</t>
  </si>
  <si>
    <t>13:16:50</t>
  </si>
  <si>
    <t>20230124 13:16:54</t>
  </si>
  <si>
    <t>13:16:54</t>
  </si>
  <si>
    <t>20230124 13:16:58</t>
  </si>
  <si>
    <t>13:16:58</t>
  </si>
  <si>
    <t>20230124 13:17:02</t>
  </si>
  <si>
    <t>13:17:02</t>
  </si>
  <si>
    <t>20230124 13:17:06</t>
  </si>
  <si>
    <t>13:17:06</t>
  </si>
  <si>
    <t>20230124 13:17:10</t>
  </si>
  <si>
    <t>13:17:10</t>
  </si>
  <si>
    <t>20230124 13:17:14</t>
  </si>
  <si>
    <t>13:17:14</t>
  </si>
  <si>
    <t>20230124 13:17:18</t>
  </si>
  <si>
    <t>13:17:18</t>
  </si>
  <si>
    <t>20230124 13:17:22</t>
  </si>
  <si>
    <t>13:17:22</t>
  </si>
  <si>
    <t>20230124 13:17:26</t>
  </si>
  <si>
    <t>13:17:26</t>
  </si>
  <si>
    <t>20230124 13:17:30</t>
  </si>
  <si>
    <t>13:17:30</t>
  </si>
  <si>
    <t>20230124 13:17:34</t>
  </si>
  <si>
    <t>13:17:34</t>
  </si>
  <si>
    <t>20230124 13:17:38</t>
  </si>
  <si>
    <t>13:17:38</t>
  </si>
  <si>
    <t>20230124 13:17:42</t>
  </si>
  <si>
    <t>13:17:42</t>
  </si>
  <si>
    <t>20230124 13:17:46</t>
  </si>
  <si>
    <t>13:17:46</t>
  </si>
  <si>
    <t>20230124 13:17:50</t>
  </si>
  <si>
    <t>13:17:50</t>
  </si>
  <si>
    <t>20230124 13:17:54</t>
  </si>
  <si>
    <t>13:17:54</t>
  </si>
  <si>
    <t>20230124 13:17:58</t>
  </si>
  <si>
    <t>13:17:58</t>
  </si>
  <si>
    <t>20230124 13:18:02</t>
  </si>
  <si>
    <t>13:18:02</t>
  </si>
  <si>
    <t>20230124 13:18:06</t>
  </si>
  <si>
    <t>13:18:06</t>
  </si>
  <si>
    <t>20230124 13:18:10</t>
  </si>
  <si>
    <t>13:18:10</t>
  </si>
  <si>
    <t>20230124 13:18:13</t>
  </si>
  <si>
    <t>13:18:13</t>
  </si>
  <si>
    <t>20230124 13:18:17</t>
  </si>
  <si>
    <t>13:18:17</t>
  </si>
  <si>
    <t>20230124 13:18:21</t>
  </si>
  <si>
    <t>13:18:21</t>
  </si>
  <si>
    <t>20230124 13:18:25</t>
  </si>
  <si>
    <t>13:18:25</t>
  </si>
  <si>
    <t>20230124 13:18:29</t>
  </si>
  <si>
    <t>13:18:29</t>
  </si>
  <si>
    <t>20230124 13:18:33</t>
  </si>
  <si>
    <t>13:18:33</t>
  </si>
  <si>
    <t>20230124 13:18:37</t>
  </si>
  <si>
    <t>13:18:37</t>
  </si>
  <si>
    <t>20230124 13:18:41</t>
  </si>
  <si>
    <t>13:18:41</t>
  </si>
  <si>
    <t>20230124 13:18:45</t>
  </si>
  <si>
    <t>13:18:45</t>
  </si>
  <si>
    <t>20230124 13:18:49</t>
  </si>
  <si>
    <t>13:18:49</t>
  </si>
  <si>
    <t>20230124 13:18:53</t>
  </si>
  <si>
    <t>13:18:53</t>
  </si>
  <si>
    <t>20230124 13:18:57</t>
  </si>
  <si>
    <t>13:18:57</t>
  </si>
  <si>
    <t>20230124 13:19:01</t>
  </si>
  <si>
    <t>13:19:01</t>
  </si>
  <si>
    <t>20230124 13:19:05</t>
  </si>
  <si>
    <t>13:19:05</t>
  </si>
  <si>
    <t>20230124 13:19:09</t>
  </si>
  <si>
    <t>13:19:09</t>
  </si>
  <si>
    <t>20230124 13:19:13</t>
  </si>
  <si>
    <t>13:19:13</t>
  </si>
  <si>
    <t>20230124 13:19:17</t>
  </si>
  <si>
    <t>13:19:17</t>
  </si>
  <si>
    <t>20230124 13:19:21</t>
  </si>
  <si>
    <t>13:19:21</t>
  </si>
  <si>
    <t>20230124 13:19:25</t>
  </si>
  <si>
    <t>13:19:25</t>
  </si>
  <si>
    <t>20230124 13:19:29</t>
  </si>
  <si>
    <t>13:19:29</t>
  </si>
  <si>
    <t>20230124 13:19:33</t>
  </si>
  <si>
    <t>13:19:33</t>
  </si>
  <si>
    <t>20230124 13:19:37</t>
  </si>
  <si>
    <t>13:19:37</t>
  </si>
  <si>
    <t>20230124 13:19:41</t>
  </si>
  <si>
    <t>13:19:41</t>
  </si>
  <si>
    <t>20230124 13:19:45</t>
  </si>
  <si>
    <t>13:19:45</t>
  </si>
  <si>
    <t>20230124 13:19:49</t>
  </si>
  <si>
    <t>13:19:49</t>
  </si>
  <si>
    <t>20230124 13:19:53</t>
  </si>
  <si>
    <t>13:19:53</t>
  </si>
  <si>
    <t>20230124 13:19:57</t>
  </si>
  <si>
    <t>13:19:57</t>
  </si>
  <si>
    <t>20230124 13:20:01</t>
  </si>
  <si>
    <t>13:20:01</t>
  </si>
  <si>
    <t>20230124 13:20:05</t>
  </si>
  <si>
    <t>13:20:05</t>
  </si>
  <si>
    <t>20230124 13:20:09</t>
  </si>
  <si>
    <t>13:20:09</t>
  </si>
  <si>
    <t>20230124 13:20:13</t>
  </si>
  <si>
    <t>13:20:13</t>
  </si>
  <si>
    <t>20230124 13:20:17</t>
  </si>
  <si>
    <t>13:20:17</t>
  </si>
  <si>
    <t>20230124 13:20:21</t>
  </si>
  <si>
    <t>13:20:21</t>
  </si>
  <si>
    <t>20230124 13:20:25</t>
  </si>
  <si>
    <t>13:20:25</t>
  </si>
  <si>
    <t>20230124 13:20:29</t>
  </si>
  <si>
    <t>13:20:29</t>
  </si>
  <si>
    <t>20230124 13:20:33</t>
  </si>
  <si>
    <t>13:20:33</t>
  </si>
  <si>
    <t>20230124 13:20:37</t>
  </si>
  <si>
    <t>13:20:37</t>
  </si>
  <si>
    <t>20230124 13:20:41</t>
  </si>
  <si>
    <t>13:20:41</t>
  </si>
  <si>
    <t>20230124 13:20:45</t>
  </si>
  <si>
    <t>13:20:45</t>
  </si>
  <si>
    <t>20230124 13:20:49</t>
  </si>
  <si>
    <t>13:20:49</t>
  </si>
  <si>
    <t>20230124 13:20:53</t>
  </si>
  <si>
    <t>13:20:53</t>
  </si>
  <si>
    <t>20230124 13:20:57</t>
  </si>
  <si>
    <t>13:20:57</t>
  </si>
  <si>
    <t>20230124 13:21:01</t>
  </si>
  <si>
    <t>13:21:01</t>
  </si>
  <si>
    <t>20230124 13:21:05</t>
  </si>
  <si>
    <t>13:21:05</t>
  </si>
  <si>
    <t>20230124 13:21:09</t>
  </si>
  <si>
    <t>13:21:09</t>
  </si>
  <si>
    <t>20230124 13:21:13</t>
  </si>
  <si>
    <t>13:21:13</t>
  </si>
  <si>
    <t>20230124 13:21:17</t>
  </si>
  <si>
    <t>13:21:17</t>
  </si>
  <si>
    <t>20230124 13:21:21</t>
  </si>
  <si>
    <t>13:21:21</t>
  </si>
  <si>
    <t>20230124 13:21:25</t>
  </si>
  <si>
    <t>13:21:25</t>
  </si>
  <si>
    <t>20230124 13:21:29</t>
  </si>
  <si>
    <t>13:21:29</t>
  </si>
  <si>
    <t>20230124 13:21:33</t>
  </si>
  <si>
    <t>13:21:33</t>
  </si>
  <si>
    <t>20230124 13:21:37</t>
  </si>
  <si>
    <t>13:21:37</t>
  </si>
  <si>
    <t>20230124 13:21:41</t>
  </si>
  <si>
    <t>13:21:41</t>
  </si>
  <si>
    <t>20230124 13:21:45</t>
  </si>
  <si>
    <t>13:21:45</t>
  </si>
  <si>
    <t>20230124 13:21:49</t>
  </si>
  <si>
    <t>13:21:49</t>
  </si>
  <si>
    <t>20230124 13:21:53</t>
  </si>
  <si>
    <t>13:21:53</t>
  </si>
  <si>
    <t>20230124 13:21:57</t>
  </si>
  <si>
    <t>13:21:57</t>
  </si>
  <si>
    <t>20230124 13:22:01</t>
  </si>
  <si>
    <t>13:22:01</t>
  </si>
  <si>
    <t>20230124 13:22:05</t>
  </si>
  <si>
    <t>13:22:05</t>
  </si>
  <si>
    <t>20230124 13:22:09</t>
  </si>
  <si>
    <t>13:22:09</t>
  </si>
  <si>
    <t>20230124 13:22:13</t>
  </si>
  <si>
    <t>13:22:13</t>
  </si>
  <si>
    <t>20230124 13:22:17</t>
  </si>
  <si>
    <t>13:22:17</t>
  </si>
  <si>
    <t>20230124 13:22:21</t>
  </si>
  <si>
    <t>13:22:21</t>
  </si>
  <si>
    <t>20230124 13:22:25</t>
  </si>
  <si>
    <t>13:22:25</t>
  </si>
  <si>
    <t>20230124 13:22:29</t>
  </si>
  <si>
    <t>13:22:29</t>
  </si>
  <si>
    <t>20230124 13:22:33</t>
  </si>
  <si>
    <t>13:22:33</t>
  </si>
  <si>
    <t>20230124 13:22:37</t>
  </si>
  <si>
    <t>13:22:37</t>
  </si>
  <si>
    <t>20230124 13:22:41</t>
  </si>
  <si>
    <t>13:22:41</t>
  </si>
  <si>
    <t>20230124 13:22:45</t>
  </si>
  <si>
    <t>13:22:45</t>
  </si>
  <si>
    <t>20230124 13:22:49</t>
  </si>
  <si>
    <t>13:22:49</t>
  </si>
  <si>
    <t>20230124 13:22:53</t>
  </si>
  <si>
    <t>13:22:53</t>
  </si>
  <si>
    <t>20230124 13:22:57</t>
  </si>
  <si>
    <t>13:22:57</t>
  </si>
  <si>
    <t>20230124 13:23:01</t>
  </si>
  <si>
    <t>13:23:01</t>
  </si>
  <si>
    <t>20230124 13:23:05</t>
  </si>
  <si>
    <t>13:23:05</t>
  </si>
  <si>
    <t>20230124 13:23:09</t>
  </si>
  <si>
    <t>13:23:09</t>
  </si>
  <si>
    <t>20230124 13:23:13</t>
  </si>
  <si>
    <t>13:23:13</t>
  </si>
  <si>
    <t>20230124 13:23:17</t>
  </si>
  <si>
    <t>13:23:17</t>
  </si>
  <si>
    <t>20230124 13:23:21</t>
  </si>
  <si>
    <t>13:23:21</t>
  </si>
  <si>
    <t>20230124 13:23:25</t>
  </si>
  <si>
    <t>13:23:25</t>
  </si>
  <si>
    <t>20230124 13:23:29</t>
  </si>
  <si>
    <t>13:23:29</t>
  </si>
  <si>
    <t>20230124 13:23:33</t>
  </si>
  <si>
    <t>13:23:33</t>
  </si>
  <si>
    <t>20230124 13:23:37</t>
  </si>
  <si>
    <t>13:23:37</t>
  </si>
  <si>
    <t>20230124 13:23:41</t>
  </si>
  <si>
    <t>13:23:41</t>
  </si>
  <si>
    <t>20230124 13:23:45</t>
  </si>
  <si>
    <t>13:23:45</t>
  </si>
  <si>
    <t>20230124 13:23:49</t>
  </si>
  <si>
    <t>13:23:49</t>
  </si>
  <si>
    <t>20230124 13:23:53</t>
  </si>
  <si>
    <t>13:23:53</t>
  </si>
  <si>
    <t>20230124 13:23:57</t>
  </si>
  <si>
    <t>13:23:57</t>
  </si>
  <si>
    <t>20230124 13:24:01</t>
  </si>
  <si>
    <t>13:24:01</t>
  </si>
  <si>
    <t>20230124 13:24:05</t>
  </si>
  <si>
    <t>13:24:05</t>
  </si>
  <si>
    <t>20230124 13:24:09</t>
  </si>
  <si>
    <t>13:24:09</t>
  </si>
  <si>
    <t>20230124 13:24:13</t>
  </si>
  <si>
    <t>13:24:13</t>
  </si>
  <si>
    <t>20230124 13:24:17</t>
  </si>
  <si>
    <t>13:24:17</t>
  </si>
  <si>
    <t>20230124 13:24:21</t>
  </si>
  <si>
    <t>13:24:21</t>
  </si>
  <si>
    <t>20230124 13:24:25</t>
  </si>
  <si>
    <t>13:24:25</t>
  </si>
  <si>
    <t>20230124 13:24:29</t>
  </si>
  <si>
    <t>13:24:29</t>
  </si>
  <si>
    <t>20230124 13:24:33</t>
  </si>
  <si>
    <t>13:24:33</t>
  </si>
  <si>
    <t>20230124 13:24:37</t>
  </si>
  <si>
    <t>13:24:37</t>
  </si>
  <si>
    <t>20230124 13:24:41</t>
  </si>
  <si>
    <t>13:24:41</t>
  </si>
  <si>
    <t>20230124 13:24:45</t>
  </si>
  <si>
    <t>13:24:45</t>
  </si>
  <si>
    <t>20230124 13:24:49</t>
  </si>
  <si>
    <t>13:24:49</t>
  </si>
  <si>
    <t>20230124 13:24:53</t>
  </si>
  <si>
    <t>13:24:53</t>
  </si>
  <si>
    <t>20230124 13:24:57</t>
  </si>
  <si>
    <t>13:24:57</t>
  </si>
  <si>
    <t>20230124 13:25:01</t>
  </si>
  <si>
    <t>13:25:01</t>
  </si>
  <si>
    <t>20230124 13:25:05</t>
  </si>
  <si>
    <t>13:25:05</t>
  </si>
  <si>
    <t>20230124 13:25:09</t>
  </si>
  <si>
    <t>13:25:09</t>
  </si>
  <si>
    <t>20230124 13:25:13</t>
  </si>
  <si>
    <t>13:25:13</t>
  </si>
  <si>
    <t>20230124 13:25:17</t>
  </si>
  <si>
    <t>13:25:17</t>
  </si>
  <si>
    <t>20230124 13:25:21</t>
  </si>
  <si>
    <t>13:25:21</t>
  </si>
  <si>
    <t>20230124 13:25:25</t>
  </si>
  <si>
    <t>13:25:25</t>
  </si>
  <si>
    <t>20230124 13:25:29</t>
  </si>
  <si>
    <t>13:25:29</t>
  </si>
  <si>
    <t>20230124 13:25:33</t>
  </si>
  <si>
    <t>13:25:33</t>
  </si>
  <si>
    <t>20230124 13:25:37</t>
  </si>
  <si>
    <t>13:25:37</t>
  </si>
  <si>
    <t>20230124 13:25:41</t>
  </si>
  <si>
    <t>13:25:41</t>
  </si>
  <si>
    <t>20230124 13:25:45</t>
  </si>
  <si>
    <t>13:25:45</t>
  </si>
  <si>
    <t>20230124 13:25:49</t>
  </si>
  <si>
    <t>13:25:49</t>
  </si>
  <si>
    <t>20230124 13:25:53</t>
  </si>
  <si>
    <t>13:25:53</t>
  </si>
  <si>
    <t>20230124 13:25:57</t>
  </si>
  <si>
    <t>13:25:57</t>
  </si>
  <si>
    <t>20230124 13:26:01</t>
  </si>
  <si>
    <t>13:26:01</t>
  </si>
  <si>
    <t>20230124 13:26:05</t>
  </si>
  <si>
    <t>13:26:05</t>
  </si>
  <si>
    <t>20230124 13:26:09</t>
  </si>
  <si>
    <t>13:26:09</t>
  </si>
  <si>
    <t>20230124 13:26:13</t>
  </si>
  <si>
    <t>13:26:13</t>
  </si>
  <si>
    <t>20230124 13:26:16</t>
  </si>
  <si>
    <t>13:26:16</t>
  </si>
  <si>
    <t>20230124 13:26:20</t>
  </si>
  <si>
    <t>13:26:20</t>
  </si>
  <si>
    <t>20230124 13:26:24</t>
  </si>
  <si>
    <t>13:26:24</t>
  </si>
  <si>
    <t>20230124 13:26:28</t>
  </si>
  <si>
    <t>13:26:28</t>
  </si>
  <si>
    <t>20230124 13:26:32</t>
  </si>
  <si>
    <t>13:26:32</t>
  </si>
  <si>
    <t>20230124 13:26:36</t>
  </si>
  <si>
    <t>13:26:36</t>
  </si>
  <si>
    <t>20230124 13:26:40</t>
  </si>
  <si>
    <t>13:26:40</t>
  </si>
  <si>
    <t>20230124 13:26:44</t>
  </si>
  <si>
    <t>13:26:44</t>
  </si>
  <si>
    <t>20230124 13:26:48</t>
  </si>
  <si>
    <t>13:26:48</t>
  </si>
  <si>
    <t>20230124 13:26:52</t>
  </si>
  <si>
    <t>13:26:52</t>
  </si>
  <si>
    <t>20230124 13:26:56</t>
  </si>
  <si>
    <t>13:26:56</t>
  </si>
  <si>
    <t>20230124 13:27:00</t>
  </si>
  <si>
    <t>13:27:00</t>
  </si>
  <si>
    <t>20230124 13:27:04</t>
  </si>
  <si>
    <t>13:27:04</t>
  </si>
  <si>
    <t>20230124 13:27:08</t>
  </si>
  <si>
    <t>13:27:08</t>
  </si>
  <si>
    <t>20230124 13:27:13</t>
  </si>
  <si>
    <t>13:27:13</t>
  </si>
  <si>
    <t>20230124 13:27:17</t>
  </si>
  <si>
    <t>13:27:17</t>
  </si>
  <si>
    <t>20230124 13:27:21</t>
  </si>
  <si>
    <t>13:27:21</t>
  </si>
  <si>
    <t>20230124 13:27:25</t>
  </si>
  <si>
    <t>13:27:25</t>
  </si>
  <si>
    <t>20230124 13:27:29</t>
  </si>
  <si>
    <t>13:27:29</t>
  </si>
  <si>
    <t>20230124 13:27:33</t>
  </si>
  <si>
    <t>13:27:33</t>
  </si>
  <si>
    <t>20230124 13:27:36</t>
  </si>
  <si>
    <t>13:27:36</t>
  </si>
  <si>
    <t>20230124 13:27:40</t>
  </si>
  <si>
    <t>13:27:40</t>
  </si>
  <si>
    <t>20230124 13:27:44</t>
  </si>
  <si>
    <t>13:27:44</t>
  </si>
  <si>
    <t>20230124 13:27:48</t>
  </si>
  <si>
    <t>13:27:48</t>
  </si>
  <si>
    <t>20230124 13:27:52</t>
  </si>
  <si>
    <t>13:27:52</t>
  </si>
  <si>
    <t>20230124 13:27:56</t>
  </si>
  <si>
    <t>13:27:56</t>
  </si>
  <si>
    <t>20230124 13:28:00</t>
  </si>
  <si>
    <t>13:28:00</t>
  </si>
  <si>
    <t>20230124 13:28:04</t>
  </si>
  <si>
    <t>13:28:04</t>
  </si>
  <si>
    <t>20230124 13:28:08</t>
  </si>
  <si>
    <t>13:28:08</t>
  </si>
  <si>
    <t>20230124 13:28:12</t>
  </si>
  <si>
    <t>13:28:12</t>
  </si>
  <si>
    <t>20230124 13:28:16</t>
  </si>
  <si>
    <t>13:28:16</t>
  </si>
  <si>
    <t>20230124 13:28:20</t>
  </si>
  <si>
    <t>13:28:20</t>
  </si>
  <si>
    <t>20230124 13:28:24</t>
  </si>
  <si>
    <t>13:28:24</t>
  </si>
  <si>
    <t>20230124 13:28:28</t>
  </si>
  <si>
    <t>13:28:28</t>
  </si>
  <si>
    <t>20230124 13:28:32</t>
  </si>
  <si>
    <t>13:28:32</t>
  </si>
  <si>
    <t>20230124 13:28:36</t>
  </si>
  <si>
    <t>13:28:36</t>
  </si>
  <si>
    <t>20230124 13:28:40</t>
  </si>
  <si>
    <t>13:28:40</t>
  </si>
  <si>
    <t>20230124 13:28:44</t>
  </si>
  <si>
    <t>13:28:44</t>
  </si>
  <si>
    <t>20230124 13:28:48</t>
  </si>
  <si>
    <t>13:28:48</t>
  </si>
  <si>
    <t>20230124 13:28:52</t>
  </si>
  <si>
    <t>13:28:52</t>
  </si>
  <si>
    <t>20230124 13:28:56</t>
  </si>
  <si>
    <t>13:28:56</t>
  </si>
  <si>
    <t>20230124 13:29:00</t>
  </si>
  <si>
    <t>13:29:00</t>
  </si>
  <si>
    <t>20230124 13:29:04</t>
  </si>
  <si>
    <t>13:29:04</t>
  </si>
  <si>
    <t>20230124 13:29:08</t>
  </si>
  <si>
    <t>13:29:08</t>
  </si>
  <si>
    <t>20230124 13:29:12</t>
  </si>
  <si>
    <t>13:29:12</t>
  </si>
  <si>
    <t>20230124 13:29:16</t>
  </si>
  <si>
    <t>13:29:16</t>
  </si>
  <si>
    <t>20230124 13:29:20</t>
  </si>
  <si>
    <t>13:29:20</t>
  </si>
  <si>
    <t>20230124 13:29:24</t>
  </si>
  <si>
    <t>13:29:24</t>
  </si>
  <si>
    <t>20230124 13:29:28</t>
  </si>
  <si>
    <t>13:29:28</t>
  </si>
  <si>
    <t>20230124 13:29:32</t>
  </si>
  <si>
    <t>13:29:32</t>
  </si>
  <si>
    <t>20230124 13:29:36</t>
  </si>
  <si>
    <t>13:29:36</t>
  </si>
  <si>
    <t>20230124 13:29:40</t>
  </si>
  <si>
    <t>13:29:40</t>
  </si>
  <si>
    <t>20230124 13:29:44</t>
  </si>
  <si>
    <t>13:29:44</t>
  </si>
  <si>
    <t>20230124 13:29:48</t>
  </si>
  <si>
    <t>13:29:48</t>
  </si>
  <si>
    <t>20230124 13:29:52</t>
  </si>
  <si>
    <t>13:29:52</t>
  </si>
  <si>
    <t>20230124 13:29:56</t>
  </si>
  <si>
    <t>13:29:56</t>
  </si>
  <si>
    <t>20230124 13:30:00</t>
  </si>
  <si>
    <t>13:30:00</t>
  </si>
  <si>
    <t>20230124 13:30:04</t>
  </si>
  <si>
    <t>13:30:04</t>
  </si>
  <si>
    <t>20230124 13:30:08</t>
  </si>
  <si>
    <t>13:30:08</t>
  </si>
  <si>
    <t>20230124 13:30:12</t>
  </si>
  <si>
    <t>13:30:12</t>
  </si>
  <si>
    <t>20230124 13:30:16</t>
  </si>
  <si>
    <t>13:30:16</t>
  </si>
  <si>
    <t>20230124 13:30:20</t>
  </si>
  <si>
    <t>13:30:20</t>
  </si>
  <si>
    <t>20230124 13:30:24</t>
  </si>
  <si>
    <t>13:30:24</t>
  </si>
  <si>
    <t>20230124 13:30:28</t>
  </si>
  <si>
    <t>13:30:28</t>
  </si>
  <si>
    <t>20230124 13:30:32</t>
  </si>
  <si>
    <t>13:30:32</t>
  </si>
  <si>
    <t>20230124 13:30:36</t>
  </si>
  <si>
    <t>13:30:36</t>
  </si>
  <si>
    <t>20230124 13:30:40</t>
  </si>
  <si>
    <t>13:30:40</t>
  </si>
  <si>
    <t>20230124 13:30:44</t>
  </si>
  <si>
    <t>13:30:44</t>
  </si>
  <si>
    <t>20230124 13:30:48</t>
  </si>
  <si>
    <t>13:30:48</t>
  </si>
  <si>
    <t>20230124 13:30:52</t>
  </si>
  <si>
    <t>13:30:52</t>
  </si>
  <si>
    <t>20230124 13:30:56</t>
  </si>
  <si>
    <t>13:30:56</t>
  </si>
  <si>
    <t>20230124 13:31:00</t>
  </si>
  <si>
    <t>13:31:00</t>
  </si>
  <si>
    <t>20230124 13:31:04</t>
  </si>
  <si>
    <t>13:31:04</t>
  </si>
  <si>
    <t>20230124 13:31:08</t>
  </si>
  <si>
    <t>13:31:08</t>
  </si>
  <si>
    <t>20230124 13:31:12</t>
  </si>
  <si>
    <t>13:31:12</t>
  </si>
  <si>
    <t>20230124 13:31:16</t>
  </si>
  <si>
    <t>13:31:16</t>
  </si>
  <si>
    <t>20230124 13:31:20</t>
  </si>
  <si>
    <t>13:31:20</t>
  </si>
  <si>
    <t>20230124 13:31:24</t>
  </si>
  <si>
    <t>13:31:24</t>
  </si>
  <si>
    <t>20230124 13:31:28</t>
  </si>
  <si>
    <t>13:31:28</t>
  </si>
  <si>
    <t>20230124 13:31:32</t>
  </si>
  <si>
    <t>13:31:32</t>
  </si>
  <si>
    <t>20230124 13:31:36</t>
  </si>
  <si>
    <t>13:31:36</t>
  </si>
  <si>
    <t>20230124 13:31:40</t>
  </si>
  <si>
    <t>13:31:40</t>
  </si>
  <si>
    <t>20230124 13:31:44</t>
  </si>
  <si>
    <t>13:31:44</t>
  </si>
  <si>
    <t>20230124 13:31:48</t>
  </si>
  <si>
    <t>13:31:48</t>
  </si>
  <si>
    <t>20230124 13:31:52</t>
  </si>
  <si>
    <t>13:31:52</t>
  </si>
  <si>
    <t>20230124 13:31:56</t>
  </si>
  <si>
    <t>13:31:56</t>
  </si>
  <si>
    <t>20230124 13:32:00</t>
  </si>
  <si>
    <t>13:32:00</t>
  </si>
  <si>
    <t>20230124 13:32:04</t>
  </si>
  <si>
    <t>13:32:04</t>
  </si>
  <si>
    <t>20230124 13:32:08</t>
  </si>
  <si>
    <t>13:32:08</t>
  </si>
  <si>
    <t>20230124 13:32:12</t>
  </si>
  <si>
    <t>13:32:12</t>
  </si>
  <si>
    <t>20230124 13:32:16</t>
  </si>
  <si>
    <t>13:32:16</t>
  </si>
  <si>
    <t>20230124 13:32:20</t>
  </si>
  <si>
    <t>13:32:20</t>
  </si>
  <si>
    <t>20230124 13:32:24</t>
  </si>
  <si>
    <t>13:32:24</t>
  </si>
  <si>
    <t>20230124 13:32:28</t>
  </si>
  <si>
    <t>13:32:28</t>
  </si>
  <si>
    <t>20230124 13:32:32</t>
  </si>
  <si>
    <t>13:32:32</t>
  </si>
  <si>
    <t>20230124 13:32:36</t>
  </si>
  <si>
    <t>13:32:36</t>
  </si>
  <si>
    <t>20230124 13:32:40</t>
  </si>
  <si>
    <t>13:32:40</t>
  </si>
  <si>
    <t>20230124 13:32:44</t>
  </si>
  <si>
    <t>13:32:44</t>
  </si>
  <si>
    <t>20230124 13:32:48</t>
  </si>
  <si>
    <t>13:32:48</t>
  </si>
  <si>
    <t>20230124 13:32:52</t>
  </si>
  <si>
    <t>13:32:52</t>
  </si>
  <si>
    <t>20230124 13:32:56</t>
  </si>
  <si>
    <t>13:32:56</t>
  </si>
  <si>
    <t>20230124 13:33:00</t>
  </si>
  <si>
    <t>13:33:00</t>
  </si>
  <si>
    <t>20230124 13:33:04</t>
  </si>
  <si>
    <t>13:33:04</t>
  </si>
  <si>
    <t>20230124 13:33:08</t>
  </si>
  <si>
    <t>13:33:08</t>
  </si>
  <si>
    <t>20230124 13:33:12</t>
  </si>
  <si>
    <t>13:33:12</t>
  </si>
  <si>
    <t>20230124 13:33:16</t>
  </si>
  <si>
    <t>13:33:16</t>
  </si>
  <si>
    <t>20230124 13:33:20</t>
  </si>
  <si>
    <t>13:33:20</t>
  </si>
  <si>
    <t>20230124 13:33:24</t>
  </si>
  <si>
    <t>13:33:24</t>
  </si>
  <si>
    <t>20230124 13:33:28</t>
  </si>
  <si>
    <t>13:33:28</t>
  </si>
  <si>
    <t>20230124 13:33:32</t>
  </si>
  <si>
    <t>13:33:32</t>
  </si>
  <si>
    <t>20230124 13:33:36</t>
  </si>
  <si>
    <t>13:33:36</t>
  </si>
  <si>
    <t>20230124 13:33:40</t>
  </si>
  <si>
    <t>13:33:40</t>
  </si>
  <si>
    <t>20230124 13:33:44</t>
  </si>
  <si>
    <t>13:33:44</t>
  </si>
  <si>
    <t>20230124 13:33:48</t>
  </si>
  <si>
    <t>13:33:48</t>
  </si>
  <si>
    <t>20230124 13:33:52</t>
  </si>
  <si>
    <t>13:33:52</t>
  </si>
  <si>
    <t>20230124 13:33:56</t>
  </si>
  <si>
    <t>13:33:56</t>
  </si>
  <si>
    <t>20230124 13:34:00</t>
  </si>
  <si>
    <t>13:34:00</t>
  </si>
  <si>
    <t>20230124 13:34:04</t>
  </si>
  <si>
    <t>13:34:04</t>
  </si>
  <si>
    <t>20230124 13:34:08</t>
  </si>
  <si>
    <t>13:34:08</t>
  </si>
  <si>
    <t>20230124 13:34:12</t>
  </si>
  <si>
    <t>13:34:12</t>
  </si>
  <si>
    <t>20230124 13:34:16</t>
  </si>
  <si>
    <t>13:34:16</t>
  </si>
  <si>
    <t>20230124 13:34:20</t>
  </si>
  <si>
    <t>13:34:20</t>
  </si>
  <si>
    <t>20230124 13:34:24</t>
  </si>
  <si>
    <t>13:34:24</t>
  </si>
  <si>
    <t>20230124 13:34:28</t>
  </si>
  <si>
    <t>13:34:28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</si>
</sst>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1674587678.0999999</v>
      </c>
      <c r="C16">
        <v>0</v>
      </c>
      <c r="D16" t="s">
        <v>353</v>
      </c>
      <c r="E16" t="s">
        <v>354</v>
      </c>
      <c r="F16">
        <v>4</v>
      </c>
      <c r="G16">
        <v>1674587675.5999999</v>
      </c>
      <c r="H16">
        <f t="shared" ref="H16:H79" si="0">(I16)/1000</f>
        <v>3.4811678839108547E-4</v>
      </c>
      <c r="I16">
        <f t="shared" ref="I16:I79" si="1">IF(BD16, AL16, AF16)</f>
        <v>0.34811678839108545</v>
      </c>
      <c r="J16">
        <f t="shared" ref="J16:J79" si="2">IF(BD16, AG16, AE16)</f>
        <v>-0.86567916436565218</v>
      </c>
      <c r="K16">
        <f t="shared" ref="K16:K79" si="3">BF16 - IF(AS16&gt;1, J16*AZ16*100/(AU16*BT16), 0)</f>
        <v>10.79414444444444</v>
      </c>
      <c r="L16">
        <f t="shared" ref="L16:L79" si="4">((R16-H16/2)*K16-J16)/(R16+H16/2)</f>
        <v>81.607167252006121</v>
      </c>
      <c r="M16">
        <f t="shared" ref="M16:M79" si="5">L16*(BM16+BN16)/1000</f>
        <v>8.2725027832716265</v>
      </c>
      <c r="N16">
        <f t="shared" ref="N16:N79" si="6">(BF16 - IF(AS16&gt;1, J16*AZ16*100/(AU16*BT16), 0))*(BM16+BN16)/1000</f>
        <v>1.0942003376242357</v>
      </c>
      <c r="O16">
        <f t="shared" ref="O16:O79" si="7">2/((1/Q16-1/P16)+SIGN(Q16)*SQRT((1/Q16-1/P16)*(1/Q16-1/P16) + 4*BA16/((BA16+1)*(BA16+1))*(2*1/Q16*1/P16-1/P16*1/P16)))</f>
        <v>1.9259874098434739E-2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2.7690730689166592</v>
      </c>
      <c r="Q16">
        <f t="shared" ref="Q16:Q79" si="9">H16*(1000-(1000*0.61365*EXP(17.502*U16/(240.97+U16))/(BM16+BN16)+BH16)/2)/(1000*0.61365*EXP(17.502*U16/(240.97+U16))/(BM16+BN16)-BH16)</f>
        <v>1.918576155691434E-2</v>
      </c>
      <c r="R16">
        <f t="shared" ref="R16:R79" si="10">1/((BA16+1)/(O16/1.6)+1/(P16/1.37)) + BA16/((BA16+1)/(O16/1.6) + BA16/(P16/1.37))</f>
        <v>1.1997735822392872E-2</v>
      </c>
      <c r="S16">
        <f t="shared" ref="S16:S79" si="11">(AV16*AY16)</f>
        <v>226.12052383264253</v>
      </c>
      <c r="T16">
        <f t="shared" ref="T16:T79" si="12">(BO16+(S16+2*0.95*0.0000000567*(((BO16+$B$6)+273)^4-(BO16+273)^4)-44100*H16)/(1.84*29.3*P16+8*0.95*0.0000000567*(BO16+273)^3))</f>
        <v>34.667170641692444</v>
      </c>
      <c r="U16">
        <f t="shared" ref="U16:U79" si="13">($C$6*BP16+$D$6*BQ16+$E$6*T16)</f>
        <v>33.411133333333332</v>
      </c>
      <c r="V16">
        <f t="shared" ref="V16:V79" si="14">0.61365*EXP(17.502*U16/(240.97+U16))</f>
        <v>5.1699942863361086</v>
      </c>
      <c r="W16">
        <f t="shared" ref="W16:W79" si="15">(X16/Y16*100)</f>
        <v>66.104814180358645</v>
      </c>
      <c r="X16">
        <f t="shared" ref="X16:X79" si="16">BH16*(BM16+BN16)/1000</f>
        <v>3.4085124499817954</v>
      </c>
      <c r="Y16">
        <f t="shared" ref="Y16:Y79" si="17">0.61365*EXP(17.502*BO16/(240.97+BO16))</f>
        <v>5.1562242360777226</v>
      </c>
      <c r="Z16">
        <f t="shared" ref="Z16:Z79" si="18">(V16-BH16*(BM16+BN16)/1000)</f>
        <v>1.7614818363543132</v>
      </c>
      <c r="AA16">
        <f t="shared" ref="AA16:AA79" si="19">(-H16*44100)</f>
        <v>-15.35195036804687</v>
      </c>
      <c r="AB16">
        <f t="shared" ref="AB16:AB79" si="20">2*29.3*P16*0.92*(BO16-U16)</f>
        <v>-7.1060263230727134</v>
      </c>
      <c r="AC16">
        <f t="shared" ref="AC16:AC79" si="21">2*0.95*0.0000000567*(((BO16+$B$6)+273)^4-(U16+273)^4)</f>
        <v>-0.58995111556897328</v>
      </c>
      <c r="AD16">
        <f t="shared" ref="AD16:AD79" si="22">S16+AC16+AA16+AB16</f>
        <v>203.072596025954</v>
      </c>
      <c r="AE16">
        <f t="shared" ref="AE16:AE79" si="23">BL16*AS16*(BG16-BF16*(1000-AS16*BI16)/(1000-AS16*BH16))/(100*AZ16)</f>
        <v>-0.87820646285724691</v>
      </c>
      <c r="AF16">
        <f t="shared" ref="AF16:AF79" si="24">1000*BL16*AS16*(BH16-BI16)/(100*AZ16*(1000-AS16*BH16))</f>
        <v>0.3503106885156006</v>
      </c>
      <c r="AG16">
        <f t="shared" ref="AG16:AG79" si="25">(AH16 - AI16 - BM16*1000/(8.314*(BO16+273.15)) * AK16/BL16 * AJ16) * BL16/(100*AZ16) * (1000 - BI16)/1000</f>
        <v>-0.86567916436565218</v>
      </c>
      <c r="AH16">
        <v>10.3290541616922</v>
      </c>
      <c r="AI16">
        <v>11.15633272727273</v>
      </c>
      <c r="AJ16">
        <v>-1.6250730076522159E-4</v>
      </c>
      <c r="AK16">
        <v>63.317828040219787</v>
      </c>
      <c r="AL16">
        <f t="shared" ref="AL16:AL79" si="26">(AN16 - AM16 + BM16*1000/(8.314*(BO16+273.15)) * AP16/BL16 * AO16) * BL16/(100*AZ16) * 1000/(1000 - AN16)</f>
        <v>0.34811678839108545</v>
      </c>
      <c r="AM16">
        <v>33.312069032011991</v>
      </c>
      <c r="AN16">
        <v>33.622615757575758</v>
      </c>
      <c r="AO16">
        <v>-5.3977918811932333E-7</v>
      </c>
      <c r="AP16">
        <v>97.312102008374779</v>
      </c>
      <c r="AQ16">
        <v>6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47321.115714659019</v>
      </c>
      <c r="AV16">
        <f t="shared" ref="AV16:AV79" si="30">$B$10*BU16+$C$10*BV16+$F$10*CG16*(1-CJ16)</f>
        <v>1200.0111111111109</v>
      </c>
      <c r="AW16">
        <f t="shared" ref="AW16:AW79" si="31">AV16*AX16</f>
        <v>1025.9361470635451</v>
      </c>
      <c r="AX16">
        <f t="shared" ref="AX16:AX79" si="32">($B$10*$D$8+$C$10*$D$8+$F$10*((CT16+CL16)/MAX(CT16+CL16+CU16, 0.1)*$I$8+CU16/MAX(CT16+CL16+CU16, 0.1)*$J$8))/($B$10+$C$10+$F$10)</f>
        <v>0.85493887311894401</v>
      </c>
      <c r="AY16">
        <f t="shared" ref="AY16:AY79" si="33">($B$10*$K$8+$C$10*$K$8+$F$10*((CT16+CL16)/MAX(CT16+CL16+CU16, 0.1)*$P$8+CU16/MAX(CT16+CL16+CU16, 0.1)*$Q$8))/($B$10+$C$10+$F$10)</f>
        <v>0.18843202511956214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1674587675.5999999</v>
      </c>
      <c r="BF16">
        <v>10.79414444444444</v>
      </c>
      <c r="BG16">
        <v>9.9869588888888874</v>
      </c>
      <c r="BH16">
        <v>33.624533333333332</v>
      </c>
      <c r="BI16">
        <v>33.312033333333339</v>
      </c>
      <c r="BJ16">
        <v>15.02946666666667</v>
      </c>
      <c r="BK16">
        <v>33.372666666666667</v>
      </c>
      <c r="BL16">
        <v>649.98077777777769</v>
      </c>
      <c r="BM16">
        <v>101.27</v>
      </c>
      <c r="BN16">
        <v>9.980686666666666E-2</v>
      </c>
      <c r="BO16">
        <v>33.363533333333329</v>
      </c>
      <c r="BP16">
        <v>33.411133333333332</v>
      </c>
      <c r="BQ16">
        <v>999.90000000000009</v>
      </c>
      <c r="BR16">
        <v>0</v>
      </c>
      <c r="BS16">
        <v>0</v>
      </c>
      <c r="BT16">
        <v>8997.7777777777774</v>
      </c>
      <c r="BU16">
        <v>0</v>
      </c>
      <c r="BV16">
        <v>161.04977777777779</v>
      </c>
      <c r="BW16">
        <v>0.80719699999999994</v>
      </c>
      <c r="BX16">
        <v>11.16974444444444</v>
      </c>
      <c r="BY16">
        <v>10.33111111111111</v>
      </c>
      <c r="BZ16">
        <v>0.31251055555555562</v>
      </c>
      <c r="CA16">
        <v>9.9869588888888874</v>
      </c>
      <c r="CB16">
        <v>33.312033333333339</v>
      </c>
      <c r="CC16">
        <v>3.405155555555555</v>
      </c>
      <c r="CD16">
        <v>3.3735077777777782</v>
      </c>
      <c r="CE16">
        <v>26.154144444444441</v>
      </c>
      <c r="CF16">
        <v>25.99624444444445</v>
      </c>
      <c r="CG16">
        <v>1200.0111111111109</v>
      </c>
      <c r="CH16">
        <v>0.49995433333333339</v>
      </c>
      <c r="CI16">
        <v>0.50004566666666672</v>
      </c>
      <c r="CJ16">
        <v>0</v>
      </c>
      <c r="CK16">
        <v>868.98322222222225</v>
      </c>
      <c r="CL16">
        <v>4.9990899999999998</v>
      </c>
      <c r="CM16">
        <v>8901.8288888888892</v>
      </c>
      <c r="CN16">
        <v>9557.7844444444436</v>
      </c>
      <c r="CO16">
        <v>42.673222222222222</v>
      </c>
      <c r="CP16">
        <v>45.277555555555551</v>
      </c>
      <c r="CQ16">
        <v>43.5</v>
      </c>
      <c r="CR16">
        <v>44.186999999999998</v>
      </c>
      <c r="CS16">
        <v>44.118000000000002</v>
      </c>
      <c r="CT16">
        <v>597.4522222222223</v>
      </c>
      <c r="CU16">
        <v>597.56111111111113</v>
      </c>
      <c r="CV16">
        <v>0</v>
      </c>
      <c r="CW16">
        <v>1674587691.2</v>
      </c>
      <c r="CX16">
        <v>0</v>
      </c>
      <c r="CY16">
        <v>1674579932.5</v>
      </c>
      <c r="CZ16" t="s">
        <v>356</v>
      </c>
      <c r="DA16">
        <v>1674579932.5</v>
      </c>
      <c r="DB16">
        <v>1674579927.5</v>
      </c>
      <c r="DC16">
        <v>31</v>
      </c>
      <c r="DD16">
        <v>0.14099999999999999</v>
      </c>
      <c r="DE16">
        <v>0.02</v>
      </c>
      <c r="DF16">
        <v>-5.5810000000000004</v>
      </c>
      <c r="DG16">
        <v>0.23300000000000001</v>
      </c>
      <c r="DH16">
        <v>415</v>
      </c>
      <c r="DI16">
        <v>34</v>
      </c>
      <c r="DJ16">
        <v>0.34</v>
      </c>
      <c r="DK16">
        <v>0.32</v>
      </c>
      <c r="DL16">
        <v>0.81868351219512192</v>
      </c>
      <c r="DM16">
        <v>-1.444172822299643E-2</v>
      </c>
      <c r="DN16">
        <v>1.869999417388973E-2</v>
      </c>
      <c r="DO16">
        <v>1</v>
      </c>
      <c r="DP16">
        <v>0.31116660975609761</v>
      </c>
      <c r="DQ16">
        <v>2.7282439024387218E-3</v>
      </c>
      <c r="DR16">
        <v>1.4300280890648901E-3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3.2965</v>
      </c>
      <c r="EB16">
        <v>2.6245799999999999</v>
      </c>
      <c r="EC16">
        <v>4.4586699999999996E-3</v>
      </c>
      <c r="ED16">
        <v>2.93684E-3</v>
      </c>
      <c r="EE16">
        <v>0.138268</v>
      </c>
      <c r="EF16">
        <v>0.136208</v>
      </c>
      <c r="EG16">
        <v>30032.6</v>
      </c>
      <c r="EH16">
        <v>30583.9</v>
      </c>
      <c r="EI16">
        <v>28066</v>
      </c>
      <c r="EJ16">
        <v>29522.3</v>
      </c>
      <c r="EK16">
        <v>33279.5</v>
      </c>
      <c r="EL16">
        <v>35403.1</v>
      </c>
      <c r="EM16">
        <v>39622.6</v>
      </c>
      <c r="EN16">
        <v>42205.7</v>
      </c>
      <c r="EO16">
        <v>2.2134</v>
      </c>
      <c r="EP16">
        <v>2.1993499999999999</v>
      </c>
      <c r="EQ16">
        <v>0.11722</v>
      </c>
      <c r="ER16">
        <v>0</v>
      </c>
      <c r="ES16">
        <v>31.5121</v>
      </c>
      <c r="ET16">
        <v>999.9</v>
      </c>
      <c r="EU16">
        <v>70.5</v>
      </c>
      <c r="EV16">
        <v>33.5</v>
      </c>
      <c r="EW16">
        <v>36.173000000000002</v>
      </c>
      <c r="EX16">
        <v>57.183700000000002</v>
      </c>
      <c r="EY16">
        <v>-6.1898999999999997</v>
      </c>
      <c r="EZ16">
        <v>2</v>
      </c>
      <c r="FA16">
        <v>0.44488800000000001</v>
      </c>
      <c r="FB16">
        <v>0.417549</v>
      </c>
      <c r="FC16">
        <v>20.273299999999999</v>
      </c>
      <c r="FD16">
        <v>5.2234299999999996</v>
      </c>
      <c r="FE16">
        <v>12.0099</v>
      </c>
      <c r="FF16">
        <v>4.9873000000000003</v>
      </c>
      <c r="FG16">
        <v>3.2852800000000002</v>
      </c>
      <c r="FH16">
        <v>9999</v>
      </c>
      <c r="FI16">
        <v>9999</v>
      </c>
      <c r="FJ16">
        <v>9999</v>
      </c>
      <c r="FK16">
        <v>999.9</v>
      </c>
      <c r="FL16">
        <v>1.8658300000000001</v>
      </c>
      <c r="FM16">
        <v>1.86219</v>
      </c>
      <c r="FN16">
        <v>1.8642399999999999</v>
      </c>
      <c r="FO16">
        <v>1.8603499999999999</v>
      </c>
      <c r="FP16">
        <v>1.8610100000000001</v>
      </c>
      <c r="FQ16">
        <v>1.8602000000000001</v>
      </c>
      <c r="FR16">
        <v>1.86188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-4.2350000000000003</v>
      </c>
      <c r="GH16">
        <v>0.25190000000000001</v>
      </c>
      <c r="GI16">
        <v>-4.1749362053329548</v>
      </c>
      <c r="GJ16">
        <v>-4.0448538125570227E-3</v>
      </c>
      <c r="GK16">
        <v>1.839783264315481E-6</v>
      </c>
      <c r="GL16">
        <v>-4.1587272622942942E-10</v>
      </c>
      <c r="GM16">
        <v>-8.6309452512500412E-2</v>
      </c>
      <c r="GN16">
        <v>3.2285384509270938E-3</v>
      </c>
      <c r="GO16">
        <v>5.3061212821550383E-4</v>
      </c>
      <c r="GP16">
        <v>-9.699357315524189E-6</v>
      </c>
      <c r="GQ16">
        <v>5</v>
      </c>
      <c r="GR16">
        <v>2081</v>
      </c>
      <c r="GS16">
        <v>3</v>
      </c>
      <c r="GT16">
        <v>31</v>
      </c>
      <c r="GU16">
        <v>129.1</v>
      </c>
      <c r="GV16">
        <v>129.19999999999999</v>
      </c>
      <c r="GW16">
        <v>0.17578099999999999</v>
      </c>
      <c r="GX16">
        <v>2.64771</v>
      </c>
      <c r="GY16">
        <v>2.04834</v>
      </c>
      <c r="GZ16">
        <v>2.6245099999999999</v>
      </c>
      <c r="HA16">
        <v>2.1972700000000001</v>
      </c>
      <c r="HB16">
        <v>2.31934</v>
      </c>
      <c r="HC16">
        <v>38.747100000000003</v>
      </c>
      <c r="HD16">
        <v>14.5961</v>
      </c>
      <c r="HE16">
        <v>18</v>
      </c>
      <c r="HF16">
        <v>693.404</v>
      </c>
      <c r="HG16">
        <v>759.58299999999997</v>
      </c>
      <c r="HH16">
        <v>31.001100000000001</v>
      </c>
      <c r="HI16">
        <v>33.056399999999996</v>
      </c>
      <c r="HJ16">
        <v>30.000900000000001</v>
      </c>
      <c r="HK16">
        <v>32.877499999999998</v>
      </c>
      <c r="HL16">
        <v>32.880499999999998</v>
      </c>
      <c r="HM16">
        <v>3.5659999999999998</v>
      </c>
      <c r="HN16">
        <v>0</v>
      </c>
      <c r="HO16">
        <v>100</v>
      </c>
      <c r="HP16">
        <v>31</v>
      </c>
      <c r="HQ16">
        <v>13.360300000000001</v>
      </c>
      <c r="HR16">
        <v>34.019799999999996</v>
      </c>
      <c r="HS16">
        <v>98.905799999999999</v>
      </c>
      <c r="HT16">
        <v>97.863699999999994</v>
      </c>
    </row>
    <row r="17" spans="1:228" x14ac:dyDescent="0.2">
      <c r="A17">
        <v>2</v>
      </c>
      <c r="B17">
        <v>1674587682.0999999</v>
      </c>
      <c r="C17">
        <v>4</v>
      </c>
      <c r="D17" t="s">
        <v>361</v>
      </c>
      <c r="E17" t="s">
        <v>362</v>
      </c>
      <c r="F17">
        <v>4</v>
      </c>
      <c r="G17">
        <v>1674587680.0999999</v>
      </c>
      <c r="H17">
        <f t="shared" si="0"/>
        <v>3.4371135256697167E-4</v>
      </c>
      <c r="I17">
        <f t="shared" si="1"/>
        <v>0.34371135256697166</v>
      </c>
      <c r="J17">
        <f t="shared" si="2"/>
        <v>-0.83992477501499863</v>
      </c>
      <c r="K17">
        <f t="shared" si="3"/>
        <v>10.78314285714286</v>
      </c>
      <c r="L17">
        <f t="shared" si="4"/>
        <v>80.345114716080431</v>
      </c>
      <c r="M17">
        <f t="shared" si="5"/>
        <v>8.1444544226990985</v>
      </c>
      <c r="N17">
        <f t="shared" si="6"/>
        <v>1.0930697634049968</v>
      </c>
      <c r="O17">
        <f t="shared" si="7"/>
        <v>1.9020901380871823E-2</v>
      </c>
      <c r="P17">
        <f t="shared" si="8"/>
        <v>2.7684296342212837</v>
      </c>
      <c r="Q17">
        <f t="shared" si="9"/>
        <v>1.8948596118736949E-2</v>
      </c>
      <c r="R17">
        <f t="shared" si="10"/>
        <v>1.1849345909180294E-2</v>
      </c>
      <c r="S17">
        <f t="shared" si="11"/>
        <v>226.11788258266461</v>
      </c>
      <c r="T17">
        <f t="shared" si="12"/>
        <v>34.664892026327237</v>
      </c>
      <c r="U17">
        <f t="shared" si="13"/>
        <v>33.407857142857139</v>
      </c>
      <c r="V17">
        <f t="shared" si="14"/>
        <v>5.1690455037504242</v>
      </c>
      <c r="W17">
        <f t="shared" si="15"/>
        <v>66.110710397908619</v>
      </c>
      <c r="X17">
        <f t="shared" si="16"/>
        <v>3.4081006383001289</v>
      </c>
      <c r="Y17">
        <f t="shared" si="17"/>
        <v>5.1551414555786446</v>
      </c>
      <c r="Z17">
        <f t="shared" si="18"/>
        <v>1.7609448654502953</v>
      </c>
      <c r="AA17">
        <f t="shared" si="19"/>
        <v>-15.157670648203451</v>
      </c>
      <c r="AB17">
        <f t="shared" si="20"/>
        <v>-7.1747365921586805</v>
      </c>
      <c r="AC17">
        <f t="shared" si="21"/>
        <v>-0.59577348154633869</v>
      </c>
      <c r="AD17">
        <f t="shared" si="22"/>
        <v>203.18970186075614</v>
      </c>
      <c r="AE17">
        <f t="shared" si="23"/>
        <v>-0.72951643324175541</v>
      </c>
      <c r="AF17">
        <f t="shared" si="24"/>
        <v>0.34691671589770418</v>
      </c>
      <c r="AG17">
        <f t="shared" si="25"/>
        <v>-0.83992477501499863</v>
      </c>
      <c r="AH17">
        <v>10.361313977045249</v>
      </c>
      <c r="AI17">
        <v>11.163327272727271</v>
      </c>
      <c r="AJ17">
        <v>4.7815139757087253E-5</v>
      </c>
      <c r="AK17">
        <v>63.317828040219787</v>
      </c>
      <c r="AL17">
        <f t="shared" si="26"/>
        <v>0.34371135256697166</v>
      </c>
      <c r="AM17">
        <v>33.311410301024587</v>
      </c>
      <c r="AN17">
        <v>33.618162424242414</v>
      </c>
      <c r="AO17">
        <v>-1.387781877091618E-5</v>
      </c>
      <c r="AP17">
        <v>97.312102008374779</v>
      </c>
      <c r="AQ17">
        <v>7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47303.996614912503</v>
      </c>
      <c r="AV17">
        <f t="shared" si="30"/>
        <v>1200</v>
      </c>
      <c r="AW17">
        <f t="shared" si="31"/>
        <v>1025.9263640324687</v>
      </c>
      <c r="AX17">
        <f t="shared" si="32"/>
        <v>0.85493863669372383</v>
      </c>
      <c r="AY17">
        <f t="shared" si="33"/>
        <v>0.18843156881888717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1674587680.0999999</v>
      </c>
      <c r="BF17">
        <v>10.78314285714286</v>
      </c>
      <c r="BG17">
        <v>10.113057142857141</v>
      </c>
      <c r="BH17">
        <v>33.620942857142857</v>
      </c>
      <c r="BI17">
        <v>33.311414285714292</v>
      </c>
      <c r="BJ17">
        <v>15.0184</v>
      </c>
      <c r="BK17">
        <v>33.36908571428571</v>
      </c>
      <c r="BL17">
        <v>649.86514285714293</v>
      </c>
      <c r="BM17">
        <v>101.2688571428572</v>
      </c>
      <c r="BN17">
        <v>9.9526628571428563E-2</v>
      </c>
      <c r="BO17">
        <v>33.359785714285707</v>
      </c>
      <c r="BP17">
        <v>33.407857142857139</v>
      </c>
      <c r="BQ17">
        <v>999.89999999999986</v>
      </c>
      <c r="BR17">
        <v>0</v>
      </c>
      <c r="BS17">
        <v>0</v>
      </c>
      <c r="BT17">
        <v>8994.4642857142862</v>
      </c>
      <c r="BU17">
        <v>0</v>
      </c>
      <c r="BV17">
        <v>190.74228571428571</v>
      </c>
      <c r="BW17">
        <v>0.67008328571428577</v>
      </c>
      <c r="BX17">
        <v>11.158285714285711</v>
      </c>
      <c r="BY17">
        <v>10.46152857142857</v>
      </c>
      <c r="BZ17">
        <v>0.30953985714285709</v>
      </c>
      <c r="CA17">
        <v>10.113057142857141</v>
      </c>
      <c r="CB17">
        <v>33.311414285714292</v>
      </c>
      <c r="CC17">
        <v>3.4047585714285722</v>
      </c>
      <c r="CD17">
        <v>3.3734099999999998</v>
      </c>
      <c r="CE17">
        <v>26.152142857142859</v>
      </c>
      <c r="CF17">
        <v>25.995742857142861</v>
      </c>
      <c r="CG17">
        <v>1200</v>
      </c>
      <c r="CH17">
        <v>0.49996200000000002</v>
      </c>
      <c r="CI17">
        <v>0.50003799999999998</v>
      </c>
      <c r="CJ17">
        <v>0</v>
      </c>
      <c r="CK17">
        <v>869.17499999999995</v>
      </c>
      <c r="CL17">
        <v>4.9990899999999998</v>
      </c>
      <c r="CM17">
        <v>8902.2171428571437</v>
      </c>
      <c r="CN17">
        <v>9557.7157142857159</v>
      </c>
      <c r="CO17">
        <v>42.686999999999998</v>
      </c>
      <c r="CP17">
        <v>45.311999999999998</v>
      </c>
      <c r="CQ17">
        <v>43.5</v>
      </c>
      <c r="CR17">
        <v>44.186999999999998</v>
      </c>
      <c r="CS17">
        <v>44.125</v>
      </c>
      <c r="CT17">
        <v>597.45857142857142</v>
      </c>
      <c r="CU17">
        <v>597.54857142857145</v>
      </c>
      <c r="CV17">
        <v>0</v>
      </c>
      <c r="CW17">
        <v>1674587694.8</v>
      </c>
      <c r="CX17">
        <v>0</v>
      </c>
      <c r="CY17">
        <v>1674579932.5</v>
      </c>
      <c r="CZ17" t="s">
        <v>356</v>
      </c>
      <c r="DA17">
        <v>1674579932.5</v>
      </c>
      <c r="DB17">
        <v>1674579927.5</v>
      </c>
      <c r="DC17">
        <v>31</v>
      </c>
      <c r="DD17">
        <v>0.14099999999999999</v>
      </c>
      <c r="DE17">
        <v>0.02</v>
      </c>
      <c r="DF17">
        <v>-5.5810000000000004</v>
      </c>
      <c r="DG17">
        <v>0.23300000000000001</v>
      </c>
      <c r="DH17">
        <v>415</v>
      </c>
      <c r="DI17">
        <v>34</v>
      </c>
      <c r="DJ17">
        <v>0.34</v>
      </c>
      <c r="DK17">
        <v>0.32</v>
      </c>
      <c r="DL17">
        <v>0.79529236585365859</v>
      </c>
      <c r="DM17">
        <v>-0.49260192334494379</v>
      </c>
      <c r="DN17">
        <v>7.9292007175624707E-2</v>
      </c>
      <c r="DO17">
        <v>0</v>
      </c>
      <c r="DP17">
        <v>0.31085260975609758</v>
      </c>
      <c r="DQ17">
        <v>-4.700696864113159E-4</v>
      </c>
      <c r="DR17">
        <v>1.6976729105232079E-3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3.29664</v>
      </c>
      <c r="EB17">
        <v>2.62513</v>
      </c>
      <c r="EC17">
        <v>4.4597999999999999E-3</v>
      </c>
      <c r="ED17">
        <v>3.1024999999999998E-3</v>
      </c>
      <c r="EE17">
        <v>0.13824600000000001</v>
      </c>
      <c r="EF17">
        <v>0.13620399999999999</v>
      </c>
      <c r="EG17">
        <v>30032.2</v>
      </c>
      <c r="EH17">
        <v>30577.9</v>
      </c>
      <c r="EI17">
        <v>28065.599999999999</v>
      </c>
      <c r="EJ17">
        <v>29521.5</v>
      </c>
      <c r="EK17">
        <v>33280.300000000003</v>
      </c>
      <c r="EL17">
        <v>35402.1</v>
      </c>
      <c r="EM17">
        <v>39622.400000000001</v>
      </c>
      <c r="EN17">
        <v>42204.4</v>
      </c>
      <c r="EO17">
        <v>2.2124000000000001</v>
      </c>
      <c r="EP17">
        <v>2.1991000000000001</v>
      </c>
      <c r="EQ17">
        <v>0.11697399999999999</v>
      </c>
      <c r="ER17">
        <v>0</v>
      </c>
      <c r="ES17">
        <v>31.517299999999999</v>
      </c>
      <c r="ET17">
        <v>999.9</v>
      </c>
      <c r="EU17">
        <v>70.5</v>
      </c>
      <c r="EV17">
        <v>33.5</v>
      </c>
      <c r="EW17">
        <v>36.171900000000001</v>
      </c>
      <c r="EX17">
        <v>57.003700000000002</v>
      </c>
      <c r="EY17">
        <v>-6.09375</v>
      </c>
      <c r="EZ17">
        <v>2</v>
      </c>
      <c r="FA17">
        <v>0.44560699999999998</v>
      </c>
      <c r="FB17">
        <v>0.41859499999999999</v>
      </c>
      <c r="FC17">
        <v>20.2729</v>
      </c>
      <c r="FD17">
        <v>5.2187900000000003</v>
      </c>
      <c r="FE17">
        <v>12.0097</v>
      </c>
      <c r="FF17">
        <v>4.9860499999999996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1.8622099999999999</v>
      </c>
      <c r="FN17">
        <v>1.86429</v>
      </c>
      <c r="FO17">
        <v>1.8603499999999999</v>
      </c>
      <c r="FP17">
        <v>1.8610199999999999</v>
      </c>
      <c r="FQ17">
        <v>1.8602000000000001</v>
      </c>
      <c r="FR17">
        <v>1.86188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-4.2350000000000003</v>
      </c>
      <c r="GH17">
        <v>0.25180000000000002</v>
      </c>
      <c r="GI17">
        <v>-4.1749362053329548</v>
      </c>
      <c r="GJ17">
        <v>-4.0448538125570227E-3</v>
      </c>
      <c r="GK17">
        <v>1.839783264315481E-6</v>
      </c>
      <c r="GL17">
        <v>-4.1587272622942942E-10</v>
      </c>
      <c r="GM17">
        <v>-8.6309452512500412E-2</v>
      </c>
      <c r="GN17">
        <v>3.2285384509270938E-3</v>
      </c>
      <c r="GO17">
        <v>5.3061212821550383E-4</v>
      </c>
      <c r="GP17">
        <v>-9.699357315524189E-6</v>
      </c>
      <c r="GQ17">
        <v>5</v>
      </c>
      <c r="GR17">
        <v>2081</v>
      </c>
      <c r="GS17">
        <v>3</v>
      </c>
      <c r="GT17">
        <v>31</v>
      </c>
      <c r="GU17">
        <v>129.19999999999999</v>
      </c>
      <c r="GV17">
        <v>129.19999999999999</v>
      </c>
      <c r="GW17">
        <v>0.18554699999999999</v>
      </c>
      <c r="GX17">
        <v>2.66235</v>
      </c>
      <c r="GY17">
        <v>2.04834</v>
      </c>
      <c r="GZ17">
        <v>2.6232899999999999</v>
      </c>
      <c r="HA17">
        <v>2.1972700000000001</v>
      </c>
      <c r="HB17">
        <v>2.2753899999999998</v>
      </c>
      <c r="HC17">
        <v>38.747100000000003</v>
      </c>
      <c r="HD17">
        <v>14.5786</v>
      </c>
      <c r="HE17">
        <v>18</v>
      </c>
      <c r="HF17">
        <v>692.66700000000003</v>
      </c>
      <c r="HG17">
        <v>759.43700000000001</v>
      </c>
      <c r="HH17">
        <v>31.000699999999998</v>
      </c>
      <c r="HI17">
        <v>33.065199999999997</v>
      </c>
      <c r="HJ17">
        <v>30.000900000000001</v>
      </c>
      <c r="HK17">
        <v>32.8855</v>
      </c>
      <c r="HL17">
        <v>32.888300000000001</v>
      </c>
      <c r="HM17">
        <v>3.7557800000000001</v>
      </c>
      <c r="HN17">
        <v>0</v>
      </c>
      <c r="HO17">
        <v>100</v>
      </c>
      <c r="HP17">
        <v>31</v>
      </c>
      <c r="HQ17">
        <v>20.071200000000001</v>
      </c>
      <c r="HR17">
        <v>34.019799999999996</v>
      </c>
      <c r="HS17">
        <v>98.905100000000004</v>
      </c>
      <c r="HT17">
        <v>97.860699999999994</v>
      </c>
    </row>
    <row r="18" spans="1:228" x14ac:dyDescent="0.2">
      <c r="A18">
        <v>3</v>
      </c>
      <c r="B18">
        <v>1674587686.0999999</v>
      </c>
      <c r="C18">
        <v>8</v>
      </c>
      <c r="D18" t="s">
        <v>364</v>
      </c>
      <c r="E18" t="s">
        <v>365</v>
      </c>
      <c r="F18">
        <v>4</v>
      </c>
      <c r="G18">
        <v>1674587683.7874999</v>
      </c>
      <c r="H18">
        <f t="shared" si="0"/>
        <v>3.288671994856417E-4</v>
      </c>
      <c r="I18">
        <f t="shared" si="1"/>
        <v>0.32886719948564169</v>
      </c>
      <c r="J18">
        <f t="shared" si="2"/>
        <v>-0.74265337100053985</v>
      </c>
      <c r="K18">
        <f t="shared" si="3"/>
        <v>11.014250000000001</v>
      </c>
      <c r="L18">
        <f t="shared" si="4"/>
        <v>75.319141375433233</v>
      </c>
      <c r="M18">
        <f t="shared" si="5"/>
        <v>7.6350687744011498</v>
      </c>
      <c r="N18">
        <f t="shared" si="6"/>
        <v>1.1165097571847376</v>
      </c>
      <c r="O18">
        <f t="shared" si="7"/>
        <v>1.8181752271837159E-2</v>
      </c>
      <c r="P18">
        <f t="shared" si="8"/>
        <v>2.7656840817428239</v>
      </c>
      <c r="Q18">
        <f t="shared" si="9"/>
        <v>1.8115608789888226E-2</v>
      </c>
      <c r="R18">
        <f t="shared" si="10"/>
        <v>1.1328178076309887E-2</v>
      </c>
      <c r="S18">
        <f t="shared" si="11"/>
        <v>226.12188886833954</v>
      </c>
      <c r="T18">
        <f t="shared" si="12"/>
        <v>34.66333761653209</v>
      </c>
      <c r="U18">
        <f t="shared" si="13"/>
        <v>33.4093625</v>
      </c>
      <c r="V18">
        <f t="shared" si="14"/>
        <v>5.1694814353688887</v>
      </c>
      <c r="W18">
        <f t="shared" si="15"/>
        <v>66.116369611448661</v>
      </c>
      <c r="X18">
        <f t="shared" si="16"/>
        <v>3.4070869118955431</v>
      </c>
      <c r="Y18">
        <f t="shared" si="17"/>
        <v>5.1531669568644531</v>
      </c>
      <c r="Z18">
        <f t="shared" si="18"/>
        <v>1.7623945234733456</v>
      </c>
      <c r="AA18">
        <f t="shared" si="19"/>
        <v>-14.503043497316799</v>
      </c>
      <c r="AB18">
        <f t="shared" si="20"/>
        <v>-8.4113045906241872</v>
      </c>
      <c r="AC18">
        <f t="shared" si="21"/>
        <v>-0.6991303469444089</v>
      </c>
      <c r="AD18">
        <f t="shared" si="22"/>
        <v>202.50841043345415</v>
      </c>
      <c r="AE18">
        <f t="shared" si="23"/>
        <v>0.82624241624266181</v>
      </c>
      <c r="AF18">
        <f t="shared" si="24"/>
        <v>0.33555383008048673</v>
      </c>
      <c r="AG18">
        <f t="shared" si="25"/>
        <v>-0.74265337100053985</v>
      </c>
      <c r="AH18">
        <v>11.888026051614791</v>
      </c>
      <c r="AI18">
        <v>11.790678787878781</v>
      </c>
      <c r="AJ18">
        <v>0.20833130846829581</v>
      </c>
      <c r="AK18">
        <v>63.317828040219787</v>
      </c>
      <c r="AL18">
        <f t="shared" si="26"/>
        <v>0.32886719948564169</v>
      </c>
      <c r="AM18">
        <v>33.311157003020718</v>
      </c>
      <c r="AN18">
        <v>33.604830909090907</v>
      </c>
      <c r="AO18">
        <v>-5.0357407554330703E-5</v>
      </c>
      <c r="AP18">
        <v>97.312102008374779</v>
      </c>
      <c r="AQ18">
        <v>7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47229.595562940223</v>
      </c>
      <c r="AV18">
        <f t="shared" si="30"/>
        <v>1200.02125</v>
      </c>
      <c r="AW18">
        <f t="shared" si="31"/>
        <v>1025.944532574269</v>
      </c>
      <c r="AX18">
        <f t="shared" si="32"/>
        <v>0.85493863760684996</v>
      </c>
      <c r="AY18">
        <f t="shared" si="33"/>
        <v>0.18843157058122056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1674587683.7874999</v>
      </c>
      <c r="BF18">
        <v>11.014250000000001</v>
      </c>
      <c r="BG18">
        <v>11.780362500000001</v>
      </c>
      <c r="BH18">
        <v>33.610550000000003</v>
      </c>
      <c r="BI18">
        <v>33.311212500000003</v>
      </c>
      <c r="BJ18">
        <v>15.250412499999999</v>
      </c>
      <c r="BK18">
        <v>33.358762499999997</v>
      </c>
      <c r="BL18">
        <v>649.98675000000003</v>
      </c>
      <c r="BM18">
        <v>101.26949999999999</v>
      </c>
      <c r="BN18">
        <v>0.10006735</v>
      </c>
      <c r="BO18">
        <v>33.35295</v>
      </c>
      <c r="BP18">
        <v>33.4093625</v>
      </c>
      <c r="BQ18">
        <v>999.9</v>
      </c>
      <c r="BR18">
        <v>0</v>
      </c>
      <c r="BS18">
        <v>0</v>
      </c>
      <c r="BT18">
        <v>8979.84375</v>
      </c>
      <c r="BU18">
        <v>0</v>
      </c>
      <c r="BV18">
        <v>161.376</v>
      </c>
      <c r="BW18">
        <v>-0.76613147625</v>
      </c>
      <c r="BX18">
        <v>11.3973125</v>
      </c>
      <c r="BY18">
        <v>12.186287500000001</v>
      </c>
      <c r="BZ18">
        <v>0.29934074999999999</v>
      </c>
      <c r="CA18">
        <v>11.780362500000001</v>
      </c>
      <c r="CB18">
        <v>33.311212500000003</v>
      </c>
      <c r="CC18">
        <v>3.40372875</v>
      </c>
      <c r="CD18">
        <v>3.3734137500000001</v>
      </c>
      <c r="CE18">
        <v>26.1470375</v>
      </c>
      <c r="CF18">
        <v>25.995774999999998</v>
      </c>
      <c r="CG18">
        <v>1200.02125</v>
      </c>
      <c r="CH18">
        <v>0.49996200000000002</v>
      </c>
      <c r="CI18">
        <v>0.50003799999999998</v>
      </c>
      <c r="CJ18">
        <v>0</v>
      </c>
      <c r="CK18">
        <v>869.154</v>
      </c>
      <c r="CL18">
        <v>4.9990899999999998</v>
      </c>
      <c r="CM18">
        <v>8902.46875</v>
      </c>
      <c r="CN18">
        <v>9557.8950000000004</v>
      </c>
      <c r="CO18">
        <v>42.686999999999998</v>
      </c>
      <c r="CP18">
        <v>45.311999999999998</v>
      </c>
      <c r="CQ18">
        <v>43.5</v>
      </c>
      <c r="CR18">
        <v>44.186999999999998</v>
      </c>
      <c r="CS18">
        <v>44.125</v>
      </c>
      <c r="CT18">
        <v>597.46749999999997</v>
      </c>
      <c r="CU18">
        <v>597.55749999999989</v>
      </c>
      <c r="CV18">
        <v>0</v>
      </c>
      <c r="CW18">
        <v>1674587699</v>
      </c>
      <c r="CX18">
        <v>0</v>
      </c>
      <c r="CY18">
        <v>1674579932.5</v>
      </c>
      <c r="CZ18" t="s">
        <v>356</v>
      </c>
      <c r="DA18">
        <v>1674579932.5</v>
      </c>
      <c r="DB18">
        <v>1674579927.5</v>
      </c>
      <c r="DC18">
        <v>31</v>
      </c>
      <c r="DD18">
        <v>0.14099999999999999</v>
      </c>
      <c r="DE18">
        <v>0.02</v>
      </c>
      <c r="DF18">
        <v>-5.5810000000000004</v>
      </c>
      <c r="DG18">
        <v>0.23300000000000001</v>
      </c>
      <c r="DH18">
        <v>415</v>
      </c>
      <c r="DI18">
        <v>34</v>
      </c>
      <c r="DJ18">
        <v>0.34</v>
      </c>
      <c r="DK18">
        <v>0.32</v>
      </c>
      <c r="DL18">
        <v>0.47806524853658539</v>
      </c>
      <c r="DM18">
        <v>-4.9758085367247391</v>
      </c>
      <c r="DN18">
        <v>0.70249288896736928</v>
      </c>
      <c r="DO18">
        <v>0</v>
      </c>
      <c r="DP18">
        <v>0.30862785365853662</v>
      </c>
      <c r="DQ18">
        <v>-3.6118620209059038E-2</v>
      </c>
      <c r="DR18">
        <v>5.2527237466929479E-3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3.2968700000000002</v>
      </c>
      <c r="EB18">
        <v>2.6252599999999999</v>
      </c>
      <c r="EC18">
        <v>4.6960200000000004E-3</v>
      </c>
      <c r="ED18">
        <v>4.0595199999999996E-3</v>
      </c>
      <c r="EE18">
        <v>0.138211</v>
      </c>
      <c r="EF18">
        <v>0.13620399999999999</v>
      </c>
      <c r="EG18">
        <v>30024.799999999999</v>
      </c>
      <c r="EH18">
        <v>30548.2</v>
      </c>
      <c r="EI18">
        <v>28065.5</v>
      </c>
      <c r="EJ18">
        <v>29521.200000000001</v>
      </c>
      <c r="EK18">
        <v>33281.1</v>
      </c>
      <c r="EL18">
        <v>35401.800000000003</v>
      </c>
      <c r="EM18">
        <v>39621.800000000003</v>
      </c>
      <c r="EN18">
        <v>42204</v>
      </c>
      <c r="EO18">
        <v>2.2122799999999998</v>
      </c>
      <c r="EP18">
        <v>2.1988699999999999</v>
      </c>
      <c r="EQ18">
        <v>0.116151</v>
      </c>
      <c r="ER18">
        <v>0</v>
      </c>
      <c r="ES18">
        <v>31.516500000000001</v>
      </c>
      <c r="ET18">
        <v>999.9</v>
      </c>
      <c r="EU18">
        <v>70.5</v>
      </c>
      <c r="EV18">
        <v>33.5</v>
      </c>
      <c r="EW18">
        <v>36.172800000000002</v>
      </c>
      <c r="EX18">
        <v>57.303699999999999</v>
      </c>
      <c r="EY18">
        <v>-6.2299699999999998</v>
      </c>
      <c r="EZ18">
        <v>2</v>
      </c>
      <c r="FA18">
        <v>0.44636399999999998</v>
      </c>
      <c r="FB18">
        <v>0.41440399999999999</v>
      </c>
      <c r="FC18">
        <v>20.2727</v>
      </c>
      <c r="FD18">
        <v>5.2190899999999996</v>
      </c>
      <c r="FE18">
        <v>12.0097</v>
      </c>
      <c r="FF18">
        <v>4.9861000000000004</v>
      </c>
      <c r="FG18">
        <v>3.2845499999999999</v>
      </c>
      <c r="FH18">
        <v>9999</v>
      </c>
      <c r="FI18">
        <v>9999</v>
      </c>
      <c r="FJ18">
        <v>9999</v>
      </c>
      <c r="FK18">
        <v>999.9</v>
      </c>
      <c r="FL18">
        <v>1.86582</v>
      </c>
      <c r="FM18">
        <v>1.8622000000000001</v>
      </c>
      <c r="FN18">
        <v>1.8642799999999999</v>
      </c>
      <c r="FO18">
        <v>1.8603499999999999</v>
      </c>
      <c r="FP18">
        <v>1.8610100000000001</v>
      </c>
      <c r="FQ18">
        <v>1.86019</v>
      </c>
      <c r="FR18">
        <v>1.86188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-4.2389999999999999</v>
      </c>
      <c r="GH18">
        <v>0.25169999999999998</v>
      </c>
      <c r="GI18">
        <v>-4.1749362053329548</v>
      </c>
      <c r="GJ18">
        <v>-4.0448538125570227E-3</v>
      </c>
      <c r="GK18">
        <v>1.839783264315481E-6</v>
      </c>
      <c r="GL18">
        <v>-4.1587272622942942E-10</v>
      </c>
      <c r="GM18">
        <v>-8.6309452512500412E-2</v>
      </c>
      <c r="GN18">
        <v>3.2285384509270938E-3</v>
      </c>
      <c r="GO18">
        <v>5.3061212821550383E-4</v>
      </c>
      <c r="GP18">
        <v>-9.699357315524189E-6</v>
      </c>
      <c r="GQ18">
        <v>5</v>
      </c>
      <c r="GR18">
        <v>2081</v>
      </c>
      <c r="GS18">
        <v>3</v>
      </c>
      <c r="GT18">
        <v>31</v>
      </c>
      <c r="GU18">
        <v>129.19999999999999</v>
      </c>
      <c r="GV18">
        <v>129.30000000000001</v>
      </c>
      <c r="GW18">
        <v>0.20019500000000001</v>
      </c>
      <c r="GX18">
        <v>2.64771</v>
      </c>
      <c r="GY18">
        <v>2.04834</v>
      </c>
      <c r="GZ18">
        <v>2.6232899999999999</v>
      </c>
      <c r="HA18">
        <v>2.1972700000000001</v>
      </c>
      <c r="HB18">
        <v>2.34863</v>
      </c>
      <c r="HC18">
        <v>38.747100000000003</v>
      </c>
      <c r="HD18">
        <v>14.5786</v>
      </c>
      <c r="HE18">
        <v>18</v>
      </c>
      <c r="HF18">
        <v>692.65200000000004</v>
      </c>
      <c r="HG18">
        <v>759.31899999999996</v>
      </c>
      <c r="HH18">
        <v>30.999600000000001</v>
      </c>
      <c r="HI18">
        <v>33.074100000000001</v>
      </c>
      <c r="HJ18">
        <v>30.000900000000001</v>
      </c>
      <c r="HK18">
        <v>32.893599999999999</v>
      </c>
      <c r="HL18">
        <v>32.896299999999997</v>
      </c>
      <c r="HM18">
        <v>4.0413600000000001</v>
      </c>
      <c r="HN18">
        <v>0</v>
      </c>
      <c r="HO18">
        <v>100</v>
      </c>
      <c r="HP18">
        <v>31</v>
      </c>
      <c r="HQ18">
        <v>23.446300000000001</v>
      </c>
      <c r="HR18">
        <v>34.019799999999996</v>
      </c>
      <c r="HS18">
        <v>98.903899999999993</v>
      </c>
      <c r="HT18">
        <v>97.859800000000007</v>
      </c>
    </row>
    <row r="19" spans="1:228" x14ac:dyDescent="0.2">
      <c r="A19">
        <v>4</v>
      </c>
      <c r="B19">
        <v>1674587690.0999999</v>
      </c>
      <c r="C19">
        <v>12</v>
      </c>
      <c r="D19" t="s">
        <v>366</v>
      </c>
      <c r="E19" t="s">
        <v>367</v>
      </c>
      <c r="F19">
        <v>4</v>
      </c>
      <c r="G19">
        <v>1674587688.0999999</v>
      </c>
      <c r="H19">
        <f t="shared" si="0"/>
        <v>3.2047923895728536E-4</v>
      </c>
      <c r="I19">
        <f t="shared" si="1"/>
        <v>0.32047923895728536</v>
      </c>
      <c r="J19">
        <f t="shared" si="2"/>
        <v>-0.63129949246533645</v>
      </c>
      <c r="K19">
        <f t="shared" si="3"/>
        <v>12.679357142857141</v>
      </c>
      <c r="L19">
        <f t="shared" si="4"/>
        <v>68.579552630120858</v>
      </c>
      <c r="M19">
        <f t="shared" si="5"/>
        <v>6.9516795144922892</v>
      </c>
      <c r="N19">
        <f t="shared" si="6"/>
        <v>1.285263958811802</v>
      </c>
      <c r="O19">
        <f t="shared" si="7"/>
        <v>1.7750620541884182E-2</v>
      </c>
      <c r="P19">
        <f t="shared" si="8"/>
        <v>2.7676197519993191</v>
      </c>
      <c r="Q19">
        <f t="shared" si="9"/>
        <v>1.7687614757614947E-2</v>
      </c>
      <c r="R19">
        <f t="shared" si="10"/>
        <v>1.1060401315142689E-2</v>
      </c>
      <c r="S19">
        <f t="shared" si="11"/>
        <v>226.12105376343223</v>
      </c>
      <c r="T19">
        <f t="shared" si="12"/>
        <v>34.647813456835465</v>
      </c>
      <c r="U19">
        <f t="shared" si="13"/>
        <v>33.39422857142857</v>
      </c>
      <c r="V19">
        <f t="shared" si="14"/>
        <v>5.1651003038612835</v>
      </c>
      <c r="W19">
        <f t="shared" si="15"/>
        <v>66.160211183715134</v>
      </c>
      <c r="X19">
        <f t="shared" si="16"/>
        <v>3.4061033509451559</v>
      </c>
      <c r="Y19">
        <f t="shared" si="17"/>
        <v>5.1482655360440326</v>
      </c>
      <c r="Z19">
        <f t="shared" si="18"/>
        <v>1.7589969529161276</v>
      </c>
      <c r="AA19">
        <f t="shared" si="19"/>
        <v>-14.133134438016285</v>
      </c>
      <c r="AB19">
        <f t="shared" si="20"/>
        <v>-8.6924268818933079</v>
      </c>
      <c r="AC19">
        <f t="shared" si="21"/>
        <v>-0.72187783657641458</v>
      </c>
      <c r="AD19">
        <f t="shared" si="22"/>
        <v>202.57361460694619</v>
      </c>
      <c r="AE19">
        <f t="shared" si="23"/>
        <v>3.7599403338362087</v>
      </c>
      <c r="AF19">
        <f t="shared" si="24"/>
        <v>0.3238428819448867</v>
      </c>
      <c r="AG19">
        <f t="shared" si="25"/>
        <v>-0.63129949246533645</v>
      </c>
      <c r="AH19">
        <v>16.034190889806759</v>
      </c>
      <c r="AI19">
        <v>14.14078606060605</v>
      </c>
      <c r="AJ19">
        <v>0.64482656561526164</v>
      </c>
      <c r="AK19">
        <v>63.317828040219787</v>
      </c>
      <c r="AL19">
        <f t="shared" si="26"/>
        <v>0.32047923895728536</v>
      </c>
      <c r="AM19">
        <v>33.312772810602738</v>
      </c>
      <c r="AN19">
        <v>33.598754545454518</v>
      </c>
      <c r="AO19">
        <v>-1.8456854589015619E-5</v>
      </c>
      <c r="AP19">
        <v>97.312102008374779</v>
      </c>
      <c r="AQ19">
        <v>7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47285.394358463673</v>
      </c>
      <c r="AV19">
        <f t="shared" si="30"/>
        <v>1200.021428571428</v>
      </c>
      <c r="AW19">
        <f t="shared" si="31"/>
        <v>1025.9442351105861</v>
      </c>
      <c r="AX19">
        <f t="shared" si="32"/>
        <v>0.85493826250413463</v>
      </c>
      <c r="AY19">
        <f t="shared" si="33"/>
        <v>0.18843084663297993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1674587688.0999999</v>
      </c>
      <c r="BF19">
        <v>12.679357142857141</v>
      </c>
      <c r="BG19">
        <v>16.153671428571428</v>
      </c>
      <c r="BH19">
        <v>33.601814285714283</v>
      </c>
      <c r="BI19">
        <v>33.312942857142858</v>
      </c>
      <c r="BJ19">
        <v>16.922228571428569</v>
      </c>
      <c r="BK19">
        <v>33.350071428571432</v>
      </c>
      <c r="BL19">
        <v>650.03557142857142</v>
      </c>
      <c r="BM19">
        <v>101.2667142857143</v>
      </c>
      <c r="BN19">
        <v>9.9935799999999991E-2</v>
      </c>
      <c r="BO19">
        <v>33.335971428571433</v>
      </c>
      <c r="BP19">
        <v>33.39422857142857</v>
      </c>
      <c r="BQ19">
        <v>999.89999999999986</v>
      </c>
      <c r="BR19">
        <v>0</v>
      </c>
      <c r="BS19">
        <v>0</v>
      </c>
      <c r="BT19">
        <v>8990.3571428571431</v>
      </c>
      <c r="BU19">
        <v>0</v>
      </c>
      <c r="BV19">
        <v>97.968085714285721</v>
      </c>
      <c r="BW19">
        <v>-3.47431</v>
      </c>
      <c r="BX19">
        <v>13.12021428571428</v>
      </c>
      <c r="BY19">
        <v>16.710328571428569</v>
      </c>
      <c r="BZ19">
        <v>0.28886299999999998</v>
      </c>
      <c r="CA19">
        <v>16.153671428571428</v>
      </c>
      <c r="CB19">
        <v>33.312942857142858</v>
      </c>
      <c r="CC19">
        <v>3.4027442857142849</v>
      </c>
      <c r="CD19">
        <v>3.373494285714286</v>
      </c>
      <c r="CE19">
        <v>26.14215714285714</v>
      </c>
      <c r="CF19">
        <v>25.99615714285714</v>
      </c>
      <c r="CG19">
        <v>1200.021428571428</v>
      </c>
      <c r="CH19">
        <v>0.49997485714285711</v>
      </c>
      <c r="CI19">
        <v>0.50002514285714295</v>
      </c>
      <c r="CJ19">
        <v>0</v>
      </c>
      <c r="CK19">
        <v>869.28028571428581</v>
      </c>
      <c r="CL19">
        <v>4.9990899999999998</v>
      </c>
      <c r="CM19">
        <v>8903.2428571428572</v>
      </c>
      <c r="CN19">
        <v>9557.9457142857136</v>
      </c>
      <c r="CO19">
        <v>42.686999999999998</v>
      </c>
      <c r="CP19">
        <v>45.311999999999998</v>
      </c>
      <c r="CQ19">
        <v>43.5</v>
      </c>
      <c r="CR19">
        <v>44.186999999999998</v>
      </c>
      <c r="CS19">
        <v>44.142714285714291</v>
      </c>
      <c r="CT19">
        <v>597.48142857142852</v>
      </c>
      <c r="CU19">
        <v>597.54142857142858</v>
      </c>
      <c r="CV19">
        <v>0</v>
      </c>
      <c r="CW19">
        <v>1674587702.5999999</v>
      </c>
      <c r="CX19">
        <v>0</v>
      </c>
      <c r="CY19">
        <v>1674579932.5</v>
      </c>
      <c r="CZ19" t="s">
        <v>356</v>
      </c>
      <c r="DA19">
        <v>1674579932.5</v>
      </c>
      <c r="DB19">
        <v>1674579927.5</v>
      </c>
      <c r="DC19">
        <v>31</v>
      </c>
      <c r="DD19">
        <v>0.14099999999999999</v>
      </c>
      <c r="DE19">
        <v>0.02</v>
      </c>
      <c r="DF19">
        <v>-5.5810000000000004</v>
      </c>
      <c r="DG19">
        <v>0.23300000000000001</v>
      </c>
      <c r="DH19">
        <v>415</v>
      </c>
      <c r="DI19">
        <v>34</v>
      </c>
      <c r="DJ19">
        <v>0.34</v>
      </c>
      <c r="DK19">
        <v>0.32</v>
      </c>
      <c r="DL19">
        <v>-0.33049019048780492</v>
      </c>
      <c r="DM19">
        <v>-14.30677247790941</v>
      </c>
      <c r="DN19">
        <v>1.650733950673668</v>
      </c>
      <c r="DO19">
        <v>0</v>
      </c>
      <c r="DP19">
        <v>0.30434726829268288</v>
      </c>
      <c r="DQ19">
        <v>-7.8582062717769727E-2</v>
      </c>
      <c r="DR19">
        <v>8.9977808484265585E-3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3.2966500000000001</v>
      </c>
      <c r="EB19">
        <v>2.6250300000000002</v>
      </c>
      <c r="EC19">
        <v>5.43831E-3</v>
      </c>
      <c r="ED19">
        <v>5.4770299999999999E-3</v>
      </c>
      <c r="EE19">
        <v>0.138186</v>
      </c>
      <c r="EF19">
        <v>0.13620399999999999</v>
      </c>
      <c r="EG19">
        <v>30002.2</v>
      </c>
      <c r="EH19">
        <v>30504.2</v>
      </c>
      <c r="EI19">
        <v>28065.200000000001</v>
      </c>
      <c r="EJ19">
        <v>29520.7</v>
      </c>
      <c r="EK19">
        <v>33282.199999999997</v>
      </c>
      <c r="EL19">
        <v>35401.4</v>
      </c>
      <c r="EM19">
        <v>39621.9</v>
      </c>
      <c r="EN19">
        <v>42203.4</v>
      </c>
      <c r="EO19">
        <v>2.2119499999999999</v>
      </c>
      <c r="EP19">
        <v>2.1986500000000002</v>
      </c>
      <c r="EQ19">
        <v>0.115629</v>
      </c>
      <c r="ER19">
        <v>0</v>
      </c>
      <c r="ES19">
        <v>31.506599999999999</v>
      </c>
      <c r="ET19">
        <v>999.9</v>
      </c>
      <c r="EU19">
        <v>70.5</v>
      </c>
      <c r="EV19">
        <v>33.5</v>
      </c>
      <c r="EW19">
        <v>36.172499999999999</v>
      </c>
      <c r="EX19">
        <v>57.183700000000002</v>
      </c>
      <c r="EY19">
        <v>-6.1418299999999997</v>
      </c>
      <c r="EZ19">
        <v>2</v>
      </c>
      <c r="FA19">
        <v>0.44703500000000002</v>
      </c>
      <c r="FB19">
        <v>0.40877999999999998</v>
      </c>
      <c r="FC19">
        <v>20.272600000000001</v>
      </c>
      <c r="FD19">
        <v>5.2190899999999996</v>
      </c>
      <c r="FE19">
        <v>12.0092</v>
      </c>
      <c r="FF19">
        <v>4.9861000000000004</v>
      </c>
      <c r="FG19">
        <v>3.2845800000000001</v>
      </c>
      <c r="FH19">
        <v>9999</v>
      </c>
      <c r="FI19">
        <v>9999</v>
      </c>
      <c r="FJ19">
        <v>9999</v>
      </c>
      <c r="FK19">
        <v>999.9</v>
      </c>
      <c r="FL19">
        <v>1.86582</v>
      </c>
      <c r="FM19">
        <v>1.8622000000000001</v>
      </c>
      <c r="FN19">
        <v>1.86426</v>
      </c>
      <c r="FO19">
        <v>1.8603400000000001</v>
      </c>
      <c r="FP19">
        <v>1.8609899999999999</v>
      </c>
      <c r="FQ19">
        <v>1.8602000000000001</v>
      </c>
      <c r="FR19">
        <v>1.86188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-4.2480000000000002</v>
      </c>
      <c r="GH19">
        <v>0.25180000000000002</v>
      </c>
      <c r="GI19">
        <v>-4.1749362053329548</v>
      </c>
      <c r="GJ19">
        <v>-4.0448538125570227E-3</v>
      </c>
      <c r="GK19">
        <v>1.839783264315481E-6</v>
      </c>
      <c r="GL19">
        <v>-4.1587272622942942E-10</v>
      </c>
      <c r="GM19">
        <v>-8.6309452512500412E-2</v>
      </c>
      <c r="GN19">
        <v>3.2285384509270938E-3</v>
      </c>
      <c r="GO19">
        <v>5.3061212821550383E-4</v>
      </c>
      <c r="GP19">
        <v>-9.699357315524189E-6</v>
      </c>
      <c r="GQ19">
        <v>5</v>
      </c>
      <c r="GR19">
        <v>2081</v>
      </c>
      <c r="GS19">
        <v>3</v>
      </c>
      <c r="GT19">
        <v>31</v>
      </c>
      <c r="GU19">
        <v>129.30000000000001</v>
      </c>
      <c r="GV19">
        <v>129.4</v>
      </c>
      <c r="GW19">
        <v>0.21728500000000001</v>
      </c>
      <c r="GX19">
        <v>2.63306</v>
      </c>
      <c r="GY19">
        <v>2.04834</v>
      </c>
      <c r="GZ19">
        <v>2.6245099999999999</v>
      </c>
      <c r="HA19">
        <v>2.1972700000000001</v>
      </c>
      <c r="HB19">
        <v>2.33887</v>
      </c>
      <c r="HC19">
        <v>38.747100000000003</v>
      </c>
      <c r="HD19">
        <v>14.587300000000001</v>
      </c>
      <c r="HE19">
        <v>18</v>
      </c>
      <c r="HF19">
        <v>692.46600000000001</v>
      </c>
      <c r="HG19">
        <v>759.19600000000003</v>
      </c>
      <c r="HH19">
        <v>30.998899999999999</v>
      </c>
      <c r="HI19">
        <v>33.082900000000002</v>
      </c>
      <c r="HJ19">
        <v>30.000900000000001</v>
      </c>
      <c r="HK19">
        <v>32.9009</v>
      </c>
      <c r="HL19">
        <v>32.903799999999997</v>
      </c>
      <c r="HM19">
        <v>4.3801300000000003</v>
      </c>
      <c r="HN19">
        <v>0</v>
      </c>
      <c r="HO19">
        <v>100</v>
      </c>
      <c r="HP19">
        <v>31</v>
      </c>
      <c r="HQ19">
        <v>30.157900000000001</v>
      </c>
      <c r="HR19">
        <v>34.019799999999996</v>
      </c>
      <c r="HS19">
        <v>98.903800000000004</v>
      </c>
      <c r="HT19">
        <v>97.858400000000003</v>
      </c>
    </row>
    <row r="20" spans="1:228" x14ac:dyDescent="0.2">
      <c r="A20">
        <v>5</v>
      </c>
      <c r="B20">
        <v>1674587694.0999999</v>
      </c>
      <c r="C20">
        <v>16</v>
      </c>
      <c r="D20" t="s">
        <v>368</v>
      </c>
      <c r="E20" t="s">
        <v>369</v>
      </c>
      <c r="F20">
        <v>4</v>
      </c>
      <c r="G20">
        <v>1674587691.7874999</v>
      </c>
      <c r="H20">
        <f t="shared" si="0"/>
        <v>3.1305894384145861E-4</v>
      </c>
      <c r="I20">
        <f t="shared" si="1"/>
        <v>0.3130589438414586</v>
      </c>
      <c r="J20">
        <f t="shared" si="2"/>
        <v>-0.64124845922683149</v>
      </c>
      <c r="K20">
        <f t="shared" si="3"/>
        <v>15.632737499999999</v>
      </c>
      <c r="L20">
        <f t="shared" si="4"/>
        <v>73.484382677331453</v>
      </c>
      <c r="M20">
        <f t="shared" si="5"/>
        <v>7.4488703867041801</v>
      </c>
      <c r="N20">
        <f t="shared" si="6"/>
        <v>1.5846392278776182</v>
      </c>
      <c r="O20">
        <f t="shared" si="7"/>
        <v>1.7401052249503522E-2</v>
      </c>
      <c r="P20">
        <f t="shared" si="8"/>
        <v>2.7676729270814668</v>
      </c>
      <c r="Q20">
        <f t="shared" si="9"/>
        <v>1.7340500202927996E-2</v>
      </c>
      <c r="R20">
        <f t="shared" si="10"/>
        <v>1.0843235340041427E-2</v>
      </c>
      <c r="S20">
        <f t="shared" si="11"/>
        <v>226.11993336060354</v>
      </c>
      <c r="T20">
        <f t="shared" si="12"/>
        <v>34.633515396135024</v>
      </c>
      <c r="U20">
        <f t="shared" si="13"/>
        <v>33.370162500000013</v>
      </c>
      <c r="V20">
        <f t="shared" si="14"/>
        <v>5.158140051970955</v>
      </c>
      <c r="W20">
        <f t="shared" si="15"/>
        <v>66.207136422973292</v>
      </c>
      <c r="X20">
        <f t="shared" si="16"/>
        <v>3.4054046130196842</v>
      </c>
      <c r="Y20">
        <f t="shared" si="17"/>
        <v>5.1435612488415057</v>
      </c>
      <c r="Z20">
        <f t="shared" si="18"/>
        <v>1.7527354389512708</v>
      </c>
      <c r="AA20">
        <f t="shared" si="19"/>
        <v>-13.805899423408325</v>
      </c>
      <c r="AB20">
        <f t="shared" si="20"/>
        <v>-7.535144533665262</v>
      </c>
      <c r="AC20">
        <f t="shared" si="21"/>
        <v>-0.62563357782799156</v>
      </c>
      <c r="AD20">
        <f t="shared" si="22"/>
        <v>204.15325582570196</v>
      </c>
      <c r="AE20">
        <f t="shared" si="23"/>
        <v>5.8516529761283369</v>
      </c>
      <c r="AF20">
        <f t="shared" si="24"/>
        <v>0.31531950090297478</v>
      </c>
      <c r="AG20">
        <f t="shared" si="25"/>
        <v>-0.64124845922683149</v>
      </c>
      <c r="AH20">
        <v>21.421720428949001</v>
      </c>
      <c r="AI20">
        <v>18.05505333333333</v>
      </c>
      <c r="AJ20">
        <v>1.027673688300595</v>
      </c>
      <c r="AK20">
        <v>63.317828040219787</v>
      </c>
      <c r="AL20">
        <f t="shared" si="26"/>
        <v>0.3130589438414586</v>
      </c>
      <c r="AM20">
        <v>33.313416161626208</v>
      </c>
      <c r="AN20">
        <v>33.59284242424242</v>
      </c>
      <c r="AO20">
        <v>-2.1833818328094909E-5</v>
      </c>
      <c r="AP20">
        <v>97.312102008374779</v>
      </c>
      <c r="AQ20">
        <v>7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47289.374842495665</v>
      </c>
      <c r="AV20">
        <f t="shared" si="30"/>
        <v>1200.01875</v>
      </c>
      <c r="AW20">
        <f t="shared" si="31"/>
        <v>1025.9416260935768</v>
      </c>
      <c r="AX20">
        <f t="shared" si="32"/>
        <v>0.85493799667178272</v>
      </c>
      <c r="AY20">
        <f t="shared" si="33"/>
        <v>0.18843033357654082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1674587691.7874999</v>
      </c>
      <c r="BF20">
        <v>15.632737499999999</v>
      </c>
      <c r="BG20">
        <v>21.039325000000002</v>
      </c>
      <c r="BH20">
        <v>33.594900000000003</v>
      </c>
      <c r="BI20">
        <v>33.313587499999997</v>
      </c>
      <c r="BJ20">
        <v>19.887387499999999</v>
      </c>
      <c r="BK20">
        <v>33.3432125</v>
      </c>
      <c r="BL20">
        <v>649.93849999999998</v>
      </c>
      <c r="BM20">
        <v>101.266875</v>
      </c>
      <c r="BN20">
        <v>9.9838787499999998E-2</v>
      </c>
      <c r="BO20">
        <v>33.3196625</v>
      </c>
      <c r="BP20">
        <v>33.370162500000013</v>
      </c>
      <c r="BQ20">
        <v>999.9</v>
      </c>
      <c r="BR20">
        <v>0</v>
      </c>
      <c r="BS20">
        <v>0</v>
      </c>
      <c r="BT20">
        <v>8990.625</v>
      </c>
      <c r="BU20">
        <v>0</v>
      </c>
      <c r="BV20">
        <v>128.70326249999999</v>
      </c>
      <c r="BW20">
        <v>-5.4065787500000004</v>
      </c>
      <c r="BX20">
        <v>16.176175000000001</v>
      </c>
      <c r="BY20">
        <v>21.764375000000001</v>
      </c>
      <c r="BZ20">
        <v>0.28131487500000002</v>
      </c>
      <c r="CA20">
        <v>21.039325000000002</v>
      </c>
      <c r="CB20">
        <v>33.313587499999997</v>
      </c>
      <c r="CC20">
        <v>3.4020575000000002</v>
      </c>
      <c r="CD20">
        <v>3.37356875</v>
      </c>
      <c r="CE20">
        <v>26.1387125</v>
      </c>
      <c r="CF20">
        <v>25.996537499999999</v>
      </c>
      <c r="CG20">
        <v>1200.01875</v>
      </c>
      <c r="CH20">
        <v>0.49998575000000001</v>
      </c>
      <c r="CI20">
        <v>0.50001424999999999</v>
      </c>
      <c r="CJ20">
        <v>0</v>
      </c>
      <c r="CK20">
        <v>869.38900000000001</v>
      </c>
      <c r="CL20">
        <v>4.9990899999999998</v>
      </c>
      <c r="CM20">
        <v>8903.9512500000001</v>
      </c>
      <c r="CN20">
        <v>9557.9587499999998</v>
      </c>
      <c r="CO20">
        <v>42.686999999999998</v>
      </c>
      <c r="CP20">
        <v>45.311999999999998</v>
      </c>
      <c r="CQ20">
        <v>43.5</v>
      </c>
      <c r="CR20">
        <v>44.186999999999998</v>
      </c>
      <c r="CS20">
        <v>44.155999999999999</v>
      </c>
      <c r="CT20">
        <v>597.49</v>
      </c>
      <c r="CU20">
        <v>597.52874999999995</v>
      </c>
      <c r="CV20">
        <v>0</v>
      </c>
      <c r="CW20">
        <v>1674587706.8</v>
      </c>
      <c r="CX20">
        <v>0</v>
      </c>
      <c r="CY20">
        <v>1674579932.5</v>
      </c>
      <c r="CZ20" t="s">
        <v>356</v>
      </c>
      <c r="DA20">
        <v>1674579932.5</v>
      </c>
      <c r="DB20">
        <v>1674579927.5</v>
      </c>
      <c r="DC20">
        <v>31</v>
      </c>
      <c r="DD20">
        <v>0.14099999999999999</v>
      </c>
      <c r="DE20">
        <v>0.02</v>
      </c>
      <c r="DF20">
        <v>-5.5810000000000004</v>
      </c>
      <c r="DG20">
        <v>0.23300000000000001</v>
      </c>
      <c r="DH20">
        <v>415</v>
      </c>
      <c r="DI20">
        <v>34</v>
      </c>
      <c r="DJ20">
        <v>0.34</v>
      </c>
      <c r="DK20">
        <v>0.32</v>
      </c>
      <c r="DL20">
        <v>-1.21419941</v>
      </c>
      <c r="DM20">
        <v>-21.709197574912888</v>
      </c>
      <c r="DN20">
        <v>2.2942472749006608</v>
      </c>
      <c r="DO20">
        <v>0</v>
      </c>
      <c r="DP20">
        <v>0.30031782926829259</v>
      </c>
      <c r="DQ20">
        <v>-0.1137504250871076</v>
      </c>
      <c r="DR20">
        <v>1.164953514387641E-2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370</v>
      </c>
      <c r="EA20">
        <v>3.2968199999999999</v>
      </c>
      <c r="EB20">
        <v>2.62513</v>
      </c>
      <c r="EC20">
        <v>6.6039499999999999E-3</v>
      </c>
      <c r="ED20">
        <v>7.1568100000000004E-3</v>
      </c>
      <c r="EE20">
        <v>0.13816700000000001</v>
      </c>
      <c r="EF20">
        <v>0.13620499999999999</v>
      </c>
      <c r="EG20">
        <v>29966.2</v>
      </c>
      <c r="EH20">
        <v>30452</v>
      </c>
      <c r="EI20">
        <v>28064.400000000001</v>
      </c>
      <c r="EJ20">
        <v>29520.1</v>
      </c>
      <c r="EK20">
        <v>33282.300000000003</v>
      </c>
      <c r="EL20">
        <v>35401.1</v>
      </c>
      <c r="EM20">
        <v>39621.1</v>
      </c>
      <c r="EN20">
        <v>42202.9</v>
      </c>
      <c r="EO20">
        <v>2.2115999999999998</v>
      </c>
      <c r="EP20">
        <v>2.1987700000000001</v>
      </c>
      <c r="EQ20">
        <v>0.115398</v>
      </c>
      <c r="ER20">
        <v>0</v>
      </c>
      <c r="ES20">
        <v>31.4894</v>
      </c>
      <c r="ET20">
        <v>999.9</v>
      </c>
      <c r="EU20">
        <v>70.5</v>
      </c>
      <c r="EV20">
        <v>33.5</v>
      </c>
      <c r="EW20">
        <v>36.170499999999997</v>
      </c>
      <c r="EX20">
        <v>57.303699999999999</v>
      </c>
      <c r="EY20">
        <v>-6.12981</v>
      </c>
      <c r="EZ20">
        <v>2</v>
      </c>
      <c r="FA20">
        <v>0.44775199999999998</v>
      </c>
      <c r="FB20">
        <v>0.39910699999999999</v>
      </c>
      <c r="FC20">
        <v>20.2727</v>
      </c>
      <c r="FD20">
        <v>5.2186399999999997</v>
      </c>
      <c r="FE20">
        <v>12.008800000000001</v>
      </c>
      <c r="FF20">
        <v>4.9858000000000002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1.86581</v>
      </c>
      <c r="FM20">
        <v>1.8622099999999999</v>
      </c>
      <c r="FN20">
        <v>1.86426</v>
      </c>
      <c r="FO20">
        <v>1.8603400000000001</v>
      </c>
      <c r="FP20">
        <v>1.8610100000000001</v>
      </c>
      <c r="FQ20">
        <v>1.8602000000000001</v>
      </c>
      <c r="FR20">
        <v>1.86188</v>
      </c>
      <c r="FS20">
        <v>1.8585100000000001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-4.2640000000000002</v>
      </c>
      <c r="GH20">
        <v>0.25159999999999999</v>
      </c>
      <c r="GI20">
        <v>-4.1749362053329548</v>
      </c>
      <c r="GJ20">
        <v>-4.0448538125570227E-3</v>
      </c>
      <c r="GK20">
        <v>1.839783264315481E-6</v>
      </c>
      <c r="GL20">
        <v>-4.1587272622942942E-10</v>
      </c>
      <c r="GM20">
        <v>-8.6309452512500412E-2</v>
      </c>
      <c r="GN20">
        <v>3.2285384509270938E-3</v>
      </c>
      <c r="GO20">
        <v>5.3061212821550383E-4</v>
      </c>
      <c r="GP20">
        <v>-9.699357315524189E-6</v>
      </c>
      <c r="GQ20">
        <v>5</v>
      </c>
      <c r="GR20">
        <v>2081</v>
      </c>
      <c r="GS20">
        <v>3</v>
      </c>
      <c r="GT20">
        <v>31</v>
      </c>
      <c r="GU20">
        <v>129.4</v>
      </c>
      <c r="GV20">
        <v>129.4</v>
      </c>
      <c r="GW20">
        <v>0.235596</v>
      </c>
      <c r="GX20">
        <v>2.6464799999999999</v>
      </c>
      <c r="GY20">
        <v>2.04834</v>
      </c>
      <c r="GZ20">
        <v>2.6232899999999999</v>
      </c>
      <c r="HA20">
        <v>2.1972700000000001</v>
      </c>
      <c r="HB20">
        <v>2.2900399999999999</v>
      </c>
      <c r="HC20">
        <v>38.747100000000003</v>
      </c>
      <c r="HD20">
        <v>14.569800000000001</v>
      </c>
      <c r="HE20">
        <v>18</v>
      </c>
      <c r="HF20">
        <v>692.26400000000001</v>
      </c>
      <c r="HG20">
        <v>759.40700000000004</v>
      </c>
      <c r="HH20">
        <v>30.998100000000001</v>
      </c>
      <c r="HI20">
        <v>33.091000000000001</v>
      </c>
      <c r="HJ20">
        <v>30.000900000000001</v>
      </c>
      <c r="HK20">
        <v>32.908900000000003</v>
      </c>
      <c r="HL20">
        <v>32.910899999999998</v>
      </c>
      <c r="HM20">
        <v>4.7446599999999997</v>
      </c>
      <c r="HN20">
        <v>0</v>
      </c>
      <c r="HO20">
        <v>100</v>
      </c>
      <c r="HP20">
        <v>31</v>
      </c>
      <c r="HQ20">
        <v>36.845300000000002</v>
      </c>
      <c r="HR20">
        <v>34.019799999999996</v>
      </c>
      <c r="HS20">
        <v>98.901399999999995</v>
      </c>
      <c r="HT20">
        <v>97.856800000000007</v>
      </c>
    </row>
    <row r="21" spans="1:228" x14ac:dyDescent="0.2">
      <c r="A21">
        <v>6</v>
      </c>
      <c r="B21">
        <v>1674587698.0999999</v>
      </c>
      <c r="C21">
        <v>20</v>
      </c>
      <c r="D21" t="s">
        <v>371</v>
      </c>
      <c r="E21" t="s">
        <v>372</v>
      </c>
      <c r="F21">
        <v>4</v>
      </c>
      <c r="G21">
        <v>1674587696.0999999</v>
      </c>
      <c r="H21">
        <f t="shared" si="0"/>
        <v>3.0926701873817009E-4</v>
      </c>
      <c r="I21">
        <f t="shared" si="1"/>
        <v>0.30926701873817009</v>
      </c>
      <c r="J21">
        <f t="shared" si="2"/>
        <v>-0.63726342202305519</v>
      </c>
      <c r="K21">
        <f t="shared" si="3"/>
        <v>20.427499999999998</v>
      </c>
      <c r="L21">
        <f t="shared" si="4"/>
        <v>78.316241143398315</v>
      </c>
      <c r="M21">
        <f t="shared" si="5"/>
        <v>7.938673097468965</v>
      </c>
      <c r="N21">
        <f t="shared" si="6"/>
        <v>2.0706719619193215</v>
      </c>
      <c r="O21">
        <f t="shared" si="7"/>
        <v>1.7242339519857486E-2</v>
      </c>
      <c r="P21">
        <f t="shared" si="8"/>
        <v>2.7697229851002723</v>
      </c>
      <c r="Q21">
        <f t="shared" si="9"/>
        <v>1.7182928815975045E-2</v>
      </c>
      <c r="R21">
        <f t="shared" si="10"/>
        <v>1.0744651179424584E-2</v>
      </c>
      <c r="S21">
        <f t="shared" si="11"/>
        <v>226.11732609242782</v>
      </c>
      <c r="T21">
        <f t="shared" si="12"/>
        <v>34.61707495603531</v>
      </c>
      <c r="U21">
        <f t="shared" si="13"/>
        <v>33.350528571428569</v>
      </c>
      <c r="V21">
        <f t="shared" si="14"/>
        <v>5.1524676840997721</v>
      </c>
      <c r="W21">
        <f t="shared" si="15"/>
        <v>66.261333334799573</v>
      </c>
      <c r="X21">
        <f t="shared" si="16"/>
        <v>3.4050264849372733</v>
      </c>
      <c r="Y21">
        <f t="shared" si="17"/>
        <v>5.1387835311623569</v>
      </c>
      <c r="Z21">
        <f t="shared" si="18"/>
        <v>1.7474411991624987</v>
      </c>
      <c r="AA21">
        <f t="shared" si="19"/>
        <v>-13.638675526353301</v>
      </c>
      <c r="AB21">
        <f t="shared" si="20"/>
        <v>-7.0842293686724451</v>
      </c>
      <c r="AC21">
        <f t="shared" si="21"/>
        <v>-0.58765508999299165</v>
      </c>
      <c r="AD21">
        <f t="shared" si="22"/>
        <v>204.80676610740909</v>
      </c>
      <c r="AE21">
        <f t="shared" si="23"/>
        <v>7.6254614982367501</v>
      </c>
      <c r="AF21">
        <f t="shared" si="24"/>
        <v>0.30860583503723205</v>
      </c>
      <c r="AG21">
        <f t="shared" si="25"/>
        <v>-0.63726342202305519</v>
      </c>
      <c r="AH21">
        <v>27.575297759948668</v>
      </c>
      <c r="AI21">
        <v>23.12857939393939</v>
      </c>
      <c r="AJ21">
        <v>1.3057882277590229</v>
      </c>
      <c r="AK21">
        <v>63.317828040219787</v>
      </c>
      <c r="AL21">
        <f t="shared" si="26"/>
        <v>0.30926701873817009</v>
      </c>
      <c r="AM21">
        <v>33.315891398460003</v>
      </c>
      <c r="AN21">
        <v>33.591779999999993</v>
      </c>
      <c r="AO21">
        <v>-4.6384194841456976E-6</v>
      </c>
      <c r="AP21">
        <v>97.312102008374779</v>
      </c>
      <c r="AQ21">
        <v>7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47348.304604797479</v>
      </c>
      <c r="AV21">
        <f t="shared" si="30"/>
        <v>1200.007142857143</v>
      </c>
      <c r="AW21">
        <f t="shared" si="31"/>
        <v>1025.9314850219832</v>
      </c>
      <c r="AX21">
        <f t="shared" si="32"/>
        <v>0.85493781526941892</v>
      </c>
      <c r="AY21">
        <f t="shared" si="33"/>
        <v>0.18842998346997869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1674587696.0999999</v>
      </c>
      <c r="BF21">
        <v>20.427499999999998</v>
      </c>
      <c r="BG21">
        <v>27.471528571428571</v>
      </c>
      <c r="BH21">
        <v>33.591114285714283</v>
      </c>
      <c r="BI21">
        <v>33.315842857142862</v>
      </c>
      <c r="BJ21">
        <v>24.701242857142859</v>
      </c>
      <c r="BK21">
        <v>33.339457142857142</v>
      </c>
      <c r="BL21">
        <v>650.06257142857135</v>
      </c>
      <c r="BM21">
        <v>101.2667142857143</v>
      </c>
      <c r="BN21">
        <v>0.1001667285714286</v>
      </c>
      <c r="BO21">
        <v>33.303085714285707</v>
      </c>
      <c r="BP21">
        <v>33.350528571428569</v>
      </c>
      <c r="BQ21">
        <v>999.89999999999986</v>
      </c>
      <c r="BR21">
        <v>0</v>
      </c>
      <c r="BS21">
        <v>0</v>
      </c>
      <c r="BT21">
        <v>9001.5199999999986</v>
      </c>
      <c r="BU21">
        <v>0</v>
      </c>
      <c r="BV21">
        <v>217.0561428571429</v>
      </c>
      <c r="BW21">
        <v>-7.0440171428571432</v>
      </c>
      <c r="BX21">
        <v>21.137542857142861</v>
      </c>
      <c r="BY21">
        <v>28.418328571428571</v>
      </c>
      <c r="BZ21">
        <v>0.27527228571428569</v>
      </c>
      <c r="CA21">
        <v>27.471528571428571</v>
      </c>
      <c r="CB21">
        <v>33.315842857142862</v>
      </c>
      <c r="CC21">
        <v>3.4016600000000001</v>
      </c>
      <c r="CD21">
        <v>3.3737857142857139</v>
      </c>
      <c r="CE21">
        <v>26.136757142857139</v>
      </c>
      <c r="CF21">
        <v>25.997614285714288</v>
      </c>
      <c r="CG21">
        <v>1200.007142857143</v>
      </c>
      <c r="CH21">
        <v>0.49999100000000002</v>
      </c>
      <c r="CI21">
        <v>0.50000900000000004</v>
      </c>
      <c r="CJ21">
        <v>0</v>
      </c>
      <c r="CK21">
        <v>869.49800000000016</v>
      </c>
      <c r="CL21">
        <v>4.9990899999999998</v>
      </c>
      <c r="CM21">
        <v>8904.9499999999989</v>
      </c>
      <c r="CN21">
        <v>9557.8728571428546</v>
      </c>
      <c r="CO21">
        <v>42.686999999999998</v>
      </c>
      <c r="CP21">
        <v>45.311999999999998</v>
      </c>
      <c r="CQ21">
        <v>43.535428571428582</v>
      </c>
      <c r="CR21">
        <v>44.186999999999998</v>
      </c>
      <c r="CS21">
        <v>44.125</v>
      </c>
      <c r="CT21">
        <v>597.49142857142851</v>
      </c>
      <c r="CU21">
        <v>597.51571428571435</v>
      </c>
      <c r="CV21">
        <v>0</v>
      </c>
      <c r="CW21">
        <v>1674587711</v>
      </c>
      <c r="CX21">
        <v>0</v>
      </c>
      <c r="CY21">
        <v>1674579932.5</v>
      </c>
      <c r="CZ21" t="s">
        <v>356</v>
      </c>
      <c r="DA21">
        <v>1674579932.5</v>
      </c>
      <c r="DB21">
        <v>1674579927.5</v>
      </c>
      <c r="DC21">
        <v>31</v>
      </c>
      <c r="DD21">
        <v>0.14099999999999999</v>
      </c>
      <c r="DE21">
        <v>0.02</v>
      </c>
      <c r="DF21">
        <v>-5.5810000000000004</v>
      </c>
      <c r="DG21">
        <v>0.23300000000000001</v>
      </c>
      <c r="DH21">
        <v>415</v>
      </c>
      <c r="DI21">
        <v>34</v>
      </c>
      <c r="DJ21">
        <v>0.34</v>
      </c>
      <c r="DK21">
        <v>0.32</v>
      </c>
      <c r="DL21">
        <v>-2.95938444525</v>
      </c>
      <c r="DM21">
        <v>-29.462974216998131</v>
      </c>
      <c r="DN21">
        <v>2.859526160013429</v>
      </c>
      <c r="DO21">
        <v>0</v>
      </c>
      <c r="DP21">
        <v>0.29189017499999997</v>
      </c>
      <c r="DQ21">
        <v>-0.131034562851783</v>
      </c>
      <c r="DR21">
        <v>1.2723942325174809E-2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370</v>
      </c>
      <c r="EA21">
        <v>3.2968299999999999</v>
      </c>
      <c r="EB21">
        <v>2.6257700000000002</v>
      </c>
      <c r="EC21">
        <v>8.0940000000000005E-3</v>
      </c>
      <c r="ED21">
        <v>8.9686999999999996E-3</v>
      </c>
      <c r="EE21">
        <v>0.13816600000000001</v>
      </c>
      <c r="EF21">
        <v>0.13620699999999999</v>
      </c>
      <c r="EG21">
        <v>29921.200000000001</v>
      </c>
      <c r="EH21">
        <v>30396.5</v>
      </c>
      <c r="EI21">
        <v>28064.400000000001</v>
      </c>
      <c r="EJ21">
        <v>29520.1</v>
      </c>
      <c r="EK21">
        <v>33281.9</v>
      </c>
      <c r="EL21">
        <v>35401.300000000003</v>
      </c>
      <c r="EM21">
        <v>39620.5</v>
      </c>
      <c r="EN21">
        <v>42203.199999999997</v>
      </c>
      <c r="EO21">
        <v>2.2120000000000002</v>
      </c>
      <c r="EP21">
        <v>2.1985999999999999</v>
      </c>
      <c r="EQ21">
        <v>0.115339</v>
      </c>
      <c r="ER21">
        <v>0</v>
      </c>
      <c r="ES21">
        <v>31.468499999999999</v>
      </c>
      <c r="ET21">
        <v>999.9</v>
      </c>
      <c r="EU21">
        <v>70.5</v>
      </c>
      <c r="EV21">
        <v>33.5</v>
      </c>
      <c r="EW21">
        <v>36.173299999999998</v>
      </c>
      <c r="EX21">
        <v>57.183700000000002</v>
      </c>
      <c r="EY21">
        <v>-6.28606</v>
      </c>
      <c r="EZ21">
        <v>2</v>
      </c>
      <c r="FA21">
        <v>0.44851099999999999</v>
      </c>
      <c r="FB21">
        <v>0.39179999999999998</v>
      </c>
      <c r="FC21">
        <v>20.2728</v>
      </c>
      <c r="FD21">
        <v>5.2187900000000003</v>
      </c>
      <c r="FE21">
        <v>12.009499999999999</v>
      </c>
      <c r="FF21">
        <v>4.9862000000000002</v>
      </c>
      <c r="FG21">
        <v>3.2844500000000001</v>
      </c>
      <c r="FH21">
        <v>9999</v>
      </c>
      <c r="FI21">
        <v>9999</v>
      </c>
      <c r="FJ21">
        <v>9999</v>
      </c>
      <c r="FK21">
        <v>999.9</v>
      </c>
      <c r="FL21">
        <v>1.86582</v>
      </c>
      <c r="FM21">
        <v>1.8622000000000001</v>
      </c>
      <c r="FN21">
        <v>1.8642700000000001</v>
      </c>
      <c r="FO21">
        <v>1.8603400000000001</v>
      </c>
      <c r="FP21">
        <v>1.86104</v>
      </c>
      <c r="FQ21">
        <v>1.86019</v>
      </c>
      <c r="FR21">
        <v>1.86188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-4.2839999999999998</v>
      </c>
      <c r="GH21">
        <v>0.25169999999999998</v>
      </c>
      <c r="GI21">
        <v>-4.1749362053329548</v>
      </c>
      <c r="GJ21">
        <v>-4.0448538125570227E-3</v>
      </c>
      <c r="GK21">
        <v>1.839783264315481E-6</v>
      </c>
      <c r="GL21">
        <v>-4.1587272622942942E-10</v>
      </c>
      <c r="GM21">
        <v>-8.6309452512500412E-2</v>
      </c>
      <c r="GN21">
        <v>3.2285384509270938E-3</v>
      </c>
      <c r="GO21">
        <v>5.3061212821550383E-4</v>
      </c>
      <c r="GP21">
        <v>-9.699357315524189E-6</v>
      </c>
      <c r="GQ21">
        <v>5</v>
      </c>
      <c r="GR21">
        <v>2081</v>
      </c>
      <c r="GS21">
        <v>3</v>
      </c>
      <c r="GT21">
        <v>31</v>
      </c>
      <c r="GU21">
        <v>129.4</v>
      </c>
      <c r="GV21">
        <v>129.5</v>
      </c>
      <c r="GW21">
        <v>0.25390600000000002</v>
      </c>
      <c r="GX21">
        <v>2.63672</v>
      </c>
      <c r="GY21">
        <v>2.04834</v>
      </c>
      <c r="GZ21">
        <v>2.6232899999999999</v>
      </c>
      <c r="HA21">
        <v>2.1972700000000001</v>
      </c>
      <c r="HB21">
        <v>2.32666</v>
      </c>
      <c r="HC21">
        <v>38.747100000000003</v>
      </c>
      <c r="HD21">
        <v>14.569800000000001</v>
      </c>
      <c r="HE21">
        <v>18</v>
      </c>
      <c r="HF21">
        <v>692.67700000000002</v>
      </c>
      <c r="HG21">
        <v>759.32299999999998</v>
      </c>
      <c r="HH21">
        <v>30.998000000000001</v>
      </c>
      <c r="HI21">
        <v>33.097700000000003</v>
      </c>
      <c r="HJ21">
        <v>30.001000000000001</v>
      </c>
      <c r="HK21">
        <v>32.9163</v>
      </c>
      <c r="HL21">
        <v>32.917700000000004</v>
      </c>
      <c r="HM21">
        <v>5.1240600000000001</v>
      </c>
      <c r="HN21">
        <v>0</v>
      </c>
      <c r="HO21">
        <v>100</v>
      </c>
      <c r="HP21">
        <v>31</v>
      </c>
      <c r="HQ21">
        <v>43.523499999999999</v>
      </c>
      <c r="HR21">
        <v>34.019799999999996</v>
      </c>
      <c r="HS21">
        <v>98.900400000000005</v>
      </c>
      <c r="HT21">
        <v>97.857299999999995</v>
      </c>
    </row>
    <row r="22" spans="1:228" x14ac:dyDescent="0.2">
      <c r="A22">
        <v>7</v>
      </c>
      <c r="B22">
        <v>1674587702.0999999</v>
      </c>
      <c r="C22">
        <v>24</v>
      </c>
      <c r="D22" t="s">
        <v>373</v>
      </c>
      <c r="E22" t="s">
        <v>374</v>
      </c>
      <c r="F22">
        <v>4</v>
      </c>
      <c r="G22">
        <v>1674587699.7874999</v>
      </c>
      <c r="H22">
        <f t="shared" si="0"/>
        <v>3.1871775818497589E-4</v>
      </c>
      <c r="I22">
        <f t="shared" si="1"/>
        <v>0.31871775818497589</v>
      </c>
      <c r="J22">
        <f t="shared" si="2"/>
        <v>-0.44594876376017434</v>
      </c>
      <c r="K22">
        <f t="shared" si="3"/>
        <v>25.347650000000002</v>
      </c>
      <c r="L22">
        <f t="shared" si="4"/>
        <v>64.200459938251768</v>
      </c>
      <c r="M22">
        <f t="shared" si="5"/>
        <v>6.5076579130578684</v>
      </c>
      <c r="N22">
        <f t="shared" si="6"/>
        <v>2.569355971258998</v>
      </c>
      <c r="O22">
        <f t="shared" si="7"/>
        <v>1.7831399183823714E-2</v>
      </c>
      <c r="P22">
        <f t="shared" si="8"/>
        <v>2.7701332202485887</v>
      </c>
      <c r="Q22">
        <f t="shared" si="9"/>
        <v>1.7767877222942818E-2</v>
      </c>
      <c r="R22">
        <f t="shared" si="10"/>
        <v>1.1110611511023893E-2</v>
      </c>
      <c r="S22">
        <f t="shared" si="11"/>
        <v>226.11161286018819</v>
      </c>
      <c r="T22">
        <f t="shared" si="12"/>
        <v>34.611237679440087</v>
      </c>
      <c r="U22">
        <f t="shared" si="13"/>
        <v>33.331887500000001</v>
      </c>
      <c r="V22">
        <f t="shared" si="14"/>
        <v>5.1470871815315151</v>
      </c>
      <c r="W22">
        <f t="shared" si="15"/>
        <v>66.282449198069088</v>
      </c>
      <c r="X22">
        <f t="shared" si="16"/>
        <v>3.4055295387203133</v>
      </c>
      <c r="Y22">
        <f t="shared" si="17"/>
        <v>5.1379054031991345</v>
      </c>
      <c r="Z22">
        <f t="shared" si="18"/>
        <v>1.7415576428112018</v>
      </c>
      <c r="AA22">
        <f t="shared" si="19"/>
        <v>-14.055453135957437</v>
      </c>
      <c r="AB22">
        <f t="shared" si="20"/>
        <v>-4.7565879961156261</v>
      </c>
      <c r="AC22">
        <f t="shared" si="21"/>
        <v>-0.39447090463765777</v>
      </c>
      <c r="AD22">
        <f t="shared" si="22"/>
        <v>206.90510082347745</v>
      </c>
      <c r="AE22">
        <f t="shared" si="23"/>
        <v>8.5563118926198438</v>
      </c>
      <c r="AF22">
        <f t="shared" si="24"/>
        <v>0.31321057427279542</v>
      </c>
      <c r="AG22">
        <f t="shared" si="25"/>
        <v>-0.44594876376017434</v>
      </c>
      <c r="AH22">
        <v>34.052260924086248</v>
      </c>
      <c r="AI22">
        <v>28.862235151515151</v>
      </c>
      <c r="AJ22">
        <v>1.4506951941094861</v>
      </c>
      <c r="AK22">
        <v>63.317828040219787</v>
      </c>
      <c r="AL22">
        <f t="shared" si="26"/>
        <v>0.31871775818497589</v>
      </c>
      <c r="AM22">
        <v>33.317159445459872</v>
      </c>
      <c r="AN22">
        <v>33.601257575757558</v>
      </c>
      <c r="AO22">
        <v>2.9430531208070229E-5</v>
      </c>
      <c r="AP22">
        <v>97.312102008374779</v>
      </c>
      <c r="AQ22">
        <v>6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47360.042288152632</v>
      </c>
      <c r="AV22">
        <f t="shared" si="30"/>
        <v>1199.9775</v>
      </c>
      <c r="AW22">
        <f t="shared" si="31"/>
        <v>1025.9060760933617</v>
      </c>
      <c r="AX22">
        <f t="shared" si="32"/>
        <v>0.85493776016080447</v>
      </c>
      <c r="AY22">
        <f t="shared" si="33"/>
        <v>0.18842987711035264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1674587699.7874999</v>
      </c>
      <c r="BF22">
        <v>25.347650000000002</v>
      </c>
      <c r="BG22">
        <v>33.251937499999997</v>
      </c>
      <c r="BH22">
        <v>33.596812499999999</v>
      </c>
      <c r="BI22">
        <v>33.317450000000001</v>
      </c>
      <c r="BJ22">
        <v>29.640887500000002</v>
      </c>
      <c r="BK22">
        <v>33.345100000000002</v>
      </c>
      <c r="BL22">
        <v>650.09662500000002</v>
      </c>
      <c r="BM22">
        <v>101.264375</v>
      </c>
      <c r="BN22">
        <v>0.1002868625</v>
      </c>
      <c r="BO22">
        <v>33.300037500000002</v>
      </c>
      <c r="BP22">
        <v>33.331887500000001</v>
      </c>
      <c r="BQ22">
        <v>999.9</v>
      </c>
      <c r="BR22">
        <v>0</v>
      </c>
      <c r="BS22">
        <v>0</v>
      </c>
      <c r="BT22">
        <v>9003.90625</v>
      </c>
      <c r="BU22">
        <v>0</v>
      </c>
      <c r="BV22">
        <v>213.58150000000001</v>
      </c>
      <c r="BW22">
        <v>-7.9042712499999999</v>
      </c>
      <c r="BX22">
        <v>26.228887499999999</v>
      </c>
      <c r="BY22">
        <v>34.398000000000003</v>
      </c>
      <c r="BZ22">
        <v>0.279342125</v>
      </c>
      <c r="CA22">
        <v>33.251937499999997</v>
      </c>
      <c r="CB22">
        <v>33.317450000000001</v>
      </c>
      <c r="CC22">
        <v>3.4021612499999998</v>
      </c>
      <c r="CD22">
        <v>3.373875</v>
      </c>
      <c r="CE22">
        <v>26.139250000000001</v>
      </c>
      <c r="CF22">
        <v>25.998075</v>
      </c>
      <c r="CG22">
        <v>1199.9775</v>
      </c>
      <c r="CH22">
        <v>0.49999100000000002</v>
      </c>
      <c r="CI22">
        <v>0.50000900000000004</v>
      </c>
      <c r="CJ22">
        <v>0</v>
      </c>
      <c r="CK22">
        <v>869.75737500000002</v>
      </c>
      <c r="CL22">
        <v>4.9990899999999998</v>
      </c>
      <c r="CM22">
        <v>8905.9662500000013</v>
      </c>
      <c r="CN22">
        <v>9557.6625000000004</v>
      </c>
      <c r="CO22">
        <v>42.686999999999998</v>
      </c>
      <c r="CP22">
        <v>45.311999999999998</v>
      </c>
      <c r="CQ22">
        <v>43.554250000000003</v>
      </c>
      <c r="CR22">
        <v>44.186999999999998</v>
      </c>
      <c r="CS22">
        <v>44.125</v>
      </c>
      <c r="CT22">
        <v>597.47874999999999</v>
      </c>
      <c r="CU22">
        <v>597.49874999999997</v>
      </c>
      <c r="CV22">
        <v>0</v>
      </c>
      <c r="CW22">
        <v>1674587714.5999999</v>
      </c>
      <c r="CX22">
        <v>0</v>
      </c>
      <c r="CY22">
        <v>1674579932.5</v>
      </c>
      <c r="CZ22" t="s">
        <v>356</v>
      </c>
      <c r="DA22">
        <v>1674579932.5</v>
      </c>
      <c r="DB22">
        <v>1674579927.5</v>
      </c>
      <c r="DC22">
        <v>31</v>
      </c>
      <c r="DD22">
        <v>0.14099999999999999</v>
      </c>
      <c r="DE22">
        <v>0.02</v>
      </c>
      <c r="DF22">
        <v>-5.5810000000000004</v>
      </c>
      <c r="DG22">
        <v>0.23300000000000001</v>
      </c>
      <c r="DH22">
        <v>415</v>
      </c>
      <c r="DI22">
        <v>34</v>
      </c>
      <c r="DJ22">
        <v>0.34</v>
      </c>
      <c r="DK22">
        <v>0.32</v>
      </c>
      <c r="DL22">
        <v>-4.6703389202500007</v>
      </c>
      <c r="DM22">
        <v>-27.599385091744839</v>
      </c>
      <c r="DN22">
        <v>2.6958976854066692</v>
      </c>
      <c r="DO22">
        <v>0</v>
      </c>
      <c r="DP22">
        <v>0.28554487499999998</v>
      </c>
      <c r="DQ22">
        <v>-8.7902983114446984E-2</v>
      </c>
      <c r="DR22">
        <v>9.4160946899112582E-3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3.2968000000000002</v>
      </c>
      <c r="EB22">
        <v>2.6252300000000002</v>
      </c>
      <c r="EC22">
        <v>9.7626799999999993E-3</v>
      </c>
      <c r="ED22">
        <v>1.0817200000000001E-2</v>
      </c>
      <c r="EE22">
        <v>0.138185</v>
      </c>
      <c r="EF22">
        <v>0.13621</v>
      </c>
      <c r="EG22">
        <v>29870.2</v>
      </c>
      <c r="EH22">
        <v>30339.200000000001</v>
      </c>
      <c r="EI22">
        <v>28063.8</v>
      </c>
      <c r="EJ22">
        <v>29519.5</v>
      </c>
      <c r="EK22">
        <v>33280.9</v>
      </c>
      <c r="EL22">
        <v>35400.5</v>
      </c>
      <c r="EM22">
        <v>39620.1</v>
      </c>
      <c r="EN22">
        <v>42202.2</v>
      </c>
      <c r="EO22">
        <v>2.2128999999999999</v>
      </c>
      <c r="EP22">
        <v>2.19815</v>
      </c>
      <c r="EQ22">
        <v>0.11608</v>
      </c>
      <c r="ER22">
        <v>0</v>
      </c>
      <c r="ES22">
        <v>31.451499999999999</v>
      </c>
      <c r="ET22">
        <v>999.9</v>
      </c>
      <c r="EU22">
        <v>70.5</v>
      </c>
      <c r="EV22">
        <v>33.5</v>
      </c>
      <c r="EW22">
        <v>36.172800000000002</v>
      </c>
      <c r="EX22">
        <v>56.373699999999999</v>
      </c>
      <c r="EY22">
        <v>-6.1538500000000003</v>
      </c>
      <c r="EZ22">
        <v>2</v>
      </c>
      <c r="FA22">
        <v>0.44900400000000001</v>
      </c>
      <c r="FB22">
        <v>0.38739699999999999</v>
      </c>
      <c r="FC22">
        <v>20.2729</v>
      </c>
      <c r="FD22">
        <v>5.2189399999999999</v>
      </c>
      <c r="FE22">
        <v>12.009499999999999</v>
      </c>
      <c r="FF22">
        <v>4.9859499999999999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1.86582</v>
      </c>
      <c r="FM22">
        <v>1.8622000000000001</v>
      </c>
      <c r="FN22">
        <v>1.8642799999999999</v>
      </c>
      <c r="FO22">
        <v>1.8603499999999999</v>
      </c>
      <c r="FP22">
        <v>1.8610100000000001</v>
      </c>
      <c r="FQ22">
        <v>1.86019</v>
      </c>
      <c r="FR22">
        <v>1.86189</v>
      </c>
      <c r="FS22">
        <v>1.8585100000000001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-4.306</v>
      </c>
      <c r="GH22">
        <v>0.25169999999999998</v>
      </c>
      <c r="GI22">
        <v>-4.1749362053329548</v>
      </c>
      <c r="GJ22">
        <v>-4.0448538125570227E-3</v>
      </c>
      <c r="GK22">
        <v>1.839783264315481E-6</v>
      </c>
      <c r="GL22">
        <v>-4.1587272622942942E-10</v>
      </c>
      <c r="GM22">
        <v>-8.6309452512500412E-2</v>
      </c>
      <c r="GN22">
        <v>3.2285384509270938E-3</v>
      </c>
      <c r="GO22">
        <v>5.3061212821550383E-4</v>
      </c>
      <c r="GP22">
        <v>-9.699357315524189E-6</v>
      </c>
      <c r="GQ22">
        <v>5</v>
      </c>
      <c r="GR22">
        <v>2081</v>
      </c>
      <c r="GS22">
        <v>3</v>
      </c>
      <c r="GT22">
        <v>31</v>
      </c>
      <c r="GU22">
        <v>129.5</v>
      </c>
      <c r="GV22">
        <v>129.6</v>
      </c>
      <c r="GW22">
        <v>0.27343800000000001</v>
      </c>
      <c r="GX22">
        <v>2.6355</v>
      </c>
      <c r="GY22">
        <v>2.04834</v>
      </c>
      <c r="GZ22">
        <v>2.6220699999999999</v>
      </c>
      <c r="HA22">
        <v>2.1972700000000001</v>
      </c>
      <c r="HB22">
        <v>2.33521</v>
      </c>
      <c r="HC22">
        <v>38.747100000000003</v>
      </c>
      <c r="HD22">
        <v>14.569800000000001</v>
      </c>
      <c r="HE22">
        <v>18</v>
      </c>
      <c r="HF22">
        <v>693.49800000000005</v>
      </c>
      <c r="HG22">
        <v>758.96799999999996</v>
      </c>
      <c r="HH22">
        <v>30.9985</v>
      </c>
      <c r="HI22">
        <v>33.1051</v>
      </c>
      <c r="HJ22">
        <v>30.000800000000002</v>
      </c>
      <c r="HK22">
        <v>32.923499999999997</v>
      </c>
      <c r="HL22">
        <v>32.924199999999999</v>
      </c>
      <c r="HM22">
        <v>5.5128700000000004</v>
      </c>
      <c r="HN22">
        <v>0</v>
      </c>
      <c r="HO22">
        <v>100</v>
      </c>
      <c r="HP22">
        <v>31</v>
      </c>
      <c r="HQ22">
        <v>50.201700000000002</v>
      </c>
      <c r="HR22">
        <v>34.019799999999996</v>
      </c>
      <c r="HS22">
        <v>98.898899999999998</v>
      </c>
      <c r="HT22">
        <v>97.855099999999993</v>
      </c>
    </row>
    <row r="23" spans="1:228" x14ac:dyDescent="0.2">
      <c r="A23">
        <v>8</v>
      </c>
      <c r="B23">
        <v>1674587706.0999999</v>
      </c>
      <c r="C23">
        <v>28</v>
      </c>
      <c r="D23" t="s">
        <v>375</v>
      </c>
      <c r="E23" t="s">
        <v>376</v>
      </c>
      <c r="F23">
        <v>4</v>
      </c>
      <c r="G23">
        <v>1674587704.0999999</v>
      </c>
      <c r="H23">
        <f t="shared" si="0"/>
        <v>3.1990033231206754E-4</v>
      </c>
      <c r="I23">
        <f t="shared" si="1"/>
        <v>0.31990033231206755</v>
      </c>
      <c r="J23">
        <f t="shared" si="2"/>
        <v>-0.4356251142092451</v>
      </c>
      <c r="K23">
        <f t="shared" si="3"/>
        <v>31.608328571428579</v>
      </c>
      <c r="L23">
        <f t="shared" si="4"/>
        <v>69.173527471040259</v>
      </c>
      <c r="M23">
        <f t="shared" si="5"/>
        <v>7.011511738862902</v>
      </c>
      <c r="N23">
        <f t="shared" si="6"/>
        <v>3.2038581076726214</v>
      </c>
      <c r="O23">
        <f t="shared" si="7"/>
        <v>1.7922765645884638E-2</v>
      </c>
      <c r="P23">
        <f t="shared" si="8"/>
        <v>2.7716178499276234</v>
      </c>
      <c r="Q23">
        <f t="shared" si="9"/>
        <v>1.7858626562335965E-2</v>
      </c>
      <c r="R23">
        <f t="shared" si="10"/>
        <v>1.1167385023324745E-2</v>
      </c>
      <c r="S23">
        <f t="shared" si="11"/>
        <v>226.11369823600404</v>
      </c>
      <c r="T23">
        <f t="shared" si="12"/>
        <v>34.60800154430261</v>
      </c>
      <c r="U23">
        <f t="shared" si="13"/>
        <v>33.325614285714288</v>
      </c>
      <c r="V23">
        <f t="shared" si="14"/>
        <v>5.1452775994380833</v>
      </c>
      <c r="W23">
        <f t="shared" si="15"/>
        <v>66.303827738318674</v>
      </c>
      <c r="X23">
        <f t="shared" si="16"/>
        <v>3.4061924386790992</v>
      </c>
      <c r="Y23">
        <f t="shared" si="17"/>
        <v>5.1372485644755219</v>
      </c>
      <c r="Z23">
        <f t="shared" si="18"/>
        <v>1.7390851607589841</v>
      </c>
      <c r="AA23">
        <f t="shared" si="19"/>
        <v>-14.107604654962179</v>
      </c>
      <c r="AB23">
        <f t="shared" si="20"/>
        <v>-4.1625107139202369</v>
      </c>
      <c r="AC23">
        <f t="shared" si="21"/>
        <v>-0.34500383247959759</v>
      </c>
      <c r="AD23">
        <f t="shared" si="22"/>
        <v>207.49857903464203</v>
      </c>
      <c r="AE23">
        <f t="shared" si="23"/>
        <v>9.2675846264616073</v>
      </c>
      <c r="AF23">
        <f t="shared" si="24"/>
        <v>0.31794397438939476</v>
      </c>
      <c r="AG23">
        <f t="shared" si="25"/>
        <v>-0.4356251142092451</v>
      </c>
      <c r="AH23">
        <v>40.680007366324944</v>
      </c>
      <c r="AI23">
        <v>35.058641818181819</v>
      </c>
      <c r="AJ23">
        <v>1.559370777094174</v>
      </c>
      <c r="AK23">
        <v>63.317828040219787</v>
      </c>
      <c r="AL23">
        <f t="shared" si="26"/>
        <v>0.31990033231206755</v>
      </c>
      <c r="AM23">
        <v>33.320971914383279</v>
      </c>
      <c r="AN23">
        <v>33.606237575757568</v>
      </c>
      <c r="AO23">
        <v>1.8084339842875681E-5</v>
      </c>
      <c r="AP23">
        <v>97.312102008374779</v>
      </c>
      <c r="AQ23">
        <v>6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47401.214411025489</v>
      </c>
      <c r="AV23">
        <f t="shared" si="30"/>
        <v>1199.982857142857</v>
      </c>
      <c r="AW23">
        <f t="shared" si="31"/>
        <v>1025.9112135937844</v>
      </c>
      <c r="AX23">
        <f t="shared" si="32"/>
        <v>0.85493822473136416</v>
      </c>
      <c r="AY23">
        <f t="shared" si="33"/>
        <v>0.18843077373153289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1674587704.0999999</v>
      </c>
      <c r="BF23">
        <v>31.608328571428579</v>
      </c>
      <c r="BG23">
        <v>40.172428571428568</v>
      </c>
      <c r="BH23">
        <v>33.604499999999987</v>
      </c>
      <c r="BI23">
        <v>33.320871428571429</v>
      </c>
      <c r="BJ23">
        <v>35.926228571428567</v>
      </c>
      <c r="BK23">
        <v>33.352757142857143</v>
      </c>
      <c r="BL23">
        <v>649.99014285714281</v>
      </c>
      <c r="BM23">
        <v>101.2614285714286</v>
      </c>
      <c r="BN23">
        <v>9.9771228571428575E-2</v>
      </c>
      <c r="BO23">
        <v>33.297757142857137</v>
      </c>
      <c r="BP23">
        <v>33.325614285714288</v>
      </c>
      <c r="BQ23">
        <v>999.89999999999986</v>
      </c>
      <c r="BR23">
        <v>0</v>
      </c>
      <c r="BS23">
        <v>0</v>
      </c>
      <c r="BT23">
        <v>9012.0542857142846</v>
      </c>
      <c r="BU23">
        <v>0</v>
      </c>
      <c r="BV23">
        <v>180.11257142857141</v>
      </c>
      <c r="BW23">
        <v>-8.5640857142857136</v>
      </c>
      <c r="BX23">
        <v>32.707457142857137</v>
      </c>
      <c r="BY23">
        <v>41.55715714285715</v>
      </c>
      <c r="BZ23">
        <v>0.28364685714285709</v>
      </c>
      <c r="CA23">
        <v>40.172428571428568</v>
      </c>
      <c r="CB23">
        <v>33.320871428571429</v>
      </c>
      <c r="CC23">
        <v>3.402841428571429</v>
      </c>
      <c r="CD23">
        <v>3.37412</v>
      </c>
      <c r="CE23">
        <v>26.142614285714281</v>
      </c>
      <c r="CF23">
        <v>25.999300000000002</v>
      </c>
      <c r="CG23">
        <v>1199.982857142857</v>
      </c>
      <c r="CH23">
        <v>0.49997699999999989</v>
      </c>
      <c r="CI23">
        <v>0.500023</v>
      </c>
      <c r="CJ23">
        <v>0</v>
      </c>
      <c r="CK23">
        <v>869.53600000000006</v>
      </c>
      <c r="CL23">
        <v>4.9990899999999998</v>
      </c>
      <c r="CM23">
        <v>8904.8757142857139</v>
      </c>
      <c r="CN23">
        <v>9557.6457142857125</v>
      </c>
      <c r="CO23">
        <v>42.686999999999998</v>
      </c>
      <c r="CP23">
        <v>45.311999999999998</v>
      </c>
      <c r="CQ23">
        <v>43.561999999999998</v>
      </c>
      <c r="CR23">
        <v>44.186999999999998</v>
      </c>
      <c r="CS23">
        <v>44.142714285714291</v>
      </c>
      <c r="CT23">
        <v>597.46285714285716</v>
      </c>
      <c r="CU23">
        <v>597.51999999999987</v>
      </c>
      <c r="CV23">
        <v>0</v>
      </c>
      <c r="CW23">
        <v>1674587718.8</v>
      </c>
      <c r="CX23">
        <v>0</v>
      </c>
      <c r="CY23">
        <v>1674579932.5</v>
      </c>
      <c r="CZ23" t="s">
        <v>356</v>
      </c>
      <c r="DA23">
        <v>1674579932.5</v>
      </c>
      <c r="DB23">
        <v>1674579927.5</v>
      </c>
      <c r="DC23">
        <v>31</v>
      </c>
      <c r="DD23">
        <v>0.14099999999999999</v>
      </c>
      <c r="DE23">
        <v>0.02</v>
      </c>
      <c r="DF23">
        <v>-5.5810000000000004</v>
      </c>
      <c r="DG23">
        <v>0.23300000000000001</v>
      </c>
      <c r="DH23">
        <v>415</v>
      </c>
      <c r="DI23">
        <v>34</v>
      </c>
      <c r="DJ23">
        <v>0.34</v>
      </c>
      <c r="DK23">
        <v>0.32</v>
      </c>
      <c r="DL23">
        <v>-6.2633510000000001</v>
      </c>
      <c r="DM23">
        <v>-20.306621988742961</v>
      </c>
      <c r="DN23">
        <v>2.0129750750391819</v>
      </c>
      <c r="DO23">
        <v>0</v>
      </c>
      <c r="DP23">
        <v>0.28197892499999999</v>
      </c>
      <c r="DQ23">
        <v>-2.7135523452158881E-2</v>
      </c>
      <c r="DR23">
        <v>5.2333853259028231E-3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3.29671</v>
      </c>
      <c r="EB23">
        <v>2.6253500000000001</v>
      </c>
      <c r="EC23">
        <v>1.1538400000000001E-2</v>
      </c>
      <c r="ED23">
        <v>1.2710000000000001E-2</v>
      </c>
      <c r="EE23">
        <v>0.13819400000000001</v>
      </c>
      <c r="EF23">
        <v>0.136208</v>
      </c>
      <c r="EG23">
        <v>29816.2</v>
      </c>
      <c r="EH23">
        <v>30281.1</v>
      </c>
      <c r="EI23">
        <v>28063.3</v>
      </c>
      <c r="EJ23">
        <v>29519.5</v>
      </c>
      <c r="EK23">
        <v>33280</v>
      </c>
      <c r="EL23">
        <v>35400.5</v>
      </c>
      <c r="EM23">
        <v>39619.4</v>
      </c>
      <c r="EN23">
        <v>42202</v>
      </c>
      <c r="EO23">
        <v>2.21238</v>
      </c>
      <c r="EP23">
        <v>2.1983199999999998</v>
      </c>
      <c r="EQ23">
        <v>0.115547</v>
      </c>
      <c r="ER23">
        <v>0</v>
      </c>
      <c r="ES23">
        <v>31.440300000000001</v>
      </c>
      <c r="ET23">
        <v>999.9</v>
      </c>
      <c r="EU23">
        <v>70.5</v>
      </c>
      <c r="EV23">
        <v>33.5</v>
      </c>
      <c r="EW23">
        <v>36.174300000000002</v>
      </c>
      <c r="EX23">
        <v>57.093699999999998</v>
      </c>
      <c r="EY23">
        <v>-6.2780500000000004</v>
      </c>
      <c r="EZ23">
        <v>2</v>
      </c>
      <c r="FA23">
        <v>0.44958799999999999</v>
      </c>
      <c r="FB23">
        <v>0.38689800000000002</v>
      </c>
      <c r="FC23">
        <v>20.273099999999999</v>
      </c>
      <c r="FD23">
        <v>5.2186399999999997</v>
      </c>
      <c r="FE23">
        <v>12.0085</v>
      </c>
      <c r="FF23">
        <v>4.9859999999999998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1.8657999999999999</v>
      </c>
      <c r="FM23">
        <v>1.8622000000000001</v>
      </c>
      <c r="FN23">
        <v>1.8642700000000001</v>
      </c>
      <c r="FO23">
        <v>1.8603400000000001</v>
      </c>
      <c r="FP23">
        <v>1.8610199999999999</v>
      </c>
      <c r="FQ23">
        <v>1.8602000000000001</v>
      </c>
      <c r="FR23">
        <v>1.86188</v>
      </c>
      <c r="FS23">
        <v>1.8585100000000001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-4.33</v>
      </c>
      <c r="GH23">
        <v>0.25180000000000002</v>
      </c>
      <c r="GI23">
        <v>-4.1749362053329548</v>
      </c>
      <c r="GJ23">
        <v>-4.0448538125570227E-3</v>
      </c>
      <c r="GK23">
        <v>1.839783264315481E-6</v>
      </c>
      <c r="GL23">
        <v>-4.1587272622942942E-10</v>
      </c>
      <c r="GM23">
        <v>-8.6309452512500412E-2</v>
      </c>
      <c r="GN23">
        <v>3.2285384509270938E-3</v>
      </c>
      <c r="GO23">
        <v>5.3061212821550383E-4</v>
      </c>
      <c r="GP23">
        <v>-9.699357315524189E-6</v>
      </c>
      <c r="GQ23">
        <v>5</v>
      </c>
      <c r="GR23">
        <v>2081</v>
      </c>
      <c r="GS23">
        <v>3</v>
      </c>
      <c r="GT23">
        <v>31</v>
      </c>
      <c r="GU23">
        <v>129.6</v>
      </c>
      <c r="GV23">
        <v>129.6</v>
      </c>
      <c r="GW23">
        <v>0.29418899999999998</v>
      </c>
      <c r="GX23">
        <v>2.6269499999999999</v>
      </c>
      <c r="GY23">
        <v>2.04834</v>
      </c>
      <c r="GZ23">
        <v>2.6232899999999999</v>
      </c>
      <c r="HA23">
        <v>2.1972700000000001</v>
      </c>
      <c r="HB23">
        <v>2.33765</v>
      </c>
      <c r="HC23">
        <v>38.747100000000003</v>
      </c>
      <c r="HD23">
        <v>14.5611</v>
      </c>
      <c r="HE23">
        <v>18</v>
      </c>
      <c r="HF23">
        <v>693.13900000000001</v>
      </c>
      <c r="HG23">
        <v>759.22199999999998</v>
      </c>
      <c r="HH23">
        <v>30.999300000000002</v>
      </c>
      <c r="HI23">
        <v>33.112400000000001</v>
      </c>
      <c r="HJ23">
        <v>30.000800000000002</v>
      </c>
      <c r="HK23">
        <v>32.930199999999999</v>
      </c>
      <c r="HL23">
        <v>32.930799999999998</v>
      </c>
      <c r="HM23">
        <v>5.90604</v>
      </c>
      <c r="HN23">
        <v>0</v>
      </c>
      <c r="HO23">
        <v>100</v>
      </c>
      <c r="HP23">
        <v>31</v>
      </c>
      <c r="HQ23">
        <v>56.880400000000002</v>
      </c>
      <c r="HR23">
        <v>34.019799999999996</v>
      </c>
      <c r="HS23">
        <v>98.897199999999998</v>
      </c>
      <c r="HT23">
        <v>97.854699999999994</v>
      </c>
    </row>
    <row r="24" spans="1:228" x14ac:dyDescent="0.2">
      <c r="A24">
        <v>9</v>
      </c>
      <c r="B24">
        <v>1674587710.0999999</v>
      </c>
      <c r="C24">
        <v>32</v>
      </c>
      <c r="D24" t="s">
        <v>377</v>
      </c>
      <c r="E24" t="s">
        <v>378</v>
      </c>
      <c r="F24">
        <v>4</v>
      </c>
      <c r="G24">
        <v>1674587707.7874999</v>
      </c>
      <c r="H24">
        <f t="shared" si="0"/>
        <v>3.2679462702880707E-4</v>
      </c>
      <c r="I24">
        <f t="shared" si="1"/>
        <v>0.32679462702880707</v>
      </c>
      <c r="J24">
        <f t="shared" si="2"/>
        <v>-0.36924079956517436</v>
      </c>
      <c r="K24">
        <f t="shared" si="3"/>
        <v>37.269937499999997</v>
      </c>
      <c r="L24">
        <f t="shared" si="4"/>
        <v>68.067725945824847</v>
      </c>
      <c r="M24">
        <f t="shared" si="5"/>
        <v>6.899604626988797</v>
      </c>
      <c r="N24">
        <f t="shared" si="6"/>
        <v>3.7778231849150861</v>
      </c>
      <c r="O24">
        <f t="shared" si="7"/>
        <v>1.8346212844733666E-2</v>
      </c>
      <c r="P24">
        <f t="shared" si="8"/>
        <v>2.7662489399431309</v>
      </c>
      <c r="Q24">
        <f t="shared" si="9"/>
        <v>1.8278883456323333E-2</v>
      </c>
      <c r="R24">
        <f t="shared" si="10"/>
        <v>1.1430330751361649E-2</v>
      </c>
      <c r="S24">
        <f t="shared" si="11"/>
        <v>226.11458398601235</v>
      </c>
      <c r="T24">
        <f t="shared" si="12"/>
        <v>34.609864162526229</v>
      </c>
      <c r="U24">
        <f t="shared" si="13"/>
        <v>33.315562499999999</v>
      </c>
      <c r="V24">
        <f t="shared" si="14"/>
        <v>5.1423791980629607</v>
      </c>
      <c r="W24">
        <f t="shared" si="15"/>
        <v>66.306405276086622</v>
      </c>
      <c r="X24">
        <f t="shared" si="16"/>
        <v>3.4065908696783516</v>
      </c>
      <c r="Y24">
        <f t="shared" si="17"/>
        <v>5.1376497572051871</v>
      </c>
      <c r="Z24">
        <f t="shared" si="18"/>
        <v>1.7357883283846092</v>
      </c>
      <c r="AA24">
        <f t="shared" si="19"/>
        <v>-14.411643051970392</v>
      </c>
      <c r="AB24">
        <f t="shared" si="20"/>
        <v>-2.4476619859043289</v>
      </c>
      <c r="AC24">
        <f t="shared" si="21"/>
        <v>-0.20325613887489816</v>
      </c>
      <c r="AD24">
        <f t="shared" si="22"/>
        <v>209.05202280926272</v>
      </c>
      <c r="AE24">
        <f t="shared" si="23"/>
        <v>9.6392309430083998</v>
      </c>
      <c r="AF24">
        <f t="shared" si="24"/>
        <v>0.32245271048821733</v>
      </c>
      <c r="AG24">
        <f t="shared" si="25"/>
        <v>-0.36924079956517436</v>
      </c>
      <c r="AH24">
        <v>47.41709789193569</v>
      </c>
      <c r="AI24">
        <v>41.501783636363612</v>
      </c>
      <c r="AJ24">
        <v>1.618958261370403</v>
      </c>
      <c r="AK24">
        <v>63.317828040219787</v>
      </c>
      <c r="AL24">
        <f t="shared" si="26"/>
        <v>0.32679462702880707</v>
      </c>
      <c r="AM24">
        <v>33.319490629003859</v>
      </c>
      <c r="AN24">
        <v>33.610949696969691</v>
      </c>
      <c r="AO24">
        <v>8.4922859533497011E-6</v>
      </c>
      <c r="AP24">
        <v>97.312102008374779</v>
      </c>
      <c r="AQ24">
        <v>6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47253.375503003357</v>
      </c>
      <c r="AV24">
        <f t="shared" si="30"/>
        <v>1199.9875</v>
      </c>
      <c r="AW24">
        <f t="shared" si="31"/>
        <v>1025.9151885937888</v>
      </c>
      <c r="AX24">
        <f t="shared" si="32"/>
        <v>0.85493822943471398</v>
      </c>
      <c r="AY24">
        <f t="shared" si="33"/>
        <v>0.18843078280899789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1674587707.7874999</v>
      </c>
      <c r="BF24">
        <v>37.269937499999997</v>
      </c>
      <c r="BG24">
        <v>46.178537499999997</v>
      </c>
      <c r="BH24">
        <v>33.6075625</v>
      </c>
      <c r="BI24">
        <v>33.319924999999998</v>
      </c>
      <c r="BJ24">
        <v>41.610012500000003</v>
      </c>
      <c r="BK24">
        <v>33.355787499999998</v>
      </c>
      <c r="BL24">
        <v>650.017875</v>
      </c>
      <c r="BM24">
        <v>101.263625</v>
      </c>
      <c r="BN24">
        <v>0.10019362499999999</v>
      </c>
      <c r="BO24">
        <v>33.299149999999997</v>
      </c>
      <c r="BP24">
        <v>33.315562499999999</v>
      </c>
      <c r="BQ24">
        <v>999.9</v>
      </c>
      <c r="BR24">
        <v>0</v>
      </c>
      <c r="BS24">
        <v>0</v>
      </c>
      <c r="BT24">
        <v>8983.36</v>
      </c>
      <c r="BU24">
        <v>0</v>
      </c>
      <c r="BV24">
        <v>199.936125</v>
      </c>
      <c r="BW24">
        <v>-8.9085987499999995</v>
      </c>
      <c r="BX24">
        <v>38.566049999999997</v>
      </c>
      <c r="BY24">
        <v>47.770249999999997</v>
      </c>
      <c r="BZ24">
        <v>0.28762925</v>
      </c>
      <c r="CA24">
        <v>46.178537499999997</v>
      </c>
      <c r="CB24">
        <v>33.319924999999998</v>
      </c>
      <c r="CC24">
        <v>3.4032225</v>
      </c>
      <c r="CD24">
        <v>3.3740950000000001</v>
      </c>
      <c r="CE24">
        <v>26.144512500000001</v>
      </c>
      <c r="CF24">
        <v>25.999187500000001</v>
      </c>
      <c r="CG24">
        <v>1199.9875</v>
      </c>
      <c r="CH24">
        <v>0.499975</v>
      </c>
      <c r="CI24">
        <v>0.50002499999999994</v>
      </c>
      <c r="CJ24">
        <v>0</v>
      </c>
      <c r="CK24">
        <v>869.45450000000005</v>
      </c>
      <c r="CL24">
        <v>4.9990899999999998</v>
      </c>
      <c r="CM24">
        <v>8904.67</v>
      </c>
      <c r="CN24">
        <v>9557.6637499999997</v>
      </c>
      <c r="CO24">
        <v>42.686999999999998</v>
      </c>
      <c r="CP24">
        <v>45.311999999999998</v>
      </c>
      <c r="CQ24">
        <v>43.561999999999998</v>
      </c>
      <c r="CR24">
        <v>44.186999999999998</v>
      </c>
      <c r="CS24">
        <v>44.163749999999993</v>
      </c>
      <c r="CT24">
        <v>597.46500000000003</v>
      </c>
      <c r="CU24">
        <v>597.52250000000004</v>
      </c>
      <c r="CV24">
        <v>0</v>
      </c>
      <c r="CW24">
        <v>1674587723</v>
      </c>
      <c r="CX24">
        <v>0</v>
      </c>
      <c r="CY24">
        <v>1674579932.5</v>
      </c>
      <c r="CZ24" t="s">
        <v>356</v>
      </c>
      <c r="DA24">
        <v>1674579932.5</v>
      </c>
      <c r="DB24">
        <v>1674579927.5</v>
      </c>
      <c r="DC24">
        <v>31</v>
      </c>
      <c r="DD24">
        <v>0.14099999999999999</v>
      </c>
      <c r="DE24">
        <v>0.02</v>
      </c>
      <c r="DF24">
        <v>-5.5810000000000004</v>
      </c>
      <c r="DG24">
        <v>0.23300000000000001</v>
      </c>
      <c r="DH24">
        <v>415</v>
      </c>
      <c r="DI24">
        <v>34</v>
      </c>
      <c r="DJ24">
        <v>0.34</v>
      </c>
      <c r="DK24">
        <v>0.32</v>
      </c>
      <c r="DL24">
        <v>-7.435747000000001</v>
      </c>
      <c r="DM24">
        <v>-13.542810731707309</v>
      </c>
      <c r="DN24">
        <v>1.355053630924252</v>
      </c>
      <c r="DO24">
        <v>0</v>
      </c>
      <c r="DP24">
        <v>0.28129745</v>
      </c>
      <c r="DQ24">
        <v>2.5222018761726171E-2</v>
      </c>
      <c r="DR24">
        <v>4.1093904715298118E-3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3.2967599999999999</v>
      </c>
      <c r="EB24">
        <v>2.6253700000000002</v>
      </c>
      <c r="EC24">
        <v>1.33822E-2</v>
      </c>
      <c r="ED24">
        <v>1.46068E-2</v>
      </c>
      <c r="EE24">
        <v>0.138214</v>
      </c>
      <c r="EF24">
        <v>0.136211</v>
      </c>
      <c r="EG24">
        <v>29760.1</v>
      </c>
      <c r="EH24">
        <v>30223.1</v>
      </c>
      <c r="EI24">
        <v>28062.9</v>
      </c>
      <c r="EJ24">
        <v>29519.599999999999</v>
      </c>
      <c r="EK24">
        <v>33278.9</v>
      </c>
      <c r="EL24">
        <v>35400.9</v>
      </c>
      <c r="EM24">
        <v>39618.800000000003</v>
      </c>
      <c r="EN24">
        <v>42202.400000000001</v>
      </c>
      <c r="EO24">
        <v>2.2125499999999998</v>
      </c>
      <c r="EP24">
        <v>2.19815</v>
      </c>
      <c r="EQ24">
        <v>0.11673600000000001</v>
      </c>
      <c r="ER24">
        <v>0</v>
      </c>
      <c r="ES24">
        <v>31.432300000000001</v>
      </c>
      <c r="ET24">
        <v>999.9</v>
      </c>
      <c r="EU24">
        <v>70.5</v>
      </c>
      <c r="EV24">
        <v>33.5</v>
      </c>
      <c r="EW24">
        <v>36.174300000000002</v>
      </c>
      <c r="EX24">
        <v>57.453699999999998</v>
      </c>
      <c r="EY24">
        <v>-6.1859000000000002</v>
      </c>
      <c r="EZ24">
        <v>2</v>
      </c>
      <c r="FA24">
        <v>0.45028699999999999</v>
      </c>
      <c r="FB24">
        <v>0.386683</v>
      </c>
      <c r="FC24">
        <v>20.273</v>
      </c>
      <c r="FD24">
        <v>5.2186399999999997</v>
      </c>
      <c r="FE24">
        <v>12.009399999999999</v>
      </c>
      <c r="FF24">
        <v>4.9857500000000003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1.86581</v>
      </c>
      <c r="FM24">
        <v>1.8622000000000001</v>
      </c>
      <c r="FN24">
        <v>1.86429</v>
      </c>
      <c r="FO24">
        <v>1.8603499999999999</v>
      </c>
      <c r="FP24">
        <v>1.8609800000000001</v>
      </c>
      <c r="FQ24">
        <v>1.8602000000000001</v>
      </c>
      <c r="FR24">
        <v>1.86188</v>
      </c>
      <c r="FS24">
        <v>1.8585100000000001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-4.3540000000000001</v>
      </c>
      <c r="GH24">
        <v>0.25180000000000002</v>
      </c>
      <c r="GI24">
        <v>-4.1749362053329548</v>
      </c>
      <c r="GJ24">
        <v>-4.0448538125570227E-3</v>
      </c>
      <c r="GK24">
        <v>1.839783264315481E-6</v>
      </c>
      <c r="GL24">
        <v>-4.1587272622942942E-10</v>
      </c>
      <c r="GM24">
        <v>-8.6309452512500412E-2</v>
      </c>
      <c r="GN24">
        <v>3.2285384509270938E-3</v>
      </c>
      <c r="GO24">
        <v>5.3061212821550383E-4</v>
      </c>
      <c r="GP24">
        <v>-9.699357315524189E-6</v>
      </c>
      <c r="GQ24">
        <v>5</v>
      </c>
      <c r="GR24">
        <v>2081</v>
      </c>
      <c r="GS24">
        <v>3</v>
      </c>
      <c r="GT24">
        <v>31</v>
      </c>
      <c r="GU24">
        <v>129.6</v>
      </c>
      <c r="GV24">
        <v>129.69999999999999</v>
      </c>
      <c r="GW24">
        <v>0.31372100000000003</v>
      </c>
      <c r="GX24">
        <v>2.6245099999999999</v>
      </c>
      <c r="GY24">
        <v>2.04834</v>
      </c>
      <c r="GZ24">
        <v>2.6232899999999999</v>
      </c>
      <c r="HA24">
        <v>2.1972700000000001</v>
      </c>
      <c r="HB24">
        <v>2.323</v>
      </c>
      <c r="HC24">
        <v>38.747100000000003</v>
      </c>
      <c r="HD24">
        <v>14.569800000000001</v>
      </c>
      <c r="HE24">
        <v>18</v>
      </c>
      <c r="HF24">
        <v>693.36400000000003</v>
      </c>
      <c r="HG24">
        <v>759.13199999999995</v>
      </c>
      <c r="HH24">
        <v>30.999700000000001</v>
      </c>
      <c r="HI24">
        <v>33.118400000000001</v>
      </c>
      <c r="HJ24">
        <v>30.000900000000001</v>
      </c>
      <c r="HK24">
        <v>32.9375</v>
      </c>
      <c r="HL24">
        <v>32.937199999999997</v>
      </c>
      <c r="HM24">
        <v>6.30518</v>
      </c>
      <c r="HN24">
        <v>0</v>
      </c>
      <c r="HO24">
        <v>100</v>
      </c>
      <c r="HP24">
        <v>31</v>
      </c>
      <c r="HQ24">
        <v>63.560699999999997</v>
      </c>
      <c r="HR24">
        <v>34.019799999999996</v>
      </c>
      <c r="HS24">
        <v>98.895700000000005</v>
      </c>
      <c r="HT24">
        <v>97.855599999999995</v>
      </c>
    </row>
    <row r="25" spans="1:228" x14ac:dyDescent="0.2">
      <c r="A25">
        <v>10</v>
      </c>
      <c r="B25">
        <v>1674587714.0999999</v>
      </c>
      <c r="C25">
        <v>36</v>
      </c>
      <c r="D25" t="s">
        <v>379</v>
      </c>
      <c r="E25" t="s">
        <v>380</v>
      </c>
      <c r="F25">
        <v>4</v>
      </c>
      <c r="G25">
        <v>1674587712.0999999</v>
      </c>
      <c r="H25">
        <f t="shared" si="0"/>
        <v>3.2811598296477053E-4</v>
      </c>
      <c r="I25">
        <f t="shared" si="1"/>
        <v>0.32811598296477051</v>
      </c>
      <c r="J25">
        <f t="shared" si="2"/>
        <v>-0.2740378963590947</v>
      </c>
      <c r="K25">
        <f t="shared" si="3"/>
        <v>44.059171428571418</v>
      </c>
      <c r="L25">
        <f t="shared" si="4"/>
        <v>66.384326194166292</v>
      </c>
      <c r="M25">
        <f t="shared" si="5"/>
        <v>6.7289748885164524</v>
      </c>
      <c r="N25">
        <f t="shared" si="6"/>
        <v>4.4660099024662854</v>
      </c>
      <c r="O25">
        <f t="shared" si="7"/>
        <v>1.8399162619401242E-2</v>
      </c>
      <c r="P25">
        <f t="shared" si="8"/>
        <v>2.7685814791437036</v>
      </c>
      <c r="Q25">
        <f t="shared" si="9"/>
        <v>1.8331501626135189E-2</v>
      </c>
      <c r="R25">
        <f t="shared" si="10"/>
        <v>1.1463246757026447E-2</v>
      </c>
      <c r="S25">
        <f t="shared" si="11"/>
        <v>226.11688809352464</v>
      </c>
      <c r="T25">
        <f t="shared" si="12"/>
        <v>34.610589037222475</v>
      </c>
      <c r="U25">
        <f t="shared" si="13"/>
        <v>33.324657142857141</v>
      </c>
      <c r="V25">
        <f t="shared" si="14"/>
        <v>5.1450015490460199</v>
      </c>
      <c r="W25">
        <f t="shared" si="15"/>
        <v>66.310962291427174</v>
      </c>
      <c r="X25">
        <f t="shared" si="16"/>
        <v>3.4072247614268685</v>
      </c>
      <c r="Y25">
        <f t="shared" si="17"/>
        <v>5.1382526262439141</v>
      </c>
      <c r="Z25">
        <f t="shared" si="18"/>
        <v>1.7377767876191514</v>
      </c>
      <c r="AA25">
        <f t="shared" si="19"/>
        <v>-14.469914848746381</v>
      </c>
      <c r="AB25">
        <f t="shared" si="20"/>
        <v>-3.4948107764163945</v>
      </c>
      <c r="AC25">
        <f t="shared" si="21"/>
        <v>-0.2899837347976062</v>
      </c>
      <c r="AD25">
        <f t="shared" si="22"/>
        <v>207.86217873356426</v>
      </c>
      <c r="AE25">
        <f t="shared" si="23"/>
        <v>9.9686787664787477</v>
      </c>
      <c r="AF25">
        <f t="shared" si="24"/>
        <v>0.3281481101939796</v>
      </c>
      <c r="AG25">
        <f t="shared" si="25"/>
        <v>-0.2740378963590947</v>
      </c>
      <c r="AH25">
        <v>54.222567356560269</v>
      </c>
      <c r="AI25">
        <v>48.080426060606037</v>
      </c>
      <c r="AJ25">
        <v>1.654005699523478</v>
      </c>
      <c r="AK25">
        <v>63.317828040219787</v>
      </c>
      <c r="AL25">
        <f t="shared" si="26"/>
        <v>0.32811598296477051</v>
      </c>
      <c r="AM25">
        <v>33.320541369810392</v>
      </c>
      <c r="AN25">
        <v>33.613177575757561</v>
      </c>
      <c r="AO25">
        <v>1.0737198815447399E-5</v>
      </c>
      <c r="AP25">
        <v>97.312102008374779</v>
      </c>
      <c r="AQ25">
        <v>6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47317.177870473213</v>
      </c>
      <c r="AV25">
        <f t="shared" si="30"/>
        <v>1199.997142857143</v>
      </c>
      <c r="AW25">
        <f t="shared" si="31"/>
        <v>1025.9236850225518</v>
      </c>
      <c r="AX25">
        <f t="shared" si="32"/>
        <v>0.85493843975317341</v>
      </c>
      <c r="AY25">
        <f t="shared" si="33"/>
        <v>0.1884311887236246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1674587712.0999999</v>
      </c>
      <c r="BF25">
        <v>44.059171428571418</v>
      </c>
      <c r="BG25">
        <v>53.274514285714289</v>
      </c>
      <c r="BH25">
        <v>33.613785714285719</v>
      </c>
      <c r="BI25">
        <v>33.32105714285715</v>
      </c>
      <c r="BJ25">
        <v>48.425700000000013</v>
      </c>
      <c r="BK25">
        <v>33.361914285714278</v>
      </c>
      <c r="BL25">
        <v>649.99014285714293</v>
      </c>
      <c r="BM25">
        <v>101.26385714285711</v>
      </c>
      <c r="BN25">
        <v>0.10005319999999999</v>
      </c>
      <c r="BO25">
        <v>33.30124285714286</v>
      </c>
      <c r="BP25">
        <v>33.324657142857141</v>
      </c>
      <c r="BQ25">
        <v>999.89999999999986</v>
      </c>
      <c r="BR25">
        <v>0</v>
      </c>
      <c r="BS25">
        <v>0</v>
      </c>
      <c r="BT25">
        <v>8995.7142857142862</v>
      </c>
      <c r="BU25">
        <v>0</v>
      </c>
      <c r="BV25">
        <v>255.19971428571421</v>
      </c>
      <c r="BW25">
        <v>-9.215325714285715</v>
      </c>
      <c r="BX25">
        <v>45.591671428571424</v>
      </c>
      <c r="BY25">
        <v>55.110857142857142</v>
      </c>
      <c r="BZ25">
        <v>0.29272071428571428</v>
      </c>
      <c r="CA25">
        <v>53.274514285714289</v>
      </c>
      <c r="CB25">
        <v>33.32105714285715</v>
      </c>
      <c r="CC25">
        <v>3.403851428571429</v>
      </c>
      <c r="CD25">
        <v>3.374208571428571</v>
      </c>
      <c r="CE25">
        <v>26.147642857142859</v>
      </c>
      <c r="CF25">
        <v>25.999742857142859</v>
      </c>
      <c r="CG25">
        <v>1199.997142857143</v>
      </c>
      <c r="CH25">
        <v>0.4999682857142857</v>
      </c>
      <c r="CI25">
        <v>0.50003171428571436</v>
      </c>
      <c r="CJ25">
        <v>0</v>
      </c>
      <c r="CK25">
        <v>869.40357142857158</v>
      </c>
      <c r="CL25">
        <v>4.9990899999999998</v>
      </c>
      <c r="CM25">
        <v>8904.0657142857144</v>
      </c>
      <c r="CN25">
        <v>9557.7428571428572</v>
      </c>
      <c r="CO25">
        <v>42.686999999999998</v>
      </c>
      <c r="CP25">
        <v>45.311999999999998</v>
      </c>
      <c r="CQ25">
        <v>43.561999999999998</v>
      </c>
      <c r="CR25">
        <v>44.186999999999998</v>
      </c>
      <c r="CS25">
        <v>44.169285714285706</v>
      </c>
      <c r="CT25">
        <v>597.46142857142866</v>
      </c>
      <c r="CU25">
        <v>597.53571428571433</v>
      </c>
      <c r="CV25">
        <v>0</v>
      </c>
      <c r="CW25">
        <v>1674587726.5999999</v>
      </c>
      <c r="CX25">
        <v>0</v>
      </c>
      <c r="CY25">
        <v>1674579932.5</v>
      </c>
      <c r="CZ25" t="s">
        <v>356</v>
      </c>
      <c r="DA25">
        <v>1674579932.5</v>
      </c>
      <c r="DB25">
        <v>1674579927.5</v>
      </c>
      <c r="DC25">
        <v>31</v>
      </c>
      <c r="DD25">
        <v>0.14099999999999999</v>
      </c>
      <c r="DE25">
        <v>0.02</v>
      </c>
      <c r="DF25">
        <v>-5.5810000000000004</v>
      </c>
      <c r="DG25">
        <v>0.23300000000000001</v>
      </c>
      <c r="DH25">
        <v>415</v>
      </c>
      <c r="DI25">
        <v>34</v>
      </c>
      <c r="DJ25">
        <v>0.34</v>
      </c>
      <c r="DK25">
        <v>0.32</v>
      </c>
      <c r="DL25">
        <v>-8.0896756097560978</v>
      </c>
      <c r="DM25">
        <v>-9.515393519163764</v>
      </c>
      <c r="DN25">
        <v>0.97652207525670021</v>
      </c>
      <c r="DO25">
        <v>0</v>
      </c>
      <c r="DP25">
        <v>0.28304631707317068</v>
      </c>
      <c r="DQ25">
        <v>5.661215331010494E-2</v>
      </c>
      <c r="DR25">
        <v>5.9437087314933648E-3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3.29664</v>
      </c>
      <c r="EB25">
        <v>2.6252399999999998</v>
      </c>
      <c r="EC25">
        <v>1.5254E-2</v>
      </c>
      <c r="ED25">
        <v>1.6514899999999999E-2</v>
      </c>
      <c r="EE25">
        <v>0.138212</v>
      </c>
      <c r="EF25">
        <v>0.136213</v>
      </c>
      <c r="EG25">
        <v>29703.9</v>
      </c>
      <c r="EH25">
        <v>30164.5</v>
      </c>
      <c r="EI25">
        <v>28063.1</v>
      </c>
      <c r="EJ25">
        <v>29519.5</v>
      </c>
      <c r="EK25">
        <v>33279.300000000003</v>
      </c>
      <c r="EL25">
        <v>35400.6</v>
      </c>
      <c r="EM25">
        <v>39619.1</v>
      </c>
      <c r="EN25">
        <v>42202</v>
      </c>
      <c r="EO25">
        <v>2.2125499999999998</v>
      </c>
      <c r="EP25">
        <v>2.1982300000000001</v>
      </c>
      <c r="EQ25">
        <v>0.117149</v>
      </c>
      <c r="ER25">
        <v>0</v>
      </c>
      <c r="ES25">
        <v>31.424900000000001</v>
      </c>
      <c r="ET25">
        <v>999.9</v>
      </c>
      <c r="EU25">
        <v>70.400000000000006</v>
      </c>
      <c r="EV25">
        <v>33.5</v>
      </c>
      <c r="EW25">
        <v>36.1203</v>
      </c>
      <c r="EX25">
        <v>57.393700000000003</v>
      </c>
      <c r="EY25">
        <v>-6.2700300000000002</v>
      </c>
      <c r="EZ25">
        <v>2</v>
      </c>
      <c r="FA25">
        <v>0.45073200000000002</v>
      </c>
      <c r="FB25">
        <v>0.38856200000000002</v>
      </c>
      <c r="FC25">
        <v>20.273</v>
      </c>
      <c r="FD25">
        <v>5.2190899999999996</v>
      </c>
      <c r="FE25">
        <v>12.0091</v>
      </c>
      <c r="FF25">
        <v>4.9863499999999998</v>
      </c>
      <c r="FG25">
        <v>3.2845499999999999</v>
      </c>
      <c r="FH25">
        <v>9999</v>
      </c>
      <c r="FI25">
        <v>9999</v>
      </c>
      <c r="FJ25">
        <v>9999</v>
      </c>
      <c r="FK25">
        <v>999.9</v>
      </c>
      <c r="FL25">
        <v>1.86582</v>
      </c>
      <c r="FM25">
        <v>1.86222</v>
      </c>
      <c r="FN25">
        <v>1.86426</v>
      </c>
      <c r="FO25">
        <v>1.8603499999999999</v>
      </c>
      <c r="FP25">
        <v>1.8609899999999999</v>
      </c>
      <c r="FQ25">
        <v>1.8602000000000001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-4.3789999999999996</v>
      </c>
      <c r="GH25">
        <v>0.25180000000000002</v>
      </c>
      <c r="GI25">
        <v>-4.1749362053329548</v>
      </c>
      <c r="GJ25">
        <v>-4.0448538125570227E-3</v>
      </c>
      <c r="GK25">
        <v>1.839783264315481E-6</v>
      </c>
      <c r="GL25">
        <v>-4.1587272622942942E-10</v>
      </c>
      <c r="GM25">
        <v>-8.6309452512500412E-2</v>
      </c>
      <c r="GN25">
        <v>3.2285384509270938E-3</v>
      </c>
      <c r="GO25">
        <v>5.3061212821550383E-4</v>
      </c>
      <c r="GP25">
        <v>-9.699357315524189E-6</v>
      </c>
      <c r="GQ25">
        <v>5</v>
      </c>
      <c r="GR25">
        <v>2081</v>
      </c>
      <c r="GS25">
        <v>3</v>
      </c>
      <c r="GT25">
        <v>31</v>
      </c>
      <c r="GU25">
        <v>129.69999999999999</v>
      </c>
      <c r="GV25">
        <v>129.80000000000001</v>
      </c>
      <c r="GW25">
        <v>0.33447300000000002</v>
      </c>
      <c r="GX25">
        <v>2.6257299999999999</v>
      </c>
      <c r="GY25">
        <v>2.04834</v>
      </c>
      <c r="GZ25">
        <v>2.6220699999999999</v>
      </c>
      <c r="HA25">
        <v>2.1972700000000001</v>
      </c>
      <c r="HB25">
        <v>2.34985</v>
      </c>
      <c r="HC25">
        <v>38.747100000000003</v>
      </c>
      <c r="HD25">
        <v>14.5611</v>
      </c>
      <c r="HE25">
        <v>18</v>
      </c>
      <c r="HF25">
        <v>693.43499999999995</v>
      </c>
      <c r="HG25">
        <v>759.29100000000005</v>
      </c>
      <c r="HH25">
        <v>31.0001</v>
      </c>
      <c r="HI25">
        <v>33.125799999999998</v>
      </c>
      <c r="HJ25">
        <v>30.000699999999998</v>
      </c>
      <c r="HK25">
        <v>32.944000000000003</v>
      </c>
      <c r="HL25">
        <v>32.943899999999999</v>
      </c>
      <c r="HM25">
        <v>6.7050599999999996</v>
      </c>
      <c r="HN25">
        <v>0</v>
      </c>
      <c r="HO25">
        <v>100</v>
      </c>
      <c r="HP25">
        <v>31</v>
      </c>
      <c r="HQ25">
        <v>70.243700000000004</v>
      </c>
      <c r="HR25">
        <v>34.019799999999996</v>
      </c>
      <c r="HS25">
        <v>98.8964</v>
      </c>
      <c r="HT25">
        <v>97.854900000000001</v>
      </c>
    </row>
    <row r="26" spans="1:228" x14ac:dyDescent="0.2">
      <c r="A26">
        <v>11</v>
      </c>
      <c r="B26">
        <v>1674587718.0999999</v>
      </c>
      <c r="C26">
        <v>40</v>
      </c>
      <c r="D26" t="s">
        <v>381</v>
      </c>
      <c r="E26" t="s">
        <v>382</v>
      </c>
      <c r="F26">
        <v>4</v>
      </c>
      <c r="G26">
        <v>1674587715.7874999</v>
      </c>
      <c r="H26">
        <f t="shared" si="0"/>
        <v>3.3165766453916573E-4</v>
      </c>
      <c r="I26">
        <f t="shared" si="1"/>
        <v>0.33165766453916573</v>
      </c>
      <c r="J26">
        <f t="shared" si="2"/>
        <v>-0.16031488392083582</v>
      </c>
      <c r="K26">
        <f t="shared" si="3"/>
        <v>49.9801875</v>
      </c>
      <c r="L26">
        <f t="shared" si="4"/>
        <v>62.212016147281091</v>
      </c>
      <c r="M26">
        <f t="shared" si="5"/>
        <v>6.3060410805495994</v>
      </c>
      <c r="N26">
        <f t="shared" si="6"/>
        <v>5.0661774863945812</v>
      </c>
      <c r="O26">
        <f t="shared" si="7"/>
        <v>1.8595656117894585E-2</v>
      </c>
      <c r="P26">
        <f t="shared" si="8"/>
        <v>2.7749757399512833</v>
      </c>
      <c r="Q26">
        <f t="shared" si="9"/>
        <v>1.8526703781430131E-2</v>
      </c>
      <c r="R26">
        <f t="shared" si="10"/>
        <v>1.1585363553286491E-2</v>
      </c>
      <c r="S26">
        <f t="shared" si="11"/>
        <v>226.11878874342977</v>
      </c>
      <c r="T26">
        <f t="shared" si="12"/>
        <v>34.60734430798788</v>
      </c>
      <c r="U26">
        <f t="shared" si="13"/>
        <v>33.3260875</v>
      </c>
      <c r="V26">
        <f t="shared" si="14"/>
        <v>5.1454140843357132</v>
      </c>
      <c r="W26">
        <f t="shared" si="15"/>
        <v>66.312451359793954</v>
      </c>
      <c r="X26">
        <f t="shared" si="16"/>
        <v>3.4073957660833663</v>
      </c>
      <c r="Y26">
        <f t="shared" si="17"/>
        <v>5.1383951222007029</v>
      </c>
      <c r="Z26">
        <f t="shared" si="18"/>
        <v>1.738018318252347</v>
      </c>
      <c r="AA26">
        <f t="shared" si="19"/>
        <v>-14.626103006177209</v>
      </c>
      <c r="AB26">
        <f t="shared" si="20"/>
        <v>-3.6428693824461233</v>
      </c>
      <c r="AC26">
        <f t="shared" si="21"/>
        <v>-0.30157531141380794</v>
      </c>
      <c r="AD26">
        <f t="shared" si="22"/>
        <v>207.54824104339264</v>
      </c>
      <c r="AE26">
        <f t="shared" si="23"/>
        <v>10.123256577102477</v>
      </c>
      <c r="AF26">
        <f t="shared" si="24"/>
        <v>0.32845745213265221</v>
      </c>
      <c r="AG26">
        <f t="shared" si="25"/>
        <v>-0.16031488392083582</v>
      </c>
      <c r="AH26">
        <v>61.054818363527133</v>
      </c>
      <c r="AI26">
        <v>54.744773333333342</v>
      </c>
      <c r="AJ26">
        <v>1.669348824482747</v>
      </c>
      <c r="AK26">
        <v>63.317828040219787</v>
      </c>
      <c r="AL26">
        <f t="shared" si="26"/>
        <v>0.33165766453916573</v>
      </c>
      <c r="AM26">
        <v>33.323172319328663</v>
      </c>
      <c r="AN26">
        <v>33.618944848484858</v>
      </c>
      <c r="AO26">
        <v>1.36418360258257E-5</v>
      </c>
      <c r="AP26">
        <v>97.312102008374779</v>
      </c>
      <c r="AQ26">
        <v>6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47493.029751534639</v>
      </c>
      <c r="AV26">
        <f t="shared" si="30"/>
        <v>1200.0050000000001</v>
      </c>
      <c r="AW26">
        <f t="shared" si="31"/>
        <v>1025.9306200743158</v>
      </c>
      <c r="AX26">
        <f t="shared" si="32"/>
        <v>0.85493862115100838</v>
      </c>
      <c r="AY26">
        <f t="shared" si="33"/>
        <v>0.18843153882144636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1674587715.7874999</v>
      </c>
      <c r="BF26">
        <v>49.9801875</v>
      </c>
      <c r="BG26">
        <v>59.3399</v>
      </c>
      <c r="BH26">
        <v>33.615537500000002</v>
      </c>
      <c r="BI26">
        <v>33.322537500000003</v>
      </c>
      <c r="BJ26">
        <v>54.369687499999998</v>
      </c>
      <c r="BK26">
        <v>33.363712499999998</v>
      </c>
      <c r="BL26">
        <v>649.99900000000002</v>
      </c>
      <c r="BM26">
        <v>101.263875</v>
      </c>
      <c r="BN26">
        <v>9.9840100000000001E-2</v>
      </c>
      <c r="BO26">
        <v>33.301737500000002</v>
      </c>
      <c r="BP26">
        <v>33.3260875</v>
      </c>
      <c r="BQ26">
        <v>999.9</v>
      </c>
      <c r="BR26">
        <v>0</v>
      </c>
      <c r="BS26">
        <v>0</v>
      </c>
      <c r="BT26">
        <v>9029.6875</v>
      </c>
      <c r="BU26">
        <v>0</v>
      </c>
      <c r="BV26">
        <v>302.82687499999997</v>
      </c>
      <c r="BW26">
        <v>-9.3597225000000002</v>
      </c>
      <c r="BX26">
        <v>51.718737500000003</v>
      </c>
      <c r="BY26">
        <v>61.385437500000002</v>
      </c>
      <c r="BZ26">
        <v>0.29300925</v>
      </c>
      <c r="CA26">
        <v>59.3399</v>
      </c>
      <c r="CB26">
        <v>33.322537500000003</v>
      </c>
      <c r="CC26">
        <v>3.4040387499999998</v>
      </c>
      <c r="CD26">
        <v>3.3743699999999999</v>
      </c>
      <c r="CE26">
        <v>26.148575000000001</v>
      </c>
      <c r="CF26">
        <v>26.0005375</v>
      </c>
      <c r="CG26">
        <v>1200.0050000000001</v>
      </c>
      <c r="CH26">
        <v>0.49996212499999998</v>
      </c>
      <c r="CI26">
        <v>0.50003787499999997</v>
      </c>
      <c r="CJ26">
        <v>0</v>
      </c>
      <c r="CK26">
        <v>869.22312499999998</v>
      </c>
      <c r="CL26">
        <v>4.9990899999999998</v>
      </c>
      <c r="CM26">
        <v>8903.2224999999999</v>
      </c>
      <c r="CN26">
        <v>9557.7750000000015</v>
      </c>
      <c r="CO26">
        <v>42.726374999999997</v>
      </c>
      <c r="CP26">
        <v>45.327749999999988</v>
      </c>
      <c r="CQ26">
        <v>43.561999999999998</v>
      </c>
      <c r="CR26">
        <v>44.186999999999998</v>
      </c>
      <c r="CS26">
        <v>44.186999999999998</v>
      </c>
      <c r="CT26">
        <v>597.46</v>
      </c>
      <c r="CU26">
        <v>597.54874999999993</v>
      </c>
      <c r="CV26">
        <v>0</v>
      </c>
      <c r="CW26">
        <v>1674587730.8</v>
      </c>
      <c r="CX26">
        <v>0</v>
      </c>
      <c r="CY26">
        <v>1674579932.5</v>
      </c>
      <c r="CZ26" t="s">
        <v>356</v>
      </c>
      <c r="DA26">
        <v>1674579932.5</v>
      </c>
      <c r="DB26">
        <v>1674579927.5</v>
      </c>
      <c r="DC26">
        <v>31</v>
      </c>
      <c r="DD26">
        <v>0.14099999999999999</v>
      </c>
      <c r="DE26">
        <v>0.02</v>
      </c>
      <c r="DF26">
        <v>-5.5810000000000004</v>
      </c>
      <c r="DG26">
        <v>0.23300000000000001</v>
      </c>
      <c r="DH26">
        <v>415</v>
      </c>
      <c r="DI26">
        <v>34</v>
      </c>
      <c r="DJ26">
        <v>0.34</v>
      </c>
      <c r="DK26">
        <v>0.32</v>
      </c>
      <c r="DL26">
        <v>-8.7378832499999994</v>
      </c>
      <c r="DM26">
        <v>-5.6558551969980924</v>
      </c>
      <c r="DN26">
        <v>0.56229549595113915</v>
      </c>
      <c r="DO26">
        <v>0</v>
      </c>
      <c r="DP26">
        <v>0.28666777500000001</v>
      </c>
      <c r="DQ26">
        <v>5.5168739212007059E-2</v>
      </c>
      <c r="DR26">
        <v>5.5525508259155103E-3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3.2967300000000002</v>
      </c>
      <c r="EB26">
        <v>2.6253199999999999</v>
      </c>
      <c r="EC26">
        <v>1.7147800000000001E-2</v>
      </c>
      <c r="ED26">
        <v>1.83766E-2</v>
      </c>
      <c r="EE26">
        <v>0.13823299999999999</v>
      </c>
      <c r="EF26">
        <v>0.13620699999999999</v>
      </c>
      <c r="EG26">
        <v>29646.7</v>
      </c>
      <c r="EH26">
        <v>30107</v>
      </c>
      <c r="EI26">
        <v>28063</v>
      </c>
      <c r="EJ26">
        <v>29519.200000000001</v>
      </c>
      <c r="EK26">
        <v>33278.400000000001</v>
      </c>
      <c r="EL26">
        <v>35400.6</v>
      </c>
      <c r="EM26">
        <v>39618.800000000003</v>
      </c>
      <c r="EN26">
        <v>42201.599999999999</v>
      </c>
      <c r="EO26">
        <v>2.2126299999999999</v>
      </c>
      <c r="EP26">
        <v>2.1979299999999999</v>
      </c>
      <c r="EQ26">
        <v>0.117309</v>
      </c>
      <c r="ER26">
        <v>0</v>
      </c>
      <c r="ES26">
        <v>31.419699999999999</v>
      </c>
      <c r="ET26">
        <v>999.9</v>
      </c>
      <c r="EU26">
        <v>70.400000000000006</v>
      </c>
      <c r="EV26">
        <v>33.5</v>
      </c>
      <c r="EW26">
        <v>36.121000000000002</v>
      </c>
      <c r="EX26">
        <v>57.243699999999997</v>
      </c>
      <c r="EY26">
        <v>-6.2099399999999996</v>
      </c>
      <c r="EZ26">
        <v>2</v>
      </c>
      <c r="FA26">
        <v>0.45143499999999998</v>
      </c>
      <c r="FB26">
        <v>0.39088499999999998</v>
      </c>
      <c r="FC26">
        <v>20.273</v>
      </c>
      <c r="FD26">
        <v>5.2189399999999999</v>
      </c>
      <c r="FE26">
        <v>12.0092</v>
      </c>
      <c r="FF26">
        <v>4.9861500000000003</v>
      </c>
      <c r="FG26">
        <v>3.2845300000000002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1.86219</v>
      </c>
      <c r="FN26">
        <v>1.86425</v>
      </c>
      <c r="FO26">
        <v>1.86033</v>
      </c>
      <c r="FP26">
        <v>1.8610199999999999</v>
      </c>
      <c r="FQ26">
        <v>1.8602000000000001</v>
      </c>
      <c r="FR26">
        <v>1.86189</v>
      </c>
      <c r="FS26">
        <v>1.85849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-4.4039999999999999</v>
      </c>
      <c r="GH26">
        <v>0.25190000000000001</v>
      </c>
      <c r="GI26">
        <v>-4.1749362053329548</v>
      </c>
      <c r="GJ26">
        <v>-4.0448538125570227E-3</v>
      </c>
      <c r="GK26">
        <v>1.839783264315481E-6</v>
      </c>
      <c r="GL26">
        <v>-4.1587272622942942E-10</v>
      </c>
      <c r="GM26">
        <v>-8.6309452512500412E-2</v>
      </c>
      <c r="GN26">
        <v>3.2285384509270938E-3</v>
      </c>
      <c r="GO26">
        <v>5.3061212821550383E-4</v>
      </c>
      <c r="GP26">
        <v>-9.699357315524189E-6</v>
      </c>
      <c r="GQ26">
        <v>5</v>
      </c>
      <c r="GR26">
        <v>2081</v>
      </c>
      <c r="GS26">
        <v>3</v>
      </c>
      <c r="GT26">
        <v>31</v>
      </c>
      <c r="GU26">
        <v>129.80000000000001</v>
      </c>
      <c r="GV26">
        <v>129.80000000000001</v>
      </c>
      <c r="GW26">
        <v>0.35400399999999999</v>
      </c>
      <c r="GX26">
        <v>2.6122999999999998</v>
      </c>
      <c r="GY26">
        <v>2.04834</v>
      </c>
      <c r="GZ26">
        <v>2.6232899999999999</v>
      </c>
      <c r="HA26">
        <v>2.1972700000000001</v>
      </c>
      <c r="HB26">
        <v>2.33887</v>
      </c>
      <c r="HC26">
        <v>38.747100000000003</v>
      </c>
      <c r="HD26">
        <v>14.569800000000001</v>
      </c>
      <c r="HE26">
        <v>18</v>
      </c>
      <c r="HF26">
        <v>693.572</v>
      </c>
      <c r="HG26">
        <v>759.07299999999998</v>
      </c>
      <c r="HH26">
        <v>31.000499999999999</v>
      </c>
      <c r="HI26">
        <v>33.131700000000002</v>
      </c>
      <c r="HJ26">
        <v>30.000800000000002</v>
      </c>
      <c r="HK26">
        <v>32.950600000000001</v>
      </c>
      <c r="HL26">
        <v>32.949800000000003</v>
      </c>
      <c r="HM26">
        <v>7.1069699999999996</v>
      </c>
      <c r="HN26">
        <v>0</v>
      </c>
      <c r="HO26">
        <v>100</v>
      </c>
      <c r="HP26">
        <v>31</v>
      </c>
      <c r="HQ26">
        <v>77.092100000000002</v>
      </c>
      <c r="HR26">
        <v>34.019799999999996</v>
      </c>
      <c r="HS26">
        <v>98.895899999999997</v>
      </c>
      <c r="HT26">
        <v>97.853800000000007</v>
      </c>
    </row>
    <row r="27" spans="1:228" x14ac:dyDescent="0.2">
      <c r="A27">
        <v>12</v>
      </c>
      <c r="B27">
        <v>1674587722.0999999</v>
      </c>
      <c r="C27">
        <v>44</v>
      </c>
      <c r="D27" t="s">
        <v>383</v>
      </c>
      <c r="E27" t="s">
        <v>384</v>
      </c>
      <c r="F27">
        <v>4</v>
      </c>
      <c r="G27">
        <v>1674587720.0999999</v>
      </c>
      <c r="H27">
        <f t="shared" si="0"/>
        <v>3.3873575039147525E-4</v>
      </c>
      <c r="I27">
        <f t="shared" si="1"/>
        <v>0.33873575039147524</v>
      </c>
      <c r="J27">
        <f t="shared" si="2"/>
        <v>-0.17194355314034726</v>
      </c>
      <c r="K27">
        <f t="shared" si="3"/>
        <v>56.960885714285723</v>
      </c>
      <c r="L27">
        <f t="shared" si="4"/>
        <v>69.668770352575663</v>
      </c>
      <c r="M27">
        <f t="shared" si="5"/>
        <v>7.061876245857329</v>
      </c>
      <c r="N27">
        <f t="shared" si="6"/>
        <v>5.7737595156771295</v>
      </c>
      <c r="O27">
        <f t="shared" si="7"/>
        <v>1.9010265519394713E-2</v>
      </c>
      <c r="P27">
        <f t="shared" si="8"/>
        <v>2.7704771689229668</v>
      </c>
      <c r="Q27">
        <f t="shared" si="9"/>
        <v>1.8938094089525539E-2</v>
      </c>
      <c r="R27">
        <f t="shared" si="10"/>
        <v>1.1842770188680882E-2</v>
      </c>
      <c r="S27">
        <f t="shared" si="11"/>
        <v>226.11659786115422</v>
      </c>
      <c r="T27">
        <f t="shared" si="12"/>
        <v>34.610361006799799</v>
      </c>
      <c r="U27">
        <f t="shared" si="13"/>
        <v>33.323771428571433</v>
      </c>
      <c r="V27">
        <f t="shared" si="14"/>
        <v>5.1447461109071773</v>
      </c>
      <c r="W27">
        <f t="shared" si="15"/>
        <v>66.31692623890423</v>
      </c>
      <c r="X27">
        <f t="shared" si="16"/>
        <v>3.4081999098718407</v>
      </c>
      <c r="Y27">
        <f t="shared" si="17"/>
        <v>5.1392609747833138</v>
      </c>
      <c r="Z27">
        <f t="shared" si="18"/>
        <v>1.7365462010353365</v>
      </c>
      <c r="AA27">
        <f t="shared" si="19"/>
        <v>-14.938246592264058</v>
      </c>
      <c r="AB27">
        <f t="shared" si="20"/>
        <v>-2.842144822206448</v>
      </c>
      <c r="AC27">
        <f t="shared" si="21"/>
        <v>-0.23567009119747692</v>
      </c>
      <c r="AD27">
        <f t="shared" si="22"/>
        <v>208.10053635548624</v>
      </c>
      <c r="AE27">
        <f t="shared" si="23"/>
        <v>10.109449206587684</v>
      </c>
      <c r="AF27">
        <f t="shared" si="24"/>
        <v>0.33661309214304924</v>
      </c>
      <c r="AG27">
        <f t="shared" si="25"/>
        <v>-0.17194355314034726</v>
      </c>
      <c r="AH27">
        <v>67.703745210947091</v>
      </c>
      <c r="AI27">
        <v>61.430473939393913</v>
      </c>
      <c r="AJ27">
        <v>1.6627471274592589</v>
      </c>
      <c r="AK27">
        <v>63.317828040219787</v>
      </c>
      <c r="AL27">
        <f t="shared" si="26"/>
        <v>0.33873575039147524</v>
      </c>
      <c r="AM27">
        <v>33.322977696431742</v>
      </c>
      <c r="AN27">
        <v>33.625044242424217</v>
      </c>
      <c r="AO27">
        <v>1.6452395363243921E-5</v>
      </c>
      <c r="AP27">
        <v>97.312102008374779</v>
      </c>
      <c r="AQ27">
        <v>6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47368.769501747323</v>
      </c>
      <c r="AV27">
        <f t="shared" si="30"/>
        <v>1199.994285714286</v>
      </c>
      <c r="AW27">
        <f t="shared" si="31"/>
        <v>1025.9213709125154</v>
      </c>
      <c r="AX27">
        <f t="shared" si="32"/>
        <v>0.85493854689636684</v>
      </c>
      <c r="AY27">
        <f t="shared" si="33"/>
        <v>0.18843139550998805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1674587720.0999999</v>
      </c>
      <c r="BF27">
        <v>56.960885714285723</v>
      </c>
      <c r="BG27">
        <v>66.310357142857143</v>
      </c>
      <c r="BH27">
        <v>33.623514285714293</v>
      </c>
      <c r="BI27">
        <v>33.323242857142858</v>
      </c>
      <c r="BJ27">
        <v>61.37725714285714</v>
      </c>
      <c r="BK27">
        <v>33.371628571428573</v>
      </c>
      <c r="BL27">
        <v>650.00185714285715</v>
      </c>
      <c r="BM27">
        <v>101.2635714285714</v>
      </c>
      <c r="BN27">
        <v>0.1000124285714286</v>
      </c>
      <c r="BO27">
        <v>33.304742857142863</v>
      </c>
      <c r="BP27">
        <v>33.323771428571433</v>
      </c>
      <c r="BQ27">
        <v>999.89999999999986</v>
      </c>
      <c r="BR27">
        <v>0</v>
      </c>
      <c r="BS27">
        <v>0</v>
      </c>
      <c r="BT27">
        <v>9005.8042857142846</v>
      </c>
      <c r="BU27">
        <v>0</v>
      </c>
      <c r="BV27">
        <v>383.00757142857151</v>
      </c>
      <c r="BW27">
        <v>-9.3494585714285705</v>
      </c>
      <c r="BX27">
        <v>58.942742857142868</v>
      </c>
      <c r="BY27">
        <v>68.596185714285724</v>
      </c>
      <c r="BZ27">
        <v>0.30027714285714291</v>
      </c>
      <c r="CA27">
        <v>66.310357142857143</v>
      </c>
      <c r="CB27">
        <v>33.323242857142858</v>
      </c>
      <c r="CC27">
        <v>3.4048400000000001</v>
      </c>
      <c r="CD27">
        <v>3.3744342857142851</v>
      </c>
      <c r="CE27">
        <v>26.152557142857141</v>
      </c>
      <c r="CF27">
        <v>26.000857142857139</v>
      </c>
      <c r="CG27">
        <v>1199.994285714286</v>
      </c>
      <c r="CH27">
        <v>0.49996442857142848</v>
      </c>
      <c r="CI27">
        <v>0.50003557142857136</v>
      </c>
      <c r="CJ27">
        <v>0</v>
      </c>
      <c r="CK27">
        <v>868.89842857142855</v>
      </c>
      <c r="CL27">
        <v>4.9990899999999998</v>
      </c>
      <c r="CM27">
        <v>8901.7542857142853</v>
      </c>
      <c r="CN27">
        <v>9557.6957142857136</v>
      </c>
      <c r="CO27">
        <v>42.722999999999999</v>
      </c>
      <c r="CP27">
        <v>45.375</v>
      </c>
      <c r="CQ27">
        <v>43.58</v>
      </c>
      <c r="CR27">
        <v>44.204999999999998</v>
      </c>
      <c r="CS27">
        <v>44.186999999999998</v>
      </c>
      <c r="CT27">
        <v>597.4571428571428</v>
      </c>
      <c r="CU27">
        <v>597.54</v>
      </c>
      <c r="CV27">
        <v>0</v>
      </c>
      <c r="CW27">
        <v>1674587735</v>
      </c>
      <c r="CX27">
        <v>0</v>
      </c>
      <c r="CY27">
        <v>1674579932.5</v>
      </c>
      <c r="CZ27" t="s">
        <v>356</v>
      </c>
      <c r="DA27">
        <v>1674579932.5</v>
      </c>
      <c r="DB27">
        <v>1674579927.5</v>
      </c>
      <c r="DC27">
        <v>31</v>
      </c>
      <c r="DD27">
        <v>0.14099999999999999</v>
      </c>
      <c r="DE27">
        <v>0.02</v>
      </c>
      <c r="DF27">
        <v>-5.5810000000000004</v>
      </c>
      <c r="DG27">
        <v>0.23300000000000001</v>
      </c>
      <c r="DH27">
        <v>415</v>
      </c>
      <c r="DI27">
        <v>34</v>
      </c>
      <c r="DJ27">
        <v>0.34</v>
      </c>
      <c r="DK27">
        <v>0.32</v>
      </c>
      <c r="DL27">
        <v>-9.0401984999999989</v>
      </c>
      <c r="DM27">
        <v>-3.3416235647279451</v>
      </c>
      <c r="DN27">
        <v>0.34528656005229919</v>
      </c>
      <c r="DO27">
        <v>0</v>
      </c>
      <c r="DP27">
        <v>0.29093232499999999</v>
      </c>
      <c r="DQ27">
        <v>5.8307583489680223E-2</v>
      </c>
      <c r="DR27">
        <v>5.8747546603560383E-3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3.2966899999999999</v>
      </c>
      <c r="EB27">
        <v>2.6253600000000001</v>
      </c>
      <c r="EC27">
        <v>1.9020100000000002E-2</v>
      </c>
      <c r="ED27">
        <v>2.0260500000000001E-2</v>
      </c>
      <c r="EE27">
        <v>0.138239</v>
      </c>
      <c r="EF27">
        <v>0.136214</v>
      </c>
      <c r="EG27">
        <v>29589.5</v>
      </c>
      <c r="EH27">
        <v>30048.9</v>
      </c>
      <c r="EI27">
        <v>28062.2</v>
      </c>
      <c r="EJ27">
        <v>29518.9</v>
      </c>
      <c r="EK27">
        <v>33277.199999999997</v>
      </c>
      <c r="EL27">
        <v>35400.300000000003</v>
      </c>
      <c r="EM27">
        <v>39617.5</v>
      </c>
      <c r="EN27">
        <v>42201.5</v>
      </c>
      <c r="EO27">
        <v>2.2127300000000001</v>
      </c>
      <c r="EP27">
        <v>2.1978499999999999</v>
      </c>
      <c r="EQ27">
        <v>0.11791699999999999</v>
      </c>
      <c r="ER27">
        <v>0</v>
      </c>
      <c r="ES27">
        <v>31.416699999999999</v>
      </c>
      <c r="ET27">
        <v>999.9</v>
      </c>
      <c r="EU27">
        <v>70.400000000000006</v>
      </c>
      <c r="EV27">
        <v>33.5</v>
      </c>
      <c r="EW27">
        <v>36.123199999999997</v>
      </c>
      <c r="EX27">
        <v>57.243699999999997</v>
      </c>
      <c r="EY27">
        <v>-6.1818900000000001</v>
      </c>
      <c r="EZ27">
        <v>2</v>
      </c>
      <c r="FA27">
        <v>0.45196900000000001</v>
      </c>
      <c r="FB27">
        <v>0.39136700000000002</v>
      </c>
      <c r="FC27">
        <v>20.2728</v>
      </c>
      <c r="FD27">
        <v>5.2190899999999996</v>
      </c>
      <c r="FE27">
        <v>12.008800000000001</v>
      </c>
      <c r="FF27">
        <v>4.9862000000000002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1.86582</v>
      </c>
      <c r="FM27">
        <v>1.86219</v>
      </c>
      <c r="FN27">
        <v>1.86426</v>
      </c>
      <c r="FO27">
        <v>1.86032</v>
      </c>
      <c r="FP27">
        <v>1.8609899999999999</v>
      </c>
      <c r="FQ27">
        <v>1.8602000000000001</v>
      </c>
      <c r="FR27">
        <v>1.86188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-4.4290000000000003</v>
      </c>
      <c r="GH27">
        <v>0.25190000000000001</v>
      </c>
      <c r="GI27">
        <v>-4.1749362053329548</v>
      </c>
      <c r="GJ27">
        <v>-4.0448538125570227E-3</v>
      </c>
      <c r="GK27">
        <v>1.839783264315481E-6</v>
      </c>
      <c r="GL27">
        <v>-4.1587272622942942E-10</v>
      </c>
      <c r="GM27">
        <v>-8.6309452512500412E-2</v>
      </c>
      <c r="GN27">
        <v>3.2285384509270938E-3</v>
      </c>
      <c r="GO27">
        <v>5.3061212821550383E-4</v>
      </c>
      <c r="GP27">
        <v>-9.699357315524189E-6</v>
      </c>
      <c r="GQ27">
        <v>5</v>
      </c>
      <c r="GR27">
        <v>2081</v>
      </c>
      <c r="GS27">
        <v>3</v>
      </c>
      <c r="GT27">
        <v>31</v>
      </c>
      <c r="GU27">
        <v>129.80000000000001</v>
      </c>
      <c r="GV27">
        <v>129.9</v>
      </c>
      <c r="GW27">
        <v>0.37353500000000001</v>
      </c>
      <c r="GX27">
        <v>2.6196299999999999</v>
      </c>
      <c r="GY27">
        <v>2.04834</v>
      </c>
      <c r="GZ27">
        <v>2.6220699999999999</v>
      </c>
      <c r="HA27">
        <v>2.1972700000000001</v>
      </c>
      <c r="HB27">
        <v>2.3168899999999999</v>
      </c>
      <c r="HC27">
        <v>38.747100000000003</v>
      </c>
      <c r="HD27">
        <v>14.5611</v>
      </c>
      <c r="HE27">
        <v>18</v>
      </c>
      <c r="HF27">
        <v>693.73400000000004</v>
      </c>
      <c r="HG27">
        <v>759.09299999999996</v>
      </c>
      <c r="HH27">
        <v>31.0002</v>
      </c>
      <c r="HI27">
        <v>33.139000000000003</v>
      </c>
      <c r="HJ27">
        <v>30.000699999999998</v>
      </c>
      <c r="HK27">
        <v>32.957900000000002</v>
      </c>
      <c r="HL27">
        <v>32.957099999999997</v>
      </c>
      <c r="HM27">
        <v>7.4951499999999998</v>
      </c>
      <c r="HN27">
        <v>0</v>
      </c>
      <c r="HO27">
        <v>100</v>
      </c>
      <c r="HP27">
        <v>31</v>
      </c>
      <c r="HQ27">
        <v>83.778400000000005</v>
      </c>
      <c r="HR27">
        <v>34.019799999999996</v>
      </c>
      <c r="HS27">
        <v>98.892899999999997</v>
      </c>
      <c r="HT27">
        <v>97.853300000000004</v>
      </c>
    </row>
    <row r="28" spans="1:228" x14ac:dyDescent="0.2">
      <c r="A28">
        <v>13</v>
      </c>
      <c r="B28">
        <v>1674587726.0999999</v>
      </c>
      <c r="C28">
        <v>48</v>
      </c>
      <c r="D28" t="s">
        <v>385</v>
      </c>
      <c r="E28" t="s">
        <v>386</v>
      </c>
      <c r="F28">
        <v>4</v>
      </c>
      <c r="G28">
        <v>1674587723.7874999</v>
      </c>
      <c r="H28">
        <f t="shared" si="0"/>
        <v>3.4906747149326495E-4</v>
      </c>
      <c r="I28">
        <f t="shared" si="1"/>
        <v>0.34906747149326495</v>
      </c>
      <c r="J28">
        <f t="shared" si="2"/>
        <v>-0.11299853218759848</v>
      </c>
      <c r="K28">
        <f t="shared" si="3"/>
        <v>62.882824999999997</v>
      </c>
      <c r="L28">
        <f t="shared" si="4"/>
        <v>70.246101198595056</v>
      </c>
      <c r="M28">
        <f t="shared" si="5"/>
        <v>7.1202885866726131</v>
      </c>
      <c r="N28">
        <f t="shared" si="6"/>
        <v>6.3739318411337855</v>
      </c>
      <c r="O28">
        <f t="shared" si="7"/>
        <v>1.9570605299313839E-2</v>
      </c>
      <c r="P28">
        <f t="shared" si="8"/>
        <v>2.7680478951362151</v>
      </c>
      <c r="Q28">
        <f t="shared" si="9"/>
        <v>1.9494058970641628E-2</v>
      </c>
      <c r="R28">
        <f t="shared" si="10"/>
        <v>1.2190639185767214E-2</v>
      </c>
      <c r="S28">
        <f t="shared" si="11"/>
        <v>226.11693957888636</v>
      </c>
      <c r="T28">
        <f t="shared" si="12"/>
        <v>34.618274590659432</v>
      </c>
      <c r="U28">
        <f t="shared" si="13"/>
        <v>33.332637499999997</v>
      </c>
      <c r="V28">
        <f t="shared" si="14"/>
        <v>5.1473035648585785</v>
      </c>
      <c r="W28">
        <f t="shared" si="15"/>
        <v>66.294246988828746</v>
      </c>
      <c r="X28">
        <f t="shared" si="16"/>
        <v>3.4088841844256534</v>
      </c>
      <c r="Y28">
        <f t="shared" si="17"/>
        <v>5.1420512929275528</v>
      </c>
      <c r="Z28">
        <f t="shared" si="18"/>
        <v>1.7384193804329251</v>
      </c>
      <c r="AA28">
        <f t="shared" si="19"/>
        <v>-15.393875492852985</v>
      </c>
      <c r="AB28">
        <f t="shared" si="20"/>
        <v>-2.7178695533071187</v>
      </c>
      <c r="AC28">
        <f t="shared" si="21"/>
        <v>-0.22558348196902545</v>
      </c>
      <c r="AD28">
        <f t="shared" si="22"/>
        <v>207.77961105075721</v>
      </c>
      <c r="AE28">
        <f t="shared" si="23"/>
        <v>10.187839809893891</v>
      </c>
      <c r="AF28">
        <f t="shared" si="24"/>
        <v>0.3427778551129963</v>
      </c>
      <c r="AG28">
        <f t="shared" si="25"/>
        <v>-0.11299853218759848</v>
      </c>
      <c r="AH28">
        <v>74.455008060824866</v>
      </c>
      <c r="AI28">
        <v>68.098186060606054</v>
      </c>
      <c r="AJ28">
        <v>1.669899356102035</v>
      </c>
      <c r="AK28">
        <v>63.317828040219787</v>
      </c>
      <c r="AL28">
        <f t="shared" si="26"/>
        <v>0.34906747149326495</v>
      </c>
      <c r="AM28">
        <v>33.324598530874127</v>
      </c>
      <c r="AN28">
        <v>33.635766666666669</v>
      </c>
      <c r="AO28">
        <v>3.4149041344560928E-5</v>
      </c>
      <c r="AP28">
        <v>97.312102008374779</v>
      </c>
      <c r="AQ28">
        <v>6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47300.458043165032</v>
      </c>
      <c r="AV28">
        <f t="shared" si="30"/>
        <v>1199.9949999999999</v>
      </c>
      <c r="AW28">
        <f t="shared" si="31"/>
        <v>1025.9220889009773</v>
      </c>
      <c r="AX28">
        <f t="shared" si="32"/>
        <v>0.8549386363284659</v>
      </c>
      <c r="AY28">
        <f t="shared" si="33"/>
        <v>0.18843156811393913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1674587723.7874999</v>
      </c>
      <c r="BF28">
        <v>62.882824999999997</v>
      </c>
      <c r="BG28">
        <v>72.306674999999998</v>
      </c>
      <c r="BH28">
        <v>33.630775</v>
      </c>
      <c r="BI28">
        <v>33.3250125</v>
      </c>
      <c r="BJ28">
        <v>67.321862499999995</v>
      </c>
      <c r="BK28">
        <v>33.37885</v>
      </c>
      <c r="BL28">
        <v>650.01424999999995</v>
      </c>
      <c r="BM28">
        <v>101.262</v>
      </c>
      <c r="BN28">
        <v>0.10004665</v>
      </c>
      <c r="BO28">
        <v>33.314425</v>
      </c>
      <c r="BP28">
        <v>33.332637499999997</v>
      </c>
      <c r="BQ28">
        <v>999.9</v>
      </c>
      <c r="BR28">
        <v>0</v>
      </c>
      <c r="BS28">
        <v>0</v>
      </c>
      <c r="BT28">
        <v>8993.0475000000006</v>
      </c>
      <c r="BU28">
        <v>0</v>
      </c>
      <c r="BV28">
        <v>402.74249999999989</v>
      </c>
      <c r="BW28">
        <v>-9.4238525000000006</v>
      </c>
      <c r="BX28">
        <v>65.071237500000009</v>
      </c>
      <c r="BY28">
        <v>74.799362500000001</v>
      </c>
      <c r="BZ28">
        <v>0.30574987499999989</v>
      </c>
      <c r="CA28">
        <v>72.306674999999998</v>
      </c>
      <c r="CB28">
        <v>33.3250125</v>
      </c>
      <c r="CC28">
        <v>3.4055212500000001</v>
      </c>
      <c r="CD28">
        <v>3.3745599999999998</v>
      </c>
      <c r="CE28">
        <v>26.1559375</v>
      </c>
      <c r="CF28">
        <v>26.001525000000001</v>
      </c>
      <c r="CG28">
        <v>1199.9949999999999</v>
      </c>
      <c r="CH28">
        <v>0.49996200000000002</v>
      </c>
      <c r="CI28">
        <v>0.50003799999999998</v>
      </c>
      <c r="CJ28">
        <v>0</v>
      </c>
      <c r="CK28">
        <v>868.65937499999995</v>
      </c>
      <c r="CL28">
        <v>4.9990899999999998</v>
      </c>
      <c r="CM28">
        <v>8900.1124999999993</v>
      </c>
      <c r="CN28">
        <v>9557.6937499999985</v>
      </c>
      <c r="CO28">
        <v>42.75</v>
      </c>
      <c r="CP28">
        <v>45.375</v>
      </c>
      <c r="CQ28">
        <v>43.625</v>
      </c>
      <c r="CR28">
        <v>44.186999999999998</v>
      </c>
      <c r="CS28">
        <v>44.186999999999998</v>
      </c>
      <c r="CT28">
        <v>597.45500000000004</v>
      </c>
      <c r="CU28">
        <v>597.54499999999996</v>
      </c>
      <c r="CV28">
        <v>0</v>
      </c>
      <c r="CW28">
        <v>1674587738.5999999</v>
      </c>
      <c r="CX28">
        <v>0</v>
      </c>
      <c r="CY28">
        <v>1674579932.5</v>
      </c>
      <c r="CZ28" t="s">
        <v>356</v>
      </c>
      <c r="DA28">
        <v>1674579932.5</v>
      </c>
      <c r="DB28">
        <v>1674579927.5</v>
      </c>
      <c r="DC28">
        <v>31</v>
      </c>
      <c r="DD28">
        <v>0.14099999999999999</v>
      </c>
      <c r="DE28">
        <v>0.02</v>
      </c>
      <c r="DF28">
        <v>-5.5810000000000004</v>
      </c>
      <c r="DG28">
        <v>0.23300000000000001</v>
      </c>
      <c r="DH28">
        <v>415</v>
      </c>
      <c r="DI28">
        <v>34</v>
      </c>
      <c r="DJ28">
        <v>0.34</v>
      </c>
      <c r="DK28">
        <v>0.32</v>
      </c>
      <c r="DL28">
        <v>-9.2002834146341481</v>
      </c>
      <c r="DM28">
        <v>-2.1711664808362361</v>
      </c>
      <c r="DN28">
        <v>0.2354240582708797</v>
      </c>
      <c r="DO28">
        <v>0</v>
      </c>
      <c r="DP28">
        <v>0.29440346341463408</v>
      </c>
      <c r="DQ28">
        <v>6.285388850174134E-2</v>
      </c>
      <c r="DR28">
        <v>6.5198840521545724E-3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3.2967399999999998</v>
      </c>
      <c r="EB28">
        <v>2.6252900000000001</v>
      </c>
      <c r="EC28">
        <v>2.08915E-2</v>
      </c>
      <c r="ED28">
        <v>2.2083200000000001E-2</v>
      </c>
      <c r="EE28">
        <v>0.13827</v>
      </c>
      <c r="EF28">
        <v>0.136216</v>
      </c>
      <c r="EG28">
        <v>29532.5</v>
      </c>
      <c r="EH28">
        <v>29992.7</v>
      </c>
      <c r="EI28">
        <v>28061.7</v>
      </c>
      <c r="EJ28">
        <v>29518.6</v>
      </c>
      <c r="EK28">
        <v>33275.699999999997</v>
      </c>
      <c r="EL28">
        <v>35400</v>
      </c>
      <c r="EM28">
        <v>39617</v>
      </c>
      <c r="EN28">
        <v>42201.1</v>
      </c>
      <c r="EO28">
        <v>2.21265</v>
      </c>
      <c r="EP28">
        <v>2.1979000000000002</v>
      </c>
      <c r="EQ28">
        <v>0.118509</v>
      </c>
      <c r="ER28">
        <v>0</v>
      </c>
      <c r="ES28">
        <v>31.419899999999998</v>
      </c>
      <c r="ET28">
        <v>999.9</v>
      </c>
      <c r="EU28">
        <v>70.400000000000006</v>
      </c>
      <c r="EV28">
        <v>33.5</v>
      </c>
      <c r="EW28">
        <v>36.121299999999998</v>
      </c>
      <c r="EX28">
        <v>57.183700000000002</v>
      </c>
      <c r="EY28">
        <v>-6.1618599999999999</v>
      </c>
      <c r="EZ28">
        <v>2</v>
      </c>
      <c r="FA28">
        <v>0.45242599999999999</v>
      </c>
      <c r="FB28">
        <v>0.39313199999999998</v>
      </c>
      <c r="FC28">
        <v>20.2729</v>
      </c>
      <c r="FD28">
        <v>5.2198399999999996</v>
      </c>
      <c r="FE28">
        <v>12.0092</v>
      </c>
      <c r="FF28">
        <v>4.9865000000000004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1.8658300000000001</v>
      </c>
      <c r="FM28">
        <v>1.8622099999999999</v>
      </c>
      <c r="FN28">
        <v>1.8642700000000001</v>
      </c>
      <c r="FO28">
        <v>1.8603499999999999</v>
      </c>
      <c r="FP28">
        <v>1.8609899999999999</v>
      </c>
      <c r="FQ28">
        <v>1.8602000000000001</v>
      </c>
      <c r="FR28">
        <v>1.86188</v>
      </c>
      <c r="FS28">
        <v>1.8585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-4.4530000000000003</v>
      </c>
      <c r="GH28">
        <v>0.25190000000000001</v>
      </c>
      <c r="GI28">
        <v>-4.1749362053329548</v>
      </c>
      <c r="GJ28">
        <v>-4.0448538125570227E-3</v>
      </c>
      <c r="GK28">
        <v>1.839783264315481E-6</v>
      </c>
      <c r="GL28">
        <v>-4.1587272622942942E-10</v>
      </c>
      <c r="GM28">
        <v>-8.6309452512500412E-2</v>
      </c>
      <c r="GN28">
        <v>3.2285384509270938E-3</v>
      </c>
      <c r="GO28">
        <v>5.3061212821550383E-4</v>
      </c>
      <c r="GP28">
        <v>-9.699357315524189E-6</v>
      </c>
      <c r="GQ28">
        <v>5</v>
      </c>
      <c r="GR28">
        <v>2081</v>
      </c>
      <c r="GS28">
        <v>3</v>
      </c>
      <c r="GT28">
        <v>31</v>
      </c>
      <c r="GU28">
        <v>129.9</v>
      </c>
      <c r="GV28">
        <v>130</v>
      </c>
      <c r="GW28">
        <v>0.39306600000000003</v>
      </c>
      <c r="GX28">
        <v>2.6098599999999998</v>
      </c>
      <c r="GY28">
        <v>2.04834</v>
      </c>
      <c r="GZ28">
        <v>2.6232899999999999</v>
      </c>
      <c r="HA28">
        <v>2.1972700000000001</v>
      </c>
      <c r="HB28">
        <v>2.33765</v>
      </c>
      <c r="HC28">
        <v>38.747100000000003</v>
      </c>
      <c r="HD28">
        <v>14.5786</v>
      </c>
      <c r="HE28">
        <v>18</v>
      </c>
      <c r="HF28">
        <v>693.74400000000003</v>
      </c>
      <c r="HG28">
        <v>759.221</v>
      </c>
      <c r="HH28">
        <v>31.000499999999999</v>
      </c>
      <c r="HI28">
        <v>33.145000000000003</v>
      </c>
      <c r="HJ28">
        <v>30.000699999999998</v>
      </c>
      <c r="HK28">
        <v>32.964500000000001</v>
      </c>
      <c r="HL28">
        <v>32.9634</v>
      </c>
      <c r="HM28">
        <v>7.9083500000000004</v>
      </c>
      <c r="HN28">
        <v>0</v>
      </c>
      <c r="HO28">
        <v>100</v>
      </c>
      <c r="HP28">
        <v>31</v>
      </c>
      <c r="HQ28">
        <v>90.464799999999997</v>
      </c>
      <c r="HR28">
        <v>34.019799999999996</v>
      </c>
      <c r="HS28">
        <v>98.891400000000004</v>
      </c>
      <c r="HT28">
        <v>97.852199999999996</v>
      </c>
    </row>
    <row r="29" spans="1:228" x14ac:dyDescent="0.2">
      <c r="A29">
        <v>14</v>
      </c>
      <c r="B29">
        <v>1674587730.0999999</v>
      </c>
      <c r="C29">
        <v>52</v>
      </c>
      <c r="D29" t="s">
        <v>387</v>
      </c>
      <c r="E29" t="s">
        <v>388</v>
      </c>
      <c r="F29">
        <v>4</v>
      </c>
      <c r="G29">
        <v>1674587728.0999999</v>
      </c>
      <c r="H29">
        <f t="shared" si="0"/>
        <v>3.5459973989375947E-4</v>
      </c>
      <c r="I29">
        <f t="shared" si="1"/>
        <v>0.35459973989375948</v>
      </c>
      <c r="J29">
        <f t="shared" si="2"/>
        <v>-6.4854911904445131E-2</v>
      </c>
      <c r="K29">
        <f t="shared" si="3"/>
        <v>69.831642857142853</v>
      </c>
      <c r="L29">
        <f t="shared" si="4"/>
        <v>73.028966732243077</v>
      </c>
      <c r="M29">
        <f t="shared" si="5"/>
        <v>7.4024485817775227</v>
      </c>
      <c r="N29">
        <f t="shared" si="6"/>
        <v>7.0783576539749067</v>
      </c>
      <c r="O29">
        <f t="shared" si="7"/>
        <v>1.9846754173141818E-2</v>
      </c>
      <c r="P29">
        <f t="shared" si="8"/>
        <v>2.7722702642628851</v>
      </c>
      <c r="Q29">
        <f t="shared" si="9"/>
        <v>1.9768156475977575E-2</v>
      </c>
      <c r="R29">
        <f t="shared" si="10"/>
        <v>1.2362133442761148E-2</v>
      </c>
      <c r="S29">
        <f t="shared" si="11"/>
        <v>226.1165352893903</v>
      </c>
      <c r="T29">
        <f t="shared" si="12"/>
        <v>34.625124367783897</v>
      </c>
      <c r="U29">
        <f t="shared" si="13"/>
        <v>33.346428571428582</v>
      </c>
      <c r="V29">
        <f t="shared" si="14"/>
        <v>5.1512838529394269</v>
      </c>
      <c r="W29">
        <f t="shared" si="15"/>
        <v>66.274580881219137</v>
      </c>
      <c r="X29">
        <f t="shared" si="16"/>
        <v>3.4098227518626767</v>
      </c>
      <c r="Y29">
        <f t="shared" si="17"/>
        <v>5.1449933089338495</v>
      </c>
      <c r="Z29">
        <f t="shared" si="18"/>
        <v>1.7414611010767502</v>
      </c>
      <c r="AA29">
        <f t="shared" si="19"/>
        <v>-15.637848529314793</v>
      </c>
      <c r="AB29">
        <f t="shared" si="20"/>
        <v>-3.2581982318172709</v>
      </c>
      <c r="AC29">
        <f t="shared" si="21"/>
        <v>-0.27005066556946616</v>
      </c>
      <c r="AD29">
        <f t="shared" si="22"/>
        <v>206.95043786268877</v>
      </c>
      <c r="AE29">
        <f t="shared" si="23"/>
        <v>10.312649954367322</v>
      </c>
      <c r="AF29">
        <f t="shared" si="24"/>
        <v>0.35057499906387557</v>
      </c>
      <c r="AG29">
        <f t="shared" si="25"/>
        <v>-6.4854911904445131E-2</v>
      </c>
      <c r="AH29">
        <v>81.206481248483755</v>
      </c>
      <c r="AI29">
        <v>74.782235757575748</v>
      </c>
      <c r="AJ29">
        <v>1.675477851474892</v>
      </c>
      <c r="AK29">
        <v>63.317828040219787</v>
      </c>
      <c r="AL29">
        <f t="shared" si="26"/>
        <v>0.35459973989375948</v>
      </c>
      <c r="AM29">
        <v>33.326801194638172</v>
      </c>
      <c r="AN29">
        <v>33.64300727272726</v>
      </c>
      <c r="AO29">
        <v>1.6336417197171132E-5</v>
      </c>
      <c r="AP29">
        <v>97.312102008374779</v>
      </c>
      <c r="AQ29">
        <v>6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47415.019101059006</v>
      </c>
      <c r="AV29">
        <f t="shared" si="30"/>
        <v>1199.992857142857</v>
      </c>
      <c r="AW29">
        <f t="shared" si="31"/>
        <v>1025.920256626627</v>
      </c>
      <c r="AX29">
        <f t="shared" si="32"/>
        <v>0.85493863610930887</v>
      </c>
      <c r="AY29">
        <f t="shared" si="33"/>
        <v>0.18843156769096628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1674587728.0999999</v>
      </c>
      <c r="BF29">
        <v>69.831642857142853</v>
      </c>
      <c r="BG29">
        <v>79.373385714285718</v>
      </c>
      <c r="BH29">
        <v>33.639657142857139</v>
      </c>
      <c r="BI29">
        <v>33.326942857142861</v>
      </c>
      <c r="BJ29">
        <v>74.297114285714287</v>
      </c>
      <c r="BK29">
        <v>33.387657142857137</v>
      </c>
      <c r="BL29">
        <v>650.01528571428571</v>
      </c>
      <c r="BM29">
        <v>101.2632857142857</v>
      </c>
      <c r="BN29">
        <v>9.9898142857142852E-2</v>
      </c>
      <c r="BO29">
        <v>33.324628571428569</v>
      </c>
      <c r="BP29">
        <v>33.346428571428582</v>
      </c>
      <c r="BQ29">
        <v>999.89999999999986</v>
      </c>
      <c r="BR29">
        <v>0</v>
      </c>
      <c r="BS29">
        <v>0</v>
      </c>
      <c r="BT29">
        <v>9015.3557142857153</v>
      </c>
      <c r="BU29">
        <v>0</v>
      </c>
      <c r="BV29">
        <v>410.88400000000001</v>
      </c>
      <c r="BW29">
        <v>-9.5417328571428577</v>
      </c>
      <c r="BX29">
        <v>72.262557142857148</v>
      </c>
      <c r="BY29">
        <v>82.109857142857138</v>
      </c>
      <c r="BZ29">
        <v>0.31268971428571418</v>
      </c>
      <c r="CA29">
        <v>79.373385714285718</v>
      </c>
      <c r="CB29">
        <v>33.326942857142861</v>
      </c>
      <c r="CC29">
        <v>3.4064585714285718</v>
      </c>
      <c r="CD29">
        <v>3.3747942857142852</v>
      </c>
      <c r="CE29">
        <v>26.160585714285709</v>
      </c>
      <c r="CF29">
        <v>26.002700000000001</v>
      </c>
      <c r="CG29">
        <v>1199.992857142857</v>
      </c>
      <c r="CH29">
        <v>0.49996200000000002</v>
      </c>
      <c r="CI29">
        <v>0.50003799999999998</v>
      </c>
      <c r="CJ29">
        <v>0</v>
      </c>
      <c r="CK29">
        <v>868.42985714285714</v>
      </c>
      <c r="CL29">
        <v>4.9990899999999998</v>
      </c>
      <c r="CM29">
        <v>8897.5499999999993</v>
      </c>
      <c r="CN29">
        <v>9557.6814285714299</v>
      </c>
      <c r="CO29">
        <v>42.75</v>
      </c>
      <c r="CP29">
        <v>45.375</v>
      </c>
      <c r="CQ29">
        <v>43.625</v>
      </c>
      <c r="CR29">
        <v>44.186999999999998</v>
      </c>
      <c r="CS29">
        <v>44.186999999999998</v>
      </c>
      <c r="CT29">
        <v>597.45285714285717</v>
      </c>
      <c r="CU29">
        <v>597.5428571428572</v>
      </c>
      <c r="CV29">
        <v>0</v>
      </c>
      <c r="CW29">
        <v>1674587742.8</v>
      </c>
      <c r="CX29">
        <v>0</v>
      </c>
      <c r="CY29">
        <v>1674579932.5</v>
      </c>
      <c r="CZ29" t="s">
        <v>356</v>
      </c>
      <c r="DA29">
        <v>1674579932.5</v>
      </c>
      <c r="DB29">
        <v>1674579927.5</v>
      </c>
      <c r="DC29">
        <v>31</v>
      </c>
      <c r="DD29">
        <v>0.14099999999999999</v>
      </c>
      <c r="DE29">
        <v>0.02</v>
      </c>
      <c r="DF29">
        <v>-5.5810000000000004</v>
      </c>
      <c r="DG29">
        <v>0.23300000000000001</v>
      </c>
      <c r="DH29">
        <v>415</v>
      </c>
      <c r="DI29">
        <v>34</v>
      </c>
      <c r="DJ29">
        <v>0.34</v>
      </c>
      <c r="DK29">
        <v>0.32</v>
      </c>
      <c r="DL29">
        <v>-9.3332829268292681</v>
      </c>
      <c r="DM29">
        <v>-1.261901602787455</v>
      </c>
      <c r="DN29">
        <v>0.13967219209668119</v>
      </c>
      <c r="DO29">
        <v>0</v>
      </c>
      <c r="DP29">
        <v>0.29926665853658529</v>
      </c>
      <c r="DQ29">
        <v>7.3354034843205171E-2</v>
      </c>
      <c r="DR29">
        <v>7.5780662750314157E-3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3.2966500000000001</v>
      </c>
      <c r="EB29">
        <v>2.6251799999999998</v>
      </c>
      <c r="EC29">
        <v>2.2749200000000001E-2</v>
      </c>
      <c r="ED29">
        <v>2.3972400000000001E-2</v>
      </c>
      <c r="EE29">
        <v>0.138291</v>
      </c>
      <c r="EF29">
        <v>0.13621800000000001</v>
      </c>
      <c r="EG29">
        <v>29476.1</v>
      </c>
      <c r="EH29">
        <v>29934</v>
      </c>
      <c r="EI29">
        <v>28061.3</v>
      </c>
      <c r="EJ29">
        <v>29517.8</v>
      </c>
      <c r="EK29">
        <v>33274.800000000003</v>
      </c>
      <c r="EL29">
        <v>35399.4</v>
      </c>
      <c r="EM29">
        <v>39616.800000000003</v>
      </c>
      <c r="EN29">
        <v>42200.3</v>
      </c>
      <c r="EO29">
        <v>2.2124999999999999</v>
      </c>
      <c r="EP29">
        <v>2.1977199999999999</v>
      </c>
      <c r="EQ29">
        <v>0.118967</v>
      </c>
      <c r="ER29">
        <v>0</v>
      </c>
      <c r="ES29">
        <v>31.426400000000001</v>
      </c>
      <c r="ET29">
        <v>999.9</v>
      </c>
      <c r="EU29">
        <v>70.400000000000006</v>
      </c>
      <c r="EV29">
        <v>33.5</v>
      </c>
      <c r="EW29">
        <v>36.122199999999999</v>
      </c>
      <c r="EX29">
        <v>56.973700000000001</v>
      </c>
      <c r="EY29">
        <v>-6.2379800000000003</v>
      </c>
      <c r="EZ29">
        <v>2</v>
      </c>
      <c r="FA29">
        <v>0.45314500000000002</v>
      </c>
      <c r="FB29">
        <v>0.39412900000000001</v>
      </c>
      <c r="FC29">
        <v>20.2728</v>
      </c>
      <c r="FD29">
        <v>5.2193899999999998</v>
      </c>
      <c r="FE29">
        <v>12.0098</v>
      </c>
      <c r="FF29">
        <v>4.9866000000000001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1.86581</v>
      </c>
      <c r="FM29">
        <v>1.86219</v>
      </c>
      <c r="FN29">
        <v>1.86426</v>
      </c>
      <c r="FO29">
        <v>1.8603499999999999</v>
      </c>
      <c r="FP29">
        <v>1.8609599999999999</v>
      </c>
      <c r="FQ29">
        <v>1.86019</v>
      </c>
      <c r="FR29">
        <v>1.86188</v>
      </c>
      <c r="FS29">
        <v>1.8585100000000001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-4.4779999999999998</v>
      </c>
      <c r="GH29">
        <v>0.252</v>
      </c>
      <c r="GI29">
        <v>-4.1749362053329548</v>
      </c>
      <c r="GJ29">
        <v>-4.0448538125570227E-3</v>
      </c>
      <c r="GK29">
        <v>1.839783264315481E-6</v>
      </c>
      <c r="GL29">
        <v>-4.1587272622942942E-10</v>
      </c>
      <c r="GM29">
        <v>-8.6309452512500412E-2</v>
      </c>
      <c r="GN29">
        <v>3.2285384509270938E-3</v>
      </c>
      <c r="GO29">
        <v>5.3061212821550383E-4</v>
      </c>
      <c r="GP29">
        <v>-9.699357315524189E-6</v>
      </c>
      <c r="GQ29">
        <v>5</v>
      </c>
      <c r="GR29">
        <v>2081</v>
      </c>
      <c r="GS29">
        <v>3</v>
      </c>
      <c r="GT29">
        <v>31</v>
      </c>
      <c r="GU29">
        <v>130</v>
      </c>
      <c r="GV29">
        <v>130</v>
      </c>
      <c r="GW29">
        <v>0.41381800000000002</v>
      </c>
      <c r="GX29">
        <v>2.6220699999999999</v>
      </c>
      <c r="GY29">
        <v>2.04834</v>
      </c>
      <c r="GZ29">
        <v>2.6220699999999999</v>
      </c>
      <c r="HA29">
        <v>2.1972700000000001</v>
      </c>
      <c r="HB29">
        <v>2.31934</v>
      </c>
      <c r="HC29">
        <v>38.771700000000003</v>
      </c>
      <c r="HD29">
        <v>14.5611</v>
      </c>
      <c r="HE29">
        <v>18</v>
      </c>
      <c r="HF29">
        <v>693.69399999999996</v>
      </c>
      <c r="HG29">
        <v>759.13699999999994</v>
      </c>
      <c r="HH29">
        <v>31.000399999999999</v>
      </c>
      <c r="HI29">
        <v>33.153100000000002</v>
      </c>
      <c r="HJ29">
        <v>30.000800000000002</v>
      </c>
      <c r="HK29">
        <v>32.9711</v>
      </c>
      <c r="HL29">
        <v>32.970199999999998</v>
      </c>
      <c r="HM29">
        <v>8.3060299999999998</v>
      </c>
      <c r="HN29">
        <v>0</v>
      </c>
      <c r="HO29">
        <v>100</v>
      </c>
      <c r="HP29">
        <v>31</v>
      </c>
      <c r="HQ29">
        <v>97.1601</v>
      </c>
      <c r="HR29">
        <v>34.019799999999996</v>
      </c>
      <c r="HS29">
        <v>98.890500000000003</v>
      </c>
      <c r="HT29">
        <v>97.850200000000001</v>
      </c>
    </row>
    <row r="30" spans="1:228" x14ac:dyDescent="0.2">
      <c r="A30">
        <v>15</v>
      </c>
      <c r="B30">
        <v>1674587734.0999999</v>
      </c>
      <c r="C30">
        <v>56</v>
      </c>
      <c r="D30" t="s">
        <v>389</v>
      </c>
      <c r="E30" t="s">
        <v>390</v>
      </c>
      <c r="F30">
        <v>4</v>
      </c>
      <c r="G30">
        <v>1674587731.7874999</v>
      </c>
      <c r="H30">
        <f t="shared" si="0"/>
        <v>3.612740223154684E-4</v>
      </c>
      <c r="I30">
        <f t="shared" si="1"/>
        <v>0.3612740223154684</v>
      </c>
      <c r="J30">
        <f t="shared" si="2"/>
        <v>2.9160004898360122E-2</v>
      </c>
      <c r="K30">
        <f t="shared" si="3"/>
        <v>75.820137500000001</v>
      </c>
      <c r="L30">
        <f t="shared" si="4"/>
        <v>71.380879449131854</v>
      </c>
      <c r="M30">
        <f t="shared" si="5"/>
        <v>7.2353472974721598</v>
      </c>
      <c r="N30">
        <f t="shared" si="6"/>
        <v>7.6853217722755947</v>
      </c>
      <c r="O30">
        <f t="shared" si="7"/>
        <v>2.0162941954423891E-2</v>
      </c>
      <c r="P30">
        <f t="shared" si="8"/>
        <v>2.7718542265585038</v>
      </c>
      <c r="Q30">
        <f t="shared" si="9"/>
        <v>2.0081813358750252E-2</v>
      </c>
      <c r="R30">
        <f t="shared" si="10"/>
        <v>1.2558395119321292E-2</v>
      </c>
      <c r="S30">
        <f t="shared" si="11"/>
        <v>226.1164679078075</v>
      </c>
      <c r="T30">
        <f t="shared" si="12"/>
        <v>34.631698749721345</v>
      </c>
      <c r="U30">
        <f t="shared" si="13"/>
        <v>33.366249999999987</v>
      </c>
      <c r="V30">
        <f t="shared" si="14"/>
        <v>5.1570092724352188</v>
      </c>
      <c r="W30">
        <f t="shared" si="15"/>
        <v>66.258208317376926</v>
      </c>
      <c r="X30">
        <f t="shared" si="16"/>
        <v>3.4105517416711049</v>
      </c>
      <c r="Y30">
        <f t="shared" si="17"/>
        <v>5.1473648749066028</v>
      </c>
      <c r="Z30">
        <f t="shared" si="18"/>
        <v>1.7464575307641139</v>
      </c>
      <c r="AA30">
        <f t="shared" si="19"/>
        <v>-15.932184384112157</v>
      </c>
      <c r="AB30">
        <f t="shared" si="20"/>
        <v>-4.9911692490761412</v>
      </c>
      <c r="AC30">
        <f t="shared" si="21"/>
        <v>-0.41380416678375198</v>
      </c>
      <c r="AD30">
        <f t="shared" si="22"/>
        <v>204.77931010783544</v>
      </c>
      <c r="AE30">
        <f t="shared" si="23"/>
        <v>10.398283512717473</v>
      </c>
      <c r="AF30">
        <f t="shared" si="24"/>
        <v>0.35749173230057046</v>
      </c>
      <c r="AG30">
        <f t="shared" si="25"/>
        <v>2.9160004898360122E-2</v>
      </c>
      <c r="AH30">
        <v>88.035374748521448</v>
      </c>
      <c r="AI30">
        <v>81.503685454545447</v>
      </c>
      <c r="AJ30">
        <v>1.6800673177769101</v>
      </c>
      <c r="AK30">
        <v>63.317828040219787</v>
      </c>
      <c r="AL30">
        <f t="shared" si="26"/>
        <v>0.3612740223154684</v>
      </c>
      <c r="AM30">
        <v>33.327844304287211</v>
      </c>
      <c r="AN30">
        <v>33.649989090909081</v>
      </c>
      <c r="AO30">
        <v>1.942863423556843E-5</v>
      </c>
      <c r="AP30">
        <v>97.312102008374779</v>
      </c>
      <c r="AQ30">
        <v>6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47402.295704040247</v>
      </c>
      <c r="AV30">
        <f t="shared" si="30"/>
        <v>1199.9925000000001</v>
      </c>
      <c r="AW30">
        <f t="shared" si="31"/>
        <v>1025.9199512475686</v>
      </c>
      <c r="AX30">
        <f t="shared" si="32"/>
        <v>0.85493863607278264</v>
      </c>
      <c r="AY30">
        <f t="shared" si="33"/>
        <v>0.18843156762047053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1674587731.7874999</v>
      </c>
      <c r="BF30">
        <v>75.820137500000001</v>
      </c>
      <c r="BG30">
        <v>85.443524999999994</v>
      </c>
      <c r="BH30">
        <v>33.647062499999997</v>
      </c>
      <c r="BI30">
        <v>33.328175000000002</v>
      </c>
      <c r="BJ30">
        <v>80.308287500000006</v>
      </c>
      <c r="BK30">
        <v>33.395062499999987</v>
      </c>
      <c r="BL30">
        <v>650.00324999999998</v>
      </c>
      <c r="BM30">
        <v>101.262625</v>
      </c>
      <c r="BN30">
        <v>9.9915687499999989E-2</v>
      </c>
      <c r="BO30">
        <v>33.332850000000001</v>
      </c>
      <c r="BP30">
        <v>33.366249999999987</v>
      </c>
      <c r="BQ30">
        <v>999.9</v>
      </c>
      <c r="BR30">
        <v>0</v>
      </c>
      <c r="BS30">
        <v>0</v>
      </c>
      <c r="BT30">
        <v>9013.2037500000006</v>
      </c>
      <c r="BU30">
        <v>0</v>
      </c>
      <c r="BV30">
        <v>414.38250000000011</v>
      </c>
      <c r="BW30">
        <v>-9.6233712499999999</v>
      </c>
      <c r="BX30">
        <v>78.460112499999994</v>
      </c>
      <c r="BY30">
        <v>88.389387499999998</v>
      </c>
      <c r="BZ30">
        <v>0.31891387500000001</v>
      </c>
      <c r="CA30">
        <v>85.443524999999994</v>
      </c>
      <c r="CB30">
        <v>33.328175000000002</v>
      </c>
      <c r="CC30">
        <v>3.4071899999999999</v>
      </c>
      <c r="CD30">
        <v>3.3748962499999999</v>
      </c>
      <c r="CE30">
        <v>26.164237499999999</v>
      </c>
      <c r="CF30">
        <v>26.003187499999999</v>
      </c>
      <c r="CG30">
        <v>1199.9925000000001</v>
      </c>
      <c r="CH30">
        <v>0.49996200000000002</v>
      </c>
      <c r="CI30">
        <v>0.50003799999999998</v>
      </c>
      <c r="CJ30">
        <v>0</v>
      </c>
      <c r="CK30">
        <v>868.18612500000006</v>
      </c>
      <c r="CL30">
        <v>4.9990899999999998</v>
      </c>
      <c r="CM30">
        <v>8895.3425000000007</v>
      </c>
      <c r="CN30">
        <v>9557.6725000000006</v>
      </c>
      <c r="CO30">
        <v>42.75</v>
      </c>
      <c r="CP30">
        <v>45.375</v>
      </c>
      <c r="CQ30">
        <v>43.625</v>
      </c>
      <c r="CR30">
        <v>44.226374999999997</v>
      </c>
      <c r="CS30">
        <v>44.186999999999998</v>
      </c>
      <c r="CT30">
        <v>597.4525000000001</v>
      </c>
      <c r="CU30">
        <v>597.54250000000002</v>
      </c>
      <c r="CV30">
        <v>0</v>
      </c>
      <c r="CW30">
        <v>1674587747</v>
      </c>
      <c r="CX30">
        <v>0</v>
      </c>
      <c r="CY30">
        <v>1674579932.5</v>
      </c>
      <c r="CZ30" t="s">
        <v>356</v>
      </c>
      <c r="DA30">
        <v>1674579932.5</v>
      </c>
      <c r="DB30">
        <v>1674579927.5</v>
      </c>
      <c r="DC30">
        <v>31</v>
      </c>
      <c r="DD30">
        <v>0.14099999999999999</v>
      </c>
      <c r="DE30">
        <v>0.02</v>
      </c>
      <c r="DF30">
        <v>-5.5810000000000004</v>
      </c>
      <c r="DG30">
        <v>0.23300000000000001</v>
      </c>
      <c r="DH30">
        <v>415</v>
      </c>
      <c r="DI30">
        <v>34</v>
      </c>
      <c r="DJ30">
        <v>0.34</v>
      </c>
      <c r="DK30">
        <v>0.32</v>
      </c>
      <c r="DL30">
        <v>-9.448463499999999</v>
      </c>
      <c r="DM30">
        <v>-1.050072495309585</v>
      </c>
      <c r="DN30">
        <v>0.11096345942583979</v>
      </c>
      <c r="DO30">
        <v>0</v>
      </c>
      <c r="DP30">
        <v>0.30533257499999999</v>
      </c>
      <c r="DQ30">
        <v>9.636061913696016E-2</v>
      </c>
      <c r="DR30">
        <v>9.3541676991795962E-3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3.29671</v>
      </c>
      <c r="EB30">
        <v>2.6254499999999998</v>
      </c>
      <c r="EC30">
        <v>2.46118E-2</v>
      </c>
      <c r="ED30">
        <v>2.58105E-2</v>
      </c>
      <c r="EE30">
        <v>0.13830300000000001</v>
      </c>
      <c r="EF30">
        <v>0.13622100000000001</v>
      </c>
      <c r="EG30">
        <v>29419.7</v>
      </c>
      <c r="EH30">
        <v>29877.5</v>
      </c>
      <c r="EI30">
        <v>28061.1</v>
      </c>
      <c r="EJ30">
        <v>29517.7</v>
      </c>
      <c r="EK30">
        <v>33274.199999999997</v>
      </c>
      <c r="EL30">
        <v>35399.1</v>
      </c>
      <c r="EM30">
        <v>39616.5</v>
      </c>
      <c r="EN30">
        <v>42200</v>
      </c>
      <c r="EO30">
        <v>2.2127699999999999</v>
      </c>
      <c r="EP30">
        <v>2.19753</v>
      </c>
      <c r="EQ30">
        <v>0.120088</v>
      </c>
      <c r="ER30">
        <v>0</v>
      </c>
      <c r="ES30">
        <v>31.432099999999998</v>
      </c>
      <c r="ET30">
        <v>999.9</v>
      </c>
      <c r="EU30">
        <v>70.400000000000006</v>
      </c>
      <c r="EV30">
        <v>33.5</v>
      </c>
      <c r="EW30">
        <v>36.117199999999997</v>
      </c>
      <c r="EX30">
        <v>56.553699999999999</v>
      </c>
      <c r="EY30">
        <v>-6.1979100000000003</v>
      </c>
      <c r="EZ30">
        <v>2</v>
      </c>
      <c r="FA30">
        <v>0.45370899999999997</v>
      </c>
      <c r="FB30">
        <v>0.39767400000000003</v>
      </c>
      <c r="FC30">
        <v>20.2728</v>
      </c>
      <c r="FD30">
        <v>5.2184900000000001</v>
      </c>
      <c r="FE30">
        <v>12.009399999999999</v>
      </c>
      <c r="FF30">
        <v>4.9865500000000003</v>
      </c>
      <c r="FG30">
        <v>3.2844500000000001</v>
      </c>
      <c r="FH30">
        <v>9999</v>
      </c>
      <c r="FI30">
        <v>9999</v>
      </c>
      <c r="FJ30">
        <v>9999</v>
      </c>
      <c r="FK30">
        <v>999.9</v>
      </c>
      <c r="FL30">
        <v>1.86581</v>
      </c>
      <c r="FM30">
        <v>1.8621799999999999</v>
      </c>
      <c r="FN30">
        <v>1.86425</v>
      </c>
      <c r="FO30">
        <v>1.86033</v>
      </c>
      <c r="FP30">
        <v>1.86097</v>
      </c>
      <c r="FQ30">
        <v>1.86019</v>
      </c>
      <c r="FR30">
        <v>1.86188</v>
      </c>
      <c r="FS30">
        <v>1.85849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-4.5019999999999998</v>
      </c>
      <c r="GH30">
        <v>0.25209999999999999</v>
      </c>
      <c r="GI30">
        <v>-4.1749362053329548</v>
      </c>
      <c r="GJ30">
        <v>-4.0448538125570227E-3</v>
      </c>
      <c r="GK30">
        <v>1.839783264315481E-6</v>
      </c>
      <c r="GL30">
        <v>-4.1587272622942942E-10</v>
      </c>
      <c r="GM30">
        <v>-8.6309452512500412E-2</v>
      </c>
      <c r="GN30">
        <v>3.2285384509270938E-3</v>
      </c>
      <c r="GO30">
        <v>5.3061212821550383E-4</v>
      </c>
      <c r="GP30">
        <v>-9.699357315524189E-6</v>
      </c>
      <c r="GQ30">
        <v>5</v>
      </c>
      <c r="GR30">
        <v>2081</v>
      </c>
      <c r="GS30">
        <v>3</v>
      </c>
      <c r="GT30">
        <v>31</v>
      </c>
      <c r="GU30">
        <v>130</v>
      </c>
      <c r="GV30">
        <v>130.1</v>
      </c>
      <c r="GW30">
        <v>0.43457000000000001</v>
      </c>
      <c r="GX30">
        <v>2.6061999999999999</v>
      </c>
      <c r="GY30">
        <v>2.04834</v>
      </c>
      <c r="GZ30">
        <v>2.6232899999999999</v>
      </c>
      <c r="HA30">
        <v>2.1972700000000001</v>
      </c>
      <c r="HB30">
        <v>2.32666</v>
      </c>
      <c r="HC30">
        <v>38.771700000000003</v>
      </c>
      <c r="HD30">
        <v>14.5786</v>
      </c>
      <c r="HE30">
        <v>18</v>
      </c>
      <c r="HF30">
        <v>694.00199999999995</v>
      </c>
      <c r="HG30">
        <v>759.02599999999995</v>
      </c>
      <c r="HH30">
        <v>31.000699999999998</v>
      </c>
      <c r="HI30">
        <v>33.159799999999997</v>
      </c>
      <c r="HJ30">
        <v>30.000800000000002</v>
      </c>
      <c r="HK30">
        <v>32.978499999999997</v>
      </c>
      <c r="HL30">
        <v>32.976799999999997</v>
      </c>
      <c r="HM30">
        <v>8.7099600000000006</v>
      </c>
      <c r="HN30">
        <v>0</v>
      </c>
      <c r="HO30">
        <v>100</v>
      </c>
      <c r="HP30">
        <v>31</v>
      </c>
      <c r="HQ30">
        <v>103.845</v>
      </c>
      <c r="HR30">
        <v>34.019799999999996</v>
      </c>
      <c r="HS30">
        <v>98.889799999999994</v>
      </c>
      <c r="HT30">
        <v>97.849599999999995</v>
      </c>
    </row>
    <row r="31" spans="1:228" x14ac:dyDescent="0.2">
      <c r="A31">
        <v>16</v>
      </c>
      <c r="B31">
        <v>1674587738.0999999</v>
      </c>
      <c r="C31">
        <v>60</v>
      </c>
      <c r="D31" t="s">
        <v>391</v>
      </c>
      <c r="E31" t="s">
        <v>392</v>
      </c>
      <c r="F31">
        <v>4</v>
      </c>
      <c r="G31">
        <v>1674587736.0999999</v>
      </c>
      <c r="H31">
        <f t="shared" si="0"/>
        <v>3.6204983169696778E-4</v>
      </c>
      <c r="I31">
        <f t="shared" si="1"/>
        <v>0.36204983169696781</v>
      </c>
      <c r="J31">
        <f t="shared" si="2"/>
        <v>5.6873766295256561E-2</v>
      </c>
      <c r="K31">
        <f t="shared" si="3"/>
        <v>82.836671428571435</v>
      </c>
      <c r="L31">
        <f t="shared" si="4"/>
        <v>76.021986286392746</v>
      </c>
      <c r="M31">
        <f t="shared" si="5"/>
        <v>7.7057869614913459</v>
      </c>
      <c r="N31">
        <f t="shared" si="6"/>
        <v>8.3965412350963842</v>
      </c>
      <c r="O31">
        <f t="shared" si="7"/>
        <v>2.0174619142992341E-2</v>
      </c>
      <c r="P31">
        <f t="shared" si="8"/>
        <v>2.7741084924042192</v>
      </c>
      <c r="Q31">
        <f t="shared" si="9"/>
        <v>2.009346247004953E-2</v>
      </c>
      <c r="R31">
        <f t="shared" si="10"/>
        <v>1.2565678333384376E-2</v>
      </c>
      <c r="S31">
        <f t="shared" si="11"/>
        <v>226.11655576946572</v>
      </c>
      <c r="T31">
        <f t="shared" si="12"/>
        <v>34.646276537388907</v>
      </c>
      <c r="U31">
        <f t="shared" si="13"/>
        <v>33.37811428571429</v>
      </c>
      <c r="V31">
        <f t="shared" si="14"/>
        <v>5.1604389189586115</v>
      </c>
      <c r="W31">
        <f t="shared" si="15"/>
        <v>66.213810169008184</v>
      </c>
      <c r="X31">
        <f t="shared" si="16"/>
        <v>3.4112818998239303</v>
      </c>
      <c r="Y31">
        <f t="shared" si="17"/>
        <v>5.1519190499938992</v>
      </c>
      <c r="Z31">
        <f t="shared" si="18"/>
        <v>1.7491570191346812</v>
      </c>
      <c r="AA31">
        <f t="shared" si="19"/>
        <v>-15.966397577836279</v>
      </c>
      <c r="AB31">
        <f t="shared" si="20"/>
        <v>-4.4098167036538376</v>
      </c>
      <c r="AC31">
        <f t="shared" si="21"/>
        <v>-0.36535817188722014</v>
      </c>
      <c r="AD31">
        <f t="shared" si="22"/>
        <v>205.37498331608839</v>
      </c>
      <c r="AE31">
        <f t="shared" si="23"/>
        <v>10.485166563318261</v>
      </c>
      <c r="AF31">
        <f t="shared" si="24"/>
        <v>0.35991936761626292</v>
      </c>
      <c r="AG31">
        <f t="shared" si="25"/>
        <v>5.6873766295256561E-2</v>
      </c>
      <c r="AH31">
        <v>94.848167936026911</v>
      </c>
      <c r="AI31">
        <v>88.256438181818154</v>
      </c>
      <c r="AJ31">
        <v>1.6887914791528811</v>
      </c>
      <c r="AK31">
        <v>63.317828040219787</v>
      </c>
      <c r="AL31">
        <f t="shared" si="26"/>
        <v>0.36204983169696781</v>
      </c>
      <c r="AM31">
        <v>33.333167829931959</v>
      </c>
      <c r="AN31">
        <v>33.656017575757573</v>
      </c>
      <c r="AO31">
        <v>1.802400761322246E-5</v>
      </c>
      <c r="AP31">
        <v>97.312102008374779</v>
      </c>
      <c r="AQ31">
        <v>6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47461.881875576102</v>
      </c>
      <c r="AV31">
        <f t="shared" si="30"/>
        <v>1199.9914285714281</v>
      </c>
      <c r="AW31">
        <f t="shared" si="31"/>
        <v>1025.9191853727798</v>
      </c>
      <c r="AX31">
        <f t="shared" si="32"/>
        <v>0.85493876118275391</v>
      </c>
      <c r="AY31">
        <f t="shared" si="33"/>
        <v>0.18843180908271495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1674587736.0999999</v>
      </c>
      <c r="BF31">
        <v>82.836671428571435</v>
      </c>
      <c r="BG31">
        <v>92.542957142857134</v>
      </c>
      <c r="BH31">
        <v>33.654242857142847</v>
      </c>
      <c r="BI31">
        <v>33.333185714285712</v>
      </c>
      <c r="BJ31">
        <v>87.351171428571433</v>
      </c>
      <c r="BK31">
        <v>33.402142857142863</v>
      </c>
      <c r="BL31">
        <v>649.99</v>
      </c>
      <c r="BM31">
        <v>101.2627142857143</v>
      </c>
      <c r="BN31">
        <v>9.9895899999999996E-2</v>
      </c>
      <c r="BO31">
        <v>33.34862857142857</v>
      </c>
      <c r="BP31">
        <v>33.37811428571429</v>
      </c>
      <c r="BQ31">
        <v>999.89999999999986</v>
      </c>
      <c r="BR31">
        <v>0</v>
      </c>
      <c r="BS31">
        <v>0</v>
      </c>
      <c r="BT31">
        <v>9025.1785714285706</v>
      </c>
      <c r="BU31">
        <v>0</v>
      </c>
      <c r="BV31">
        <v>416.69799999999998</v>
      </c>
      <c r="BW31">
        <v>-9.7062742857142865</v>
      </c>
      <c r="BX31">
        <v>85.721571428571437</v>
      </c>
      <c r="BY31">
        <v>95.734085714285712</v>
      </c>
      <c r="BZ31">
        <v>0.32106085714285709</v>
      </c>
      <c r="CA31">
        <v>92.542957142857134</v>
      </c>
      <c r="CB31">
        <v>33.333185714285712</v>
      </c>
      <c r="CC31">
        <v>3.407915714285715</v>
      </c>
      <c r="CD31">
        <v>3.3754028571428569</v>
      </c>
      <c r="CE31">
        <v>26.167842857142858</v>
      </c>
      <c r="CF31">
        <v>26.005757142857149</v>
      </c>
      <c r="CG31">
        <v>1199.9914285714281</v>
      </c>
      <c r="CH31">
        <v>0.49995814285714291</v>
      </c>
      <c r="CI31">
        <v>0.5000418571428572</v>
      </c>
      <c r="CJ31">
        <v>0</v>
      </c>
      <c r="CK31">
        <v>867.80342857142864</v>
      </c>
      <c r="CL31">
        <v>4.9990899999999998</v>
      </c>
      <c r="CM31">
        <v>8892.3642857142841</v>
      </c>
      <c r="CN31">
        <v>9557.6514285714275</v>
      </c>
      <c r="CO31">
        <v>42.75</v>
      </c>
      <c r="CP31">
        <v>45.375</v>
      </c>
      <c r="CQ31">
        <v>43.625</v>
      </c>
      <c r="CR31">
        <v>44.25</v>
      </c>
      <c r="CS31">
        <v>44.186999999999998</v>
      </c>
      <c r="CT31">
        <v>597.44857142857143</v>
      </c>
      <c r="CU31">
        <v>597.54857142857145</v>
      </c>
      <c r="CV31">
        <v>0</v>
      </c>
      <c r="CW31">
        <v>1674587750.5999999</v>
      </c>
      <c r="CX31">
        <v>0</v>
      </c>
      <c r="CY31">
        <v>1674579932.5</v>
      </c>
      <c r="CZ31" t="s">
        <v>356</v>
      </c>
      <c r="DA31">
        <v>1674579932.5</v>
      </c>
      <c r="DB31">
        <v>1674579927.5</v>
      </c>
      <c r="DC31">
        <v>31</v>
      </c>
      <c r="DD31">
        <v>0.14099999999999999</v>
      </c>
      <c r="DE31">
        <v>0.02</v>
      </c>
      <c r="DF31">
        <v>-5.5810000000000004</v>
      </c>
      <c r="DG31">
        <v>0.23300000000000001</v>
      </c>
      <c r="DH31">
        <v>415</v>
      </c>
      <c r="DI31">
        <v>34</v>
      </c>
      <c r="DJ31">
        <v>0.34</v>
      </c>
      <c r="DK31">
        <v>0.32</v>
      </c>
      <c r="DL31">
        <v>-9.5038314634146346</v>
      </c>
      <c r="DM31">
        <v>-1.2539912195122089</v>
      </c>
      <c r="DN31">
        <v>0.1294161206183651</v>
      </c>
      <c r="DO31">
        <v>0</v>
      </c>
      <c r="DP31">
        <v>0.31001200000000001</v>
      </c>
      <c r="DQ31">
        <v>8.5310153310104095E-2</v>
      </c>
      <c r="DR31">
        <v>8.5605992182562624E-3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3.29664</v>
      </c>
      <c r="EB31">
        <v>2.6253700000000002</v>
      </c>
      <c r="EC31">
        <v>2.6471600000000001E-2</v>
      </c>
      <c r="ED31">
        <v>2.7659400000000001E-2</v>
      </c>
      <c r="EE31">
        <v>0.138321</v>
      </c>
      <c r="EF31">
        <v>0.13623099999999999</v>
      </c>
      <c r="EG31">
        <v>29363.4</v>
      </c>
      <c r="EH31">
        <v>29820.3</v>
      </c>
      <c r="EI31">
        <v>28060.9</v>
      </c>
      <c r="EJ31">
        <v>29517.200000000001</v>
      </c>
      <c r="EK31">
        <v>33273.199999999997</v>
      </c>
      <c r="EL31">
        <v>35398.300000000003</v>
      </c>
      <c r="EM31">
        <v>39616.1</v>
      </c>
      <c r="EN31">
        <v>42199.5</v>
      </c>
      <c r="EO31">
        <v>2.2124799999999998</v>
      </c>
      <c r="EP31">
        <v>2.1975500000000001</v>
      </c>
      <c r="EQ31">
        <v>0.11941400000000001</v>
      </c>
      <c r="ER31">
        <v>0</v>
      </c>
      <c r="ES31">
        <v>31.4391</v>
      </c>
      <c r="ET31">
        <v>999.9</v>
      </c>
      <c r="EU31">
        <v>70.400000000000006</v>
      </c>
      <c r="EV31">
        <v>33.5</v>
      </c>
      <c r="EW31">
        <v>36.122999999999998</v>
      </c>
      <c r="EX31">
        <v>57.003700000000002</v>
      </c>
      <c r="EY31">
        <v>-6.1658600000000003</v>
      </c>
      <c r="EZ31">
        <v>2</v>
      </c>
      <c r="FA31">
        <v>0.45439299999999999</v>
      </c>
      <c r="FB31">
        <v>0.39986100000000002</v>
      </c>
      <c r="FC31">
        <v>20.2727</v>
      </c>
      <c r="FD31">
        <v>5.2189399999999999</v>
      </c>
      <c r="FE31">
        <v>12.009499999999999</v>
      </c>
      <c r="FF31">
        <v>4.9863999999999997</v>
      </c>
      <c r="FG31">
        <v>3.2844799999999998</v>
      </c>
      <c r="FH31">
        <v>9999</v>
      </c>
      <c r="FI31">
        <v>9999</v>
      </c>
      <c r="FJ31">
        <v>9999</v>
      </c>
      <c r="FK31">
        <v>999.9</v>
      </c>
      <c r="FL31">
        <v>1.86581</v>
      </c>
      <c r="FM31">
        <v>1.8621799999999999</v>
      </c>
      <c r="FN31">
        <v>1.8642300000000001</v>
      </c>
      <c r="FO31">
        <v>1.8603499999999999</v>
      </c>
      <c r="FP31">
        <v>1.8609899999999999</v>
      </c>
      <c r="FQ31">
        <v>1.8602000000000001</v>
      </c>
      <c r="FR31">
        <v>1.86188</v>
      </c>
      <c r="FS31">
        <v>1.8585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-4.5270000000000001</v>
      </c>
      <c r="GH31">
        <v>0.25209999999999999</v>
      </c>
      <c r="GI31">
        <v>-4.1749362053329548</v>
      </c>
      <c r="GJ31">
        <v>-4.0448538125570227E-3</v>
      </c>
      <c r="GK31">
        <v>1.839783264315481E-6</v>
      </c>
      <c r="GL31">
        <v>-4.1587272622942942E-10</v>
      </c>
      <c r="GM31">
        <v>-8.6309452512500412E-2</v>
      </c>
      <c r="GN31">
        <v>3.2285384509270938E-3</v>
      </c>
      <c r="GO31">
        <v>5.3061212821550383E-4</v>
      </c>
      <c r="GP31">
        <v>-9.699357315524189E-6</v>
      </c>
      <c r="GQ31">
        <v>5</v>
      </c>
      <c r="GR31">
        <v>2081</v>
      </c>
      <c r="GS31">
        <v>3</v>
      </c>
      <c r="GT31">
        <v>31</v>
      </c>
      <c r="GU31">
        <v>130.1</v>
      </c>
      <c r="GV31">
        <v>130.19999999999999</v>
      </c>
      <c r="GW31">
        <v>0.45410200000000001</v>
      </c>
      <c r="GX31">
        <v>2.6171899999999999</v>
      </c>
      <c r="GY31">
        <v>2.04834</v>
      </c>
      <c r="GZ31">
        <v>2.6232899999999999</v>
      </c>
      <c r="HA31">
        <v>2.1972700000000001</v>
      </c>
      <c r="HB31">
        <v>2.32422</v>
      </c>
      <c r="HC31">
        <v>38.771700000000003</v>
      </c>
      <c r="HD31">
        <v>14.552300000000001</v>
      </c>
      <c r="HE31">
        <v>18</v>
      </c>
      <c r="HF31">
        <v>693.83399999999995</v>
      </c>
      <c r="HG31">
        <v>759.13900000000001</v>
      </c>
      <c r="HH31">
        <v>31.000699999999998</v>
      </c>
      <c r="HI31">
        <v>33.167900000000003</v>
      </c>
      <c r="HJ31">
        <v>30.000800000000002</v>
      </c>
      <c r="HK31">
        <v>32.985700000000001</v>
      </c>
      <c r="HL31">
        <v>32.983899999999998</v>
      </c>
      <c r="HM31">
        <v>9.1159199999999991</v>
      </c>
      <c r="HN31">
        <v>0</v>
      </c>
      <c r="HO31">
        <v>100</v>
      </c>
      <c r="HP31">
        <v>31</v>
      </c>
      <c r="HQ31">
        <v>110.538</v>
      </c>
      <c r="HR31">
        <v>34.019799999999996</v>
      </c>
      <c r="HS31">
        <v>98.888999999999996</v>
      </c>
      <c r="HT31">
        <v>97.848200000000006</v>
      </c>
    </row>
    <row r="32" spans="1:228" x14ac:dyDescent="0.2">
      <c r="A32">
        <v>17</v>
      </c>
      <c r="B32">
        <v>1674587742.0999999</v>
      </c>
      <c r="C32">
        <v>64</v>
      </c>
      <c r="D32" t="s">
        <v>393</v>
      </c>
      <c r="E32" t="s">
        <v>394</v>
      </c>
      <c r="F32">
        <v>4</v>
      </c>
      <c r="G32">
        <v>1674587739.7874999</v>
      </c>
      <c r="H32">
        <f t="shared" si="0"/>
        <v>3.6685074799586615E-4</v>
      </c>
      <c r="I32">
        <f t="shared" si="1"/>
        <v>0.36685074799586614</v>
      </c>
      <c r="J32">
        <f t="shared" si="2"/>
        <v>-2.5653233231203068E-2</v>
      </c>
      <c r="K32">
        <f t="shared" si="3"/>
        <v>88.901262500000001</v>
      </c>
      <c r="L32">
        <f t="shared" si="4"/>
        <v>88.362228709150543</v>
      </c>
      <c r="M32">
        <f t="shared" si="5"/>
        <v>8.9567648196260841</v>
      </c>
      <c r="N32">
        <f t="shared" si="6"/>
        <v>9.011403537605478</v>
      </c>
      <c r="O32">
        <f t="shared" si="7"/>
        <v>2.0438013375736995E-2</v>
      </c>
      <c r="P32">
        <f t="shared" si="8"/>
        <v>2.7673743691143922</v>
      </c>
      <c r="Q32">
        <f t="shared" si="9"/>
        <v>2.0354526701799349E-2</v>
      </c>
      <c r="R32">
        <f t="shared" si="10"/>
        <v>1.2729051603984971E-2</v>
      </c>
      <c r="S32">
        <f t="shared" si="11"/>
        <v>226.11840628179959</v>
      </c>
      <c r="T32">
        <f t="shared" si="12"/>
        <v>34.657892454379486</v>
      </c>
      <c r="U32">
        <f t="shared" si="13"/>
        <v>33.381712499999999</v>
      </c>
      <c r="V32">
        <f t="shared" si="14"/>
        <v>5.1614794581662302</v>
      </c>
      <c r="W32">
        <f t="shared" si="15"/>
        <v>66.187623405908781</v>
      </c>
      <c r="X32">
        <f t="shared" si="16"/>
        <v>3.4118460629372933</v>
      </c>
      <c r="Y32">
        <f t="shared" si="17"/>
        <v>5.1548097474560581</v>
      </c>
      <c r="Z32">
        <f t="shared" si="18"/>
        <v>1.7496333952289369</v>
      </c>
      <c r="AA32">
        <f t="shared" si="19"/>
        <v>-16.178117986617696</v>
      </c>
      <c r="AB32">
        <f t="shared" si="20"/>
        <v>-3.4426674022408599</v>
      </c>
      <c r="AC32">
        <f t="shared" si="21"/>
        <v>-0.28594191106812228</v>
      </c>
      <c r="AD32">
        <f t="shared" si="22"/>
        <v>206.21167898187289</v>
      </c>
      <c r="AE32">
        <f t="shared" si="23"/>
        <v>10.54559352254037</v>
      </c>
      <c r="AF32">
        <f t="shared" si="24"/>
        <v>0.36447654285222869</v>
      </c>
      <c r="AG32">
        <f t="shared" si="25"/>
        <v>-2.5653233231203068E-2</v>
      </c>
      <c r="AH32">
        <v>101.71687366878641</v>
      </c>
      <c r="AI32">
        <v>95.105759999999975</v>
      </c>
      <c r="AJ32">
        <v>1.714167688915702</v>
      </c>
      <c r="AK32">
        <v>63.317828040219787</v>
      </c>
      <c r="AL32">
        <f t="shared" si="26"/>
        <v>0.36685074799586614</v>
      </c>
      <c r="AM32">
        <v>33.334033138657112</v>
      </c>
      <c r="AN32">
        <v>33.661201212121213</v>
      </c>
      <c r="AO32">
        <v>1.246309536313383E-5</v>
      </c>
      <c r="AP32">
        <v>97.312102008374779</v>
      </c>
      <c r="AQ32">
        <v>6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47275.132396494766</v>
      </c>
      <c r="AV32">
        <f t="shared" si="30"/>
        <v>1199.99875</v>
      </c>
      <c r="AW32">
        <f t="shared" si="31"/>
        <v>1025.9256887470465</v>
      </c>
      <c r="AX32">
        <f t="shared" si="32"/>
        <v>0.85493896451729345</v>
      </c>
      <c r="AY32">
        <f t="shared" si="33"/>
        <v>0.18843220151837625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1674587739.7874999</v>
      </c>
      <c r="BF32">
        <v>88.901262500000001</v>
      </c>
      <c r="BG32">
        <v>98.665850000000006</v>
      </c>
      <c r="BH32">
        <v>33.659287499999998</v>
      </c>
      <c r="BI32">
        <v>33.334162500000012</v>
      </c>
      <c r="BJ32">
        <v>93.438400000000001</v>
      </c>
      <c r="BK32">
        <v>33.407175000000002</v>
      </c>
      <c r="BL32">
        <v>649.98112500000002</v>
      </c>
      <c r="BM32">
        <v>101.264</v>
      </c>
      <c r="BN32">
        <v>0.1001795875</v>
      </c>
      <c r="BO32">
        <v>33.3586375</v>
      </c>
      <c r="BP32">
        <v>33.381712499999999</v>
      </c>
      <c r="BQ32">
        <v>999.9</v>
      </c>
      <c r="BR32">
        <v>0</v>
      </c>
      <c r="BS32">
        <v>0</v>
      </c>
      <c r="BT32">
        <v>8989.2962499999994</v>
      </c>
      <c r="BU32">
        <v>0</v>
      </c>
      <c r="BV32">
        <v>416.24775</v>
      </c>
      <c r="BW32">
        <v>-9.7646374999999992</v>
      </c>
      <c r="BX32">
        <v>91.997837500000003</v>
      </c>
      <c r="BY32">
        <v>102.06812499999999</v>
      </c>
      <c r="BZ32">
        <v>0.32511675000000001</v>
      </c>
      <c r="CA32">
        <v>98.665850000000006</v>
      </c>
      <c r="CB32">
        <v>33.334162500000012</v>
      </c>
      <c r="CC32">
        <v>3.4084737500000002</v>
      </c>
      <c r="CD32">
        <v>3.3755500000000001</v>
      </c>
      <c r="CE32">
        <v>26.1706</v>
      </c>
      <c r="CF32">
        <v>26.006462500000001</v>
      </c>
      <c r="CG32">
        <v>1199.99875</v>
      </c>
      <c r="CH32">
        <v>0.49995149999999999</v>
      </c>
      <c r="CI32">
        <v>0.50004850000000012</v>
      </c>
      <c r="CJ32">
        <v>0</v>
      </c>
      <c r="CK32">
        <v>867.50937499999998</v>
      </c>
      <c r="CL32">
        <v>4.9990899999999998</v>
      </c>
      <c r="CM32">
        <v>8890.0737499999996</v>
      </c>
      <c r="CN32">
        <v>9557.6799999999985</v>
      </c>
      <c r="CO32">
        <v>42.780999999999999</v>
      </c>
      <c r="CP32">
        <v>45.405999999999999</v>
      </c>
      <c r="CQ32">
        <v>43.648249999999997</v>
      </c>
      <c r="CR32">
        <v>44.25</v>
      </c>
      <c r="CS32">
        <v>44.186999999999998</v>
      </c>
      <c r="CT32">
        <v>597.44250000000011</v>
      </c>
      <c r="CU32">
        <v>597.55875000000003</v>
      </c>
      <c r="CV32">
        <v>0</v>
      </c>
      <c r="CW32">
        <v>1674587754.8</v>
      </c>
      <c r="CX32">
        <v>0</v>
      </c>
      <c r="CY32">
        <v>1674579932.5</v>
      </c>
      <c r="CZ32" t="s">
        <v>356</v>
      </c>
      <c r="DA32">
        <v>1674579932.5</v>
      </c>
      <c r="DB32">
        <v>1674579927.5</v>
      </c>
      <c r="DC32">
        <v>31</v>
      </c>
      <c r="DD32">
        <v>0.14099999999999999</v>
      </c>
      <c r="DE32">
        <v>0.02</v>
      </c>
      <c r="DF32">
        <v>-5.5810000000000004</v>
      </c>
      <c r="DG32">
        <v>0.23300000000000001</v>
      </c>
      <c r="DH32">
        <v>415</v>
      </c>
      <c r="DI32">
        <v>34</v>
      </c>
      <c r="DJ32">
        <v>0.34</v>
      </c>
      <c r="DK32">
        <v>0.32</v>
      </c>
      <c r="DL32">
        <v>-9.5850546341463403</v>
      </c>
      <c r="DM32">
        <v>-1.2873267595818809</v>
      </c>
      <c r="DN32">
        <v>0.13067206460743089</v>
      </c>
      <c r="DO32">
        <v>0</v>
      </c>
      <c r="DP32">
        <v>0.31504024390243901</v>
      </c>
      <c r="DQ32">
        <v>7.6696055749128939E-2</v>
      </c>
      <c r="DR32">
        <v>7.7705074630422012E-3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3.2966899999999999</v>
      </c>
      <c r="EB32">
        <v>2.6253799999999998</v>
      </c>
      <c r="EC32">
        <v>2.8338800000000001E-2</v>
      </c>
      <c r="ED32">
        <v>2.9499899999999999E-2</v>
      </c>
      <c r="EE32">
        <v>0.13833500000000001</v>
      </c>
      <c r="EF32">
        <v>0.13623399999999999</v>
      </c>
      <c r="EG32">
        <v>29306.9</v>
      </c>
      <c r="EH32">
        <v>29763.7</v>
      </c>
      <c r="EI32">
        <v>28060.799999999999</v>
      </c>
      <c r="EJ32">
        <v>29517.1</v>
      </c>
      <c r="EK32">
        <v>33272.300000000003</v>
      </c>
      <c r="EL32">
        <v>35398.199999999997</v>
      </c>
      <c r="EM32">
        <v>39615.5</v>
      </c>
      <c r="EN32">
        <v>42199.3</v>
      </c>
      <c r="EO32">
        <v>2.2126299999999999</v>
      </c>
      <c r="EP32">
        <v>2.1973500000000001</v>
      </c>
      <c r="EQ32">
        <v>0.12019299999999999</v>
      </c>
      <c r="ER32">
        <v>0</v>
      </c>
      <c r="ES32">
        <v>31.446400000000001</v>
      </c>
      <c r="ET32">
        <v>999.9</v>
      </c>
      <c r="EU32">
        <v>70.400000000000006</v>
      </c>
      <c r="EV32">
        <v>33.5</v>
      </c>
      <c r="EW32">
        <v>36.123399999999997</v>
      </c>
      <c r="EX32">
        <v>57.213700000000003</v>
      </c>
      <c r="EY32">
        <v>-6.2740400000000003</v>
      </c>
      <c r="EZ32">
        <v>2</v>
      </c>
      <c r="FA32">
        <v>0.45505600000000002</v>
      </c>
      <c r="FB32">
        <v>0.40391300000000002</v>
      </c>
      <c r="FC32">
        <v>20.2728</v>
      </c>
      <c r="FD32">
        <v>5.2190899999999996</v>
      </c>
      <c r="FE32">
        <v>12.0092</v>
      </c>
      <c r="FF32">
        <v>4.9865000000000004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1.86582</v>
      </c>
      <c r="FM32">
        <v>1.8621799999999999</v>
      </c>
      <c r="FN32">
        <v>1.86426</v>
      </c>
      <c r="FO32">
        <v>1.8603499999999999</v>
      </c>
      <c r="FP32">
        <v>1.861</v>
      </c>
      <c r="FQ32">
        <v>1.86019</v>
      </c>
      <c r="FR32">
        <v>1.86188</v>
      </c>
      <c r="FS32">
        <v>1.8585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-4.5510000000000002</v>
      </c>
      <c r="GH32">
        <v>0.25219999999999998</v>
      </c>
      <c r="GI32">
        <v>-4.1749362053329548</v>
      </c>
      <c r="GJ32">
        <v>-4.0448538125570227E-3</v>
      </c>
      <c r="GK32">
        <v>1.839783264315481E-6</v>
      </c>
      <c r="GL32">
        <v>-4.1587272622942942E-10</v>
      </c>
      <c r="GM32">
        <v>-8.6309452512500412E-2</v>
      </c>
      <c r="GN32">
        <v>3.2285384509270938E-3</v>
      </c>
      <c r="GO32">
        <v>5.3061212821550383E-4</v>
      </c>
      <c r="GP32">
        <v>-9.699357315524189E-6</v>
      </c>
      <c r="GQ32">
        <v>5</v>
      </c>
      <c r="GR32">
        <v>2081</v>
      </c>
      <c r="GS32">
        <v>3</v>
      </c>
      <c r="GT32">
        <v>31</v>
      </c>
      <c r="GU32">
        <v>130.19999999999999</v>
      </c>
      <c r="GV32">
        <v>130.19999999999999</v>
      </c>
      <c r="GW32">
        <v>0.474854</v>
      </c>
      <c r="GX32">
        <v>2.6098599999999998</v>
      </c>
      <c r="GY32">
        <v>2.04834</v>
      </c>
      <c r="GZ32">
        <v>2.6232899999999999</v>
      </c>
      <c r="HA32">
        <v>2.1972700000000001</v>
      </c>
      <c r="HB32">
        <v>2.3547400000000001</v>
      </c>
      <c r="HC32">
        <v>38.771700000000003</v>
      </c>
      <c r="HD32">
        <v>14.5611</v>
      </c>
      <c r="HE32">
        <v>18</v>
      </c>
      <c r="HF32">
        <v>694.03200000000004</v>
      </c>
      <c r="HG32">
        <v>759.03200000000004</v>
      </c>
      <c r="HH32">
        <v>31.001000000000001</v>
      </c>
      <c r="HI32">
        <v>33.175400000000003</v>
      </c>
      <c r="HJ32">
        <v>30.000800000000002</v>
      </c>
      <c r="HK32">
        <v>32.992400000000004</v>
      </c>
      <c r="HL32">
        <v>32.990699999999997</v>
      </c>
      <c r="HM32">
        <v>9.5238999999999994</v>
      </c>
      <c r="HN32">
        <v>0</v>
      </c>
      <c r="HO32">
        <v>100</v>
      </c>
      <c r="HP32">
        <v>31</v>
      </c>
      <c r="HQ32">
        <v>117.23</v>
      </c>
      <c r="HR32">
        <v>34.019799999999996</v>
      </c>
      <c r="HS32">
        <v>98.887900000000002</v>
      </c>
      <c r="HT32">
        <v>97.847800000000007</v>
      </c>
    </row>
    <row r="33" spans="1:228" x14ac:dyDescent="0.2">
      <c r="A33">
        <v>18</v>
      </c>
      <c r="B33">
        <v>1674587746.0999999</v>
      </c>
      <c r="C33">
        <v>68</v>
      </c>
      <c r="D33" t="s">
        <v>395</v>
      </c>
      <c r="E33" t="s">
        <v>396</v>
      </c>
      <c r="F33">
        <v>4</v>
      </c>
      <c r="G33">
        <v>1674587744.0999999</v>
      </c>
      <c r="H33">
        <f t="shared" si="0"/>
        <v>3.74085050807701E-4</v>
      </c>
      <c r="I33">
        <f t="shared" si="1"/>
        <v>0.37408505080770099</v>
      </c>
      <c r="J33">
        <f t="shared" si="2"/>
        <v>0.20551845159969126</v>
      </c>
      <c r="K33">
        <f t="shared" si="3"/>
        <v>95.983999999999995</v>
      </c>
      <c r="L33">
        <f t="shared" si="4"/>
        <v>77.618410410595345</v>
      </c>
      <c r="M33">
        <f t="shared" si="5"/>
        <v>7.8678172368097057</v>
      </c>
      <c r="N33">
        <f t="shared" si="6"/>
        <v>9.7294516296207991</v>
      </c>
      <c r="O33">
        <f t="shared" si="7"/>
        <v>2.0807586729787494E-2</v>
      </c>
      <c r="P33">
        <f t="shared" si="8"/>
        <v>2.7696821170557078</v>
      </c>
      <c r="Q33">
        <f t="shared" si="9"/>
        <v>2.0721132108826611E-2</v>
      </c>
      <c r="R33">
        <f t="shared" si="10"/>
        <v>1.2958445123721154E-2</v>
      </c>
      <c r="S33">
        <f t="shared" si="11"/>
        <v>226.11775552316215</v>
      </c>
      <c r="T33">
        <f t="shared" si="12"/>
        <v>34.668550879919408</v>
      </c>
      <c r="U33">
        <f t="shared" si="13"/>
        <v>33.393828571428571</v>
      </c>
      <c r="V33">
        <f t="shared" si="14"/>
        <v>5.1649845514092636</v>
      </c>
      <c r="W33">
        <f t="shared" si="15"/>
        <v>66.148334475315679</v>
      </c>
      <c r="X33">
        <f t="shared" si="16"/>
        <v>3.4124297101516592</v>
      </c>
      <c r="Y33">
        <f t="shared" si="17"/>
        <v>5.1587537875576626</v>
      </c>
      <c r="Z33">
        <f t="shared" si="18"/>
        <v>1.7525548412576044</v>
      </c>
      <c r="AA33">
        <f t="shared" si="19"/>
        <v>-16.497150740619613</v>
      </c>
      <c r="AB33">
        <f t="shared" si="20"/>
        <v>-3.216760089434179</v>
      </c>
      <c r="AC33">
        <f t="shared" si="21"/>
        <v>-0.26698950439670838</v>
      </c>
      <c r="AD33">
        <f t="shared" si="22"/>
        <v>206.13685518871162</v>
      </c>
      <c r="AE33">
        <f t="shared" si="23"/>
        <v>10.608148582619146</v>
      </c>
      <c r="AF33">
        <f t="shared" si="24"/>
        <v>0.37052455915160143</v>
      </c>
      <c r="AG33">
        <f t="shared" si="25"/>
        <v>0.20551845159969126</v>
      </c>
      <c r="AH33">
        <v>108.56375828738361</v>
      </c>
      <c r="AI33">
        <v>101.85027515151521</v>
      </c>
      <c r="AJ33">
        <v>1.683809586626801</v>
      </c>
      <c r="AK33">
        <v>63.317828040219787</v>
      </c>
      <c r="AL33">
        <f t="shared" si="26"/>
        <v>0.37408505080770099</v>
      </c>
      <c r="AM33">
        <v>33.334454482657527</v>
      </c>
      <c r="AN33">
        <v>33.668036363636347</v>
      </c>
      <c r="AO33">
        <v>1.318164319444167E-5</v>
      </c>
      <c r="AP33">
        <v>97.312102008374779</v>
      </c>
      <c r="AQ33">
        <v>6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47336.476206604952</v>
      </c>
      <c r="AV33">
        <f t="shared" si="30"/>
        <v>1199.994285714286</v>
      </c>
      <c r="AW33">
        <f t="shared" si="31"/>
        <v>1025.92197073739</v>
      </c>
      <c r="AX33">
        <f t="shared" si="32"/>
        <v>0.8549390467528093</v>
      </c>
      <c r="AY33">
        <f t="shared" si="33"/>
        <v>0.1884323602329219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1674587744.0999999</v>
      </c>
      <c r="BF33">
        <v>95.983999999999995</v>
      </c>
      <c r="BG33">
        <v>105.8082857142857</v>
      </c>
      <c r="BH33">
        <v>33.664657142857138</v>
      </c>
      <c r="BI33">
        <v>33.33417142857143</v>
      </c>
      <c r="BJ33">
        <v>100.54734285714289</v>
      </c>
      <c r="BK33">
        <v>33.412485714285722</v>
      </c>
      <c r="BL33">
        <v>650.04500000000007</v>
      </c>
      <c r="BM33">
        <v>101.2652857142857</v>
      </c>
      <c r="BN33">
        <v>0.10006298571428569</v>
      </c>
      <c r="BO33">
        <v>33.372285714285717</v>
      </c>
      <c r="BP33">
        <v>33.393828571428571</v>
      </c>
      <c r="BQ33">
        <v>999.89999999999986</v>
      </c>
      <c r="BR33">
        <v>0</v>
      </c>
      <c r="BS33">
        <v>0</v>
      </c>
      <c r="BT33">
        <v>9001.4299999999985</v>
      </c>
      <c r="BU33">
        <v>0</v>
      </c>
      <c r="BV33">
        <v>416.43714285714287</v>
      </c>
      <c r="BW33">
        <v>-9.8244542857142836</v>
      </c>
      <c r="BX33">
        <v>99.327842857142855</v>
      </c>
      <c r="BY33">
        <v>109.4571428571429</v>
      </c>
      <c r="BZ33">
        <v>0.33046399999999998</v>
      </c>
      <c r="CA33">
        <v>105.8082857142857</v>
      </c>
      <c r="CB33">
        <v>33.33417142857143</v>
      </c>
      <c r="CC33">
        <v>3.409058571428571</v>
      </c>
      <c r="CD33">
        <v>3.375594285714286</v>
      </c>
      <c r="CE33">
        <v>26.173500000000001</v>
      </c>
      <c r="CF33">
        <v>26.00667142857143</v>
      </c>
      <c r="CG33">
        <v>1199.994285714286</v>
      </c>
      <c r="CH33">
        <v>0.49994799999999989</v>
      </c>
      <c r="CI33">
        <v>0.50005200000000005</v>
      </c>
      <c r="CJ33">
        <v>0</v>
      </c>
      <c r="CK33">
        <v>867.35714285714289</v>
      </c>
      <c r="CL33">
        <v>4.9990899999999998</v>
      </c>
      <c r="CM33">
        <v>8887.1457142857143</v>
      </c>
      <c r="CN33">
        <v>9557.6314285714288</v>
      </c>
      <c r="CO33">
        <v>42.811999999999998</v>
      </c>
      <c r="CP33">
        <v>45.436999999999998</v>
      </c>
      <c r="CQ33">
        <v>43.686999999999998</v>
      </c>
      <c r="CR33">
        <v>44.25</v>
      </c>
      <c r="CS33">
        <v>44.186999999999998</v>
      </c>
      <c r="CT33">
        <v>597.43571428571431</v>
      </c>
      <c r="CU33">
        <v>597.55857142857144</v>
      </c>
      <c r="CV33">
        <v>0</v>
      </c>
      <c r="CW33">
        <v>1674587759</v>
      </c>
      <c r="CX33">
        <v>0</v>
      </c>
      <c r="CY33">
        <v>1674579932.5</v>
      </c>
      <c r="CZ33" t="s">
        <v>356</v>
      </c>
      <c r="DA33">
        <v>1674579932.5</v>
      </c>
      <c r="DB33">
        <v>1674579927.5</v>
      </c>
      <c r="DC33">
        <v>31</v>
      </c>
      <c r="DD33">
        <v>0.14099999999999999</v>
      </c>
      <c r="DE33">
        <v>0.02</v>
      </c>
      <c r="DF33">
        <v>-5.5810000000000004</v>
      </c>
      <c r="DG33">
        <v>0.23300000000000001</v>
      </c>
      <c r="DH33">
        <v>415</v>
      </c>
      <c r="DI33">
        <v>34</v>
      </c>
      <c r="DJ33">
        <v>0.34</v>
      </c>
      <c r="DK33">
        <v>0.32</v>
      </c>
      <c r="DL33">
        <v>-9.657840975609755</v>
      </c>
      <c r="DM33">
        <v>-1.181804947735192</v>
      </c>
      <c r="DN33">
        <v>0.1212698378200525</v>
      </c>
      <c r="DO33">
        <v>0</v>
      </c>
      <c r="DP33">
        <v>0.31996514634146339</v>
      </c>
      <c r="DQ33">
        <v>6.2933372822299286E-2</v>
      </c>
      <c r="DR33">
        <v>6.3265921607788267E-3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3.2966700000000002</v>
      </c>
      <c r="EB33">
        <v>2.6254</v>
      </c>
      <c r="EC33">
        <v>3.0170700000000002E-2</v>
      </c>
      <c r="ED33">
        <v>3.1331900000000003E-2</v>
      </c>
      <c r="EE33">
        <v>0.138351</v>
      </c>
      <c r="EF33">
        <v>0.13622899999999999</v>
      </c>
      <c r="EG33">
        <v>29251.8</v>
      </c>
      <c r="EH33">
        <v>29707.200000000001</v>
      </c>
      <c r="EI33">
        <v>28060.9</v>
      </c>
      <c r="EJ33">
        <v>29516.799999999999</v>
      </c>
      <c r="EK33">
        <v>33272.1</v>
      </c>
      <c r="EL33">
        <v>35398</v>
      </c>
      <c r="EM33">
        <v>39615.9</v>
      </c>
      <c r="EN33">
        <v>42198.7</v>
      </c>
      <c r="EO33">
        <v>2.2125499999999998</v>
      </c>
      <c r="EP33">
        <v>2.1972499999999999</v>
      </c>
      <c r="EQ33">
        <v>0.11976100000000001</v>
      </c>
      <c r="ER33">
        <v>0</v>
      </c>
      <c r="ES33">
        <v>31.455200000000001</v>
      </c>
      <c r="ET33">
        <v>999.9</v>
      </c>
      <c r="EU33">
        <v>70.400000000000006</v>
      </c>
      <c r="EV33">
        <v>33.5</v>
      </c>
      <c r="EW33">
        <v>36.123199999999997</v>
      </c>
      <c r="EX33">
        <v>57.543700000000001</v>
      </c>
      <c r="EY33">
        <v>-6.1137800000000002</v>
      </c>
      <c r="EZ33">
        <v>2</v>
      </c>
      <c r="FA33">
        <v>0.455683</v>
      </c>
      <c r="FB33">
        <v>0.410999</v>
      </c>
      <c r="FC33">
        <v>20.2728</v>
      </c>
      <c r="FD33">
        <v>5.2186399999999997</v>
      </c>
      <c r="FE33">
        <v>12.009399999999999</v>
      </c>
      <c r="FF33">
        <v>4.9863</v>
      </c>
      <c r="FG33">
        <v>3.2844500000000001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1.86219</v>
      </c>
      <c r="FN33">
        <v>1.8642799999999999</v>
      </c>
      <c r="FO33">
        <v>1.8603499999999999</v>
      </c>
      <c r="FP33">
        <v>1.8609899999999999</v>
      </c>
      <c r="FQ33">
        <v>1.8602000000000001</v>
      </c>
      <c r="FR33">
        <v>1.86188</v>
      </c>
      <c r="FS33">
        <v>1.8585100000000001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-4.5750000000000002</v>
      </c>
      <c r="GH33">
        <v>0.25209999999999999</v>
      </c>
      <c r="GI33">
        <v>-4.1749362053329548</v>
      </c>
      <c r="GJ33">
        <v>-4.0448538125570227E-3</v>
      </c>
      <c r="GK33">
        <v>1.839783264315481E-6</v>
      </c>
      <c r="GL33">
        <v>-4.1587272622942942E-10</v>
      </c>
      <c r="GM33">
        <v>-8.6309452512500412E-2</v>
      </c>
      <c r="GN33">
        <v>3.2285384509270938E-3</v>
      </c>
      <c r="GO33">
        <v>5.3061212821550383E-4</v>
      </c>
      <c r="GP33">
        <v>-9.699357315524189E-6</v>
      </c>
      <c r="GQ33">
        <v>5</v>
      </c>
      <c r="GR33">
        <v>2081</v>
      </c>
      <c r="GS33">
        <v>3</v>
      </c>
      <c r="GT33">
        <v>31</v>
      </c>
      <c r="GU33">
        <v>130.19999999999999</v>
      </c>
      <c r="GV33">
        <v>130.30000000000001</v>
      </c>
      <c r="GW33">
        <v>0.49438500000000002</v>
      </c>
      <c r="GX33">
        <v>2.6098599999999998</v>
      </c>
      <c r="GY33">
        <v>2.04834</v>
      </c>
      <c r="GZ33">
        <v>2.6232899999999999</v>
      </c>
      <c r="HA33">
        <v>2.1972700000000001</v>
      </c>
      <c r="HB33">
        <v>2.2961399999999998</v>
      </c>
      <c r="HC33">
        <v>38.771700000000003</v>
      </c>
      <c r="HD33">
        <v>14.5611</v>
      </c>
      <c r="HE33">
        <v>18</v>
      </c>
      <c r="HF33">
        <v>694.04899999999998</v>
      </c>
      <c r="HG33">
        <v>759.03200000000004</v>
      </c>
      <c r="HH33">
        <v>31.0016</v>
      </c>
      <c r="HI33">
        <v>33.183500000000002</v>
      </c>
      <c r="HJ33">
        <v>30.000900000000001</v>
      </c>
      <c r="HK33">
        <v>32.999699999999997</v>
      </c>
      <c r="HL33">
        <v>32.9985</v>
      </c>
      <c r="HM33">
        <v>9.9326500000000006</v>
      </c>
      <c r="HN33">
        <v>0</v>
      </c>
      <c r="HO33">
        <v>100</v>
      </c>
      <c r="HP33">
        <v>31</v>
      </c>
      <c r="HQ33">
        <v>123.908</v>
      </c>
      <c r="HR33">
        <v>34.019799999999996</v>
      </c>
      <c r="HS33">
        <v>98.888599999999997</v>
      </c>
      <c r="HT33">
        <v>97.846599999999995</v>
      </c>
    </row>
    <row r="34" spans="1:228" x14ac:dyDescent="0.2">
      <c r="A34">
        <v>19</v>
      </c>
      <c r="B34">
        <v>1674587750.0999999</v>
      </c>
      <c r="C34">
        <v>72</v>
      </c>
      <c r="D34" t="s">
        <v>397</v>
      </c>
      <c r="E34" t="s">
        <v>398</v>
      </c>
      <c r="F34">
        <v>4</v>
      </c>
      <c r="G34">
        <v>1674587747.7874999</v>
      </c>
      <c r="H34">
        <f t="shared" si="0"/>
        <v>3.7931990537193853E-4</v>
      </c>
      <c r="I34">
        <f t="shared" si="1"/>
        <v>0.37931990537193855</v>
      </c>
      <c r="J34">
        <f t="shared" si="2"/>
        <v>0.19466393199740772</v>
      </c>
      <c r="K34">
        <f t="shared" si="3"/>
        <v>102.0290875</v>
      </c>
      <c r="L34">
        <f t="shared" si="4"/>
        <v>84.486524798834168</v>
      </c>
      <c r="M34">
        <f t="shared" si="5"/>
        <v>8.5640229365974125</v>
      </c>
      <c r="N34">
        <f t="shared" si="6"/>
        <v>10.342234428870269</v>
      </c>
      <c r="O34">
        <f t="shared" si="7"/>
        <v>2.1056914429514715E-2</v>
      </c>
      <c r="P34">
        <f t="shared" si="8"/>
        <v>2.7697678951214253</v>
      </c>
      <c r="Q34">
        <f t="shared" si="9"/>
        <v>2.0968382991478747E-2</v>
      </c>
      <c r="R34">
        <f t="shared" si="10"/>
        <v>1.3113162433554336E-2</v>
      </c>
      <c r="S34">
        <f t="shared" si="11"/>
        <v>226.12428336104438</v>
      </c>
      <c r="T34">
        <f t="shared" si="12"/>
        <v>34.679154218025694</v>
      </c>
      <c r="U34">
        <f t="shared" si="13"/>
        <v>33.407825000000003</v>
      </c>
      <c r="V34">
        <f t="shared" si="14"/>
        <v>5.1690361959506905</v>
      </c>
      <c r="W34">
        <f t="shared" si="15"/>
        <v>66.113782867187282</v>
      </c>
      <c r="X34">
        <f t="shared" si="16"/>
        <v>3.4129488791876494</v>
      </c>
      <c r="Y34">
        <f t="shared" si="17"/>
        <v>5.1622350607947425</v>
      </c>
      <c r="Z34">
        <f t="shared" si="18"/>
        <v>1.7560873167630411</v>
      </c>
      <c r="AA34">
        <f t="shared" si="19"/>
        <v>-16.728007826902488</v>
      </c>
      <c r="AB34">
        <f t="shared" si="20"/>
        <v>-3.5091075789028183</v>
      </c>
      <c r="AC34">
        <f t="shared" si="21"/>
        <v>-0.29128230782940379</v>
      </c>
      <c r="AD34">
        <f t="shared" si="22"/>
        <v>205.59588564740969</v>
      </c>
      <c r="AE34">
        <f t="shared" si="23"/>
        <v>10.695991814336868</v>
      </c>
      <c r="AF34">
        <f t="shared" si="24"/>
        <v>0.37489830204665142</v>
      </c>
      <c r="AG34">
        <f t="shared" si="25"/>
        <v>0.19466393199740772</v>
      </c>
      <c r="AH34">
        <v>115.44286822285081</v>
      </c>
      <c r="AI34">
        <v>108.66879393939389</v>
      </c>
      <c r="AJ34">
        <v>1.7021290174956409</v>
      </c>
      <c r="AK34">
        <v>63.317828040219787</v>
      </c>
      <c r="AL34">
        <f t="shared" si="26"/>
        <v>0.37931990537193855</v>
      </c>
      <c r="AM34">
        <v>33.335005919091302</v>
      </c>
      <c r="AN34">
        <v>33.673284848484847</v>
      </c>
      <c r="AO34">
        <v>1.072193117305722E-5</v>
      </c>
      <c r="AP34">
        <v>97.312102008374779</v>
      </c>
      <c r="AQ34">
        <v>5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47336.975278354817</v>
      </c>
      <c r="AV34">
        <f t="shared" si="30"/>
        <v>1200.0387499999999</v>
      </c>
      <c r="AW34">
        <f t="shared" si="31"/>
        <v>1025.9590260938053</v>
      </c>
      <c r="AX34">
        <f t="shared" si="32"/>
        <v>0.8549382476972559</v>
      </c>
      <c r="AY34">
        <f t="shared" si="33"/>
        <v>0.18843081805570394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1674587747.7874999</v>
      </c>
      <c r="BF34">
        <v>102.0290875</v>
      </c>
      <c r="BG34">
        <v>111.937375</v>
      </c>
      <c r="BH34">
        <v>33.669712500000003</v>
      </c>
      <c r="BI34">
        <v>33.335312500000001</v>
      </c>
      <c r="BJ34">
        <v>106.614875</v>
      </c>
      <c r="BK34">
        <v>33.417524999999998</v>
      </c>
      <c r="BL34">
        <v>650.01600000000008</v>
      </c>
      <c r="BM34">
        <v>101.26537500000001</v>
      </c>
      <c r="BN34">
        <v>0.10017361249999999</v>
      </c>
      <c r="BO34">
        <v>33.384324999999997</v>
      </c>
      <c r="BP34">
        <v>33.407825000000003</v>
      </c>
      <c r="BQ34">
        <v>999.9</v>
      </c>
      <c r="BR34">
        <v>0</v>
      </c>
      <c r="BS34">
        <v>0</v>
      </c>
      <c r="BT34">
        <v>9001.8774999999987</v>
      </c>
      <c r="BU34">
        <v>0</v>
      </c>
      <c r="BV34">
        <v>417.01024999999998</v>
      </c>
      <c r="BW34">
        <v>-9.9082462500000013</v>
      </c>
      <c r="BX34">
        <v>105.584</v>
      </c>
      <c r="BY34">
        <v>115.7975</v>
      </c>
      <c r="BZ34">
        <v>0.33439162500000003</v>
      </c>
      <c r="CA34">
        <v>111.937375</v>
      </c>
      <c r="CB34">
        <v>33.335312500000001</v>
      </c>
      <c r="CC34">
        <v>3.4095737499999998</v>
      </c>
      <c r="CD34">
        <v>3.3757125000000001</v>
      </c>
      <c r="CE34">
        <v>26.176075000000001</v>
      </c>
      <c r="CF34">
        <v>26.0072875</v>
      </c>
      <c r="CG34">
        <v>1200.0387499999999</v>
      </c>
      <c r="CH34">
        <v>0.49997550000000002</v>
      </c>
      <c r="CI34">
        <v>0.50002450000000009</v>
      </c>
      <c r="CJ34">
        <v>0</v>
      </c>
      <c r="CK34">
        <v>866.97787500000004</v>
      </c>
      <c r="CL34">
        <v>4.9990899999999998</v>
      </c>
      <c r="CM34">
        <v>8885.32</v>
      </c>
      <c r="CN34">
        <v>9558.0800000000017</v>
      </c>
      <c r="CO34">
        <v>42.811999999999998</v>
      </c>
      <c r="CP34">
        <v>45.436999999999998</v>
      </c>
      <c r="CQ34">
        <v>43.686999999999998</v>
      </c>
      <c r="CR34">
        <v>44.273249999999997</v>
      </c>
      <c r="CS34">
        <v>44.242125000000001</v>
      </c>
      <c r="CT34">
        <v>597.49</v>
      </c>
      <c r="CU34">
        <v>597.54874999999993</v>
      </c>
      <c r="CV34">
        <v>0</v>
      </c>
      <c r="CW34">
        <v>1674587762.5999999</v>
      </c>
      <c r="CX34">
        <v>0</v>
      </c>
      <c r="CY34">
        <v>1674579932.5</v>
      </c>
      <c r="CZ34" t="s">
        <v>356</v>
      </c>
      <c r="DA34">
        <v>1674579932.5</v>
      </c>
      <c r="DB34">
        <v>1674579927.5</v>
      </c>
      <c r="DC34">
        <v>31</v>
      </c>
      <c r="DD34">
        <v>0.14099999999999999</v>
      </c>
      <c r="DE34">
        <v>0.02</v>
      </c>
      <c r="DF34">
        <v>-5.5810000000000004</v>
      </c>
      <c r="DG34">
        <v>0.23300000000000001</v>
      </c>
      <c r="DH34">
        <v>415</v>
      </c>
      <c r="DI34">
        <v>34</v>
      </c>
      <c r="DJ34">
        <v>0.34</v>
      </c>
      <c r="DK34">
        <v>0.32</v>
      </c>
      <c r="DL34">
        <v>-9.7429224390243903</v>
      </c>
      <c r="DM34">
        <v>-1.0046061324041879</v>
      </c>
      <c r="DN34">
        <v>0.1006549668186854</v>
      </c>
      <c r="DO34">
        <v>0</v>
      </c>
      <c r="DP34">
        <v>0.32465563414634152</v>
      </c>
      <c r="DQ34">
        <v>6.0721693379791233E-2</v>
      </c>
      <c r="DR34">
        <v>6.1042822744089512E-3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3.2968000000000002</v>
      </c>
      <c r="EB34">
        <v>2.6254400000000002</v>
      </c>
      <c r="EC34">
        <v>3.19983E-2</v>
      </c>
      <c r="ED34">
        <v>3.31457E-2</v>
      </c>
      <c r="EE34">
        <v>0.13836599999999999</v>
      </c>
      <c r="EF34">
        <v>0.136237</v>
      </c>
      <c r="EG34">
        <v>29195.7</v>
      </c>
      <c r="EH34">
        <v>29651.1</v>
      </c>
      <c r="EI34">
        <v>28059.9</v>
      </c>
      <c r="EJ34">
        <v>29516.3</v>
      </c>
      <c r="EK34">
        <v>33270.800000000003</v>
      </c>
      <c r="EL34">
        <v>35397.4</v>
      </c>
      <c r="EM34">
        <v>39614.800000000003</v>
      </c>
      <c r="EN34">
        <v>42198.2</v>
      </c>
      <c r="EO34">
        <v>2.2129799999999999</v>
      </c>
      <c r="EP34">
        <v>2.1970299999999998</v>
      </c>
      <c r="EQ34">
        <v>0.12021900000000001</v>
      </c>
      <c r="ER34">
        <v>0</v>
      </c>
      <c r="ES34">
        <v>31.466200000000001</v>
      </c>
      <c r="ET34">
        <v>999.9</v>
      </c>
      <c r="EU34">
        <v>70.400000000000006</v>
      </c>
      <c r="EV34">
        <v>33.5</v>
      </c>
      <c r="EW34">
        <v>36.118600000000001</v>
      </c>
      <c r="EX34">
        <v>57.633699999999997</v>
      </c>
      <c r="EY34">
        <v>-6.2540100000000001</v>
      </c>
      <c r="EZ34">
        <v>2</v>
      </c>
      <c r="FA34">
        <v>0.45636399999999999</v>
      </c>
      <c r="FB34">
        <v>0.41960199999999997</v>
      </c>
      <c r="FC34">
        <v>20.2728</v>
      </c>
      <c r="FD34">
        <v>5.2193899999999998</v>
      </c>
      <c r="FE34">
        <v>12.0098</v>
      </c>
      <c r="FF34">
        <v>4.9865000000000004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1.86219</v>
      </c>
      <c r="FN34">
        <v>1.8643000000000001</v>
      </c>
      <c r="FO34">
        <v>1.8603499999999999</v>
      </c>
      <c r="FP34">
        <v>1.8610199999999999</v>
      </c>
      <c r="FQ34">
        <v>1.8602000000000001</v>
      </c>
      <c r="FR34">
        <v>1.86188</v>
      </c>
      <c r="FS34">
        <v>1.8585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-4.5999999999999996</v>
      </c>
      <c r="GH34">
        <v>0.25219999999999998</v>
      </c>
      <c r="GI34">
        <v>-4.1749362053329548</v>
      </c>
      <c r="GJ34">
        <v>-4.0448538125570227E-3</v>
      </c>
      <c r="GK34">
        <v>1.839783264315481E-6</v>
      </c>
      <c r="GL34">
        <v>-4.1587272622942942E-10</v>
      </c>
      <c r="GM34">
        <v>-8.6309452512500412E-2</v>
      </c>
      <c r="GN34">
        <v>3.2285384509270938E-3</v>
      </c>
      <c r="GO34">
        <v>5.3061212821550383E-4</v>
      </c>
      <c r="GP34">
        <v>-9.699357315524189E-6</v>
      </c>
      <c r="GQ34">
        <v>5</v>
      </c>
      <c r="GR34">
        <v>2081</v>
      </c>
      <c r="GS34">
        <v>3</v>
      </c>
      <c r="GT34">
        <v>31</v>
      </c>
      <c r="GU34">
        <v>130.30000000000001</v>
      </c>
      <c r="GV34">
        <v>130.4</v>
      </c>
      <c r="GW34">
        <v>0.51635699999999995</v>
      </c>
      <c r="GX34">
        <v>2.6061999999999999</v>
      </c>
      <c r="GY34">
        <v>2.04834</v>
      </c>
      <c r="GZ34">
        <v>2.6232899999999999</v>
      </c>
      <c r="HA34">
        <v>2.1972700000000001</v>
      </c>
      <c r="HB34">
        <v>2.33887</v>
      </c>
      <c r="HC34">
        <v>38.771700000000003</v>
      </c>
      <c r="HD34">
        <v>14.552300000000001</v>
      </c>
      <c r="HE34">
        <v>18</v>
      </c>
      <c r="HF34">
        <v>694.48299999999995</v>
      </c>
      <c r="HG34">
        <v>758.90099999999995</v>
      </c>
      <c r="HH34">
        <v>31.001999999999999</v>
      </c>
      <c r="HI34">
        <v>33.191600000000001</v>
      </c>
      <c r="HJ34">
        <v>30.000800000000002</v>
      </c>
      <c r="HK34">
        <v>33.006999999999998</v>
      </c>
      <c r="HL34">
        <v>33.005299999999998</v>
      </c>
      <c r="HM34">
        <v>10.3437</v>
      </c>
      <c r="HN34">
        <v>0</v>
      </c>
      <c r="HO34">
        <v>100</v>
      </c>
      <c r="HP34">
        <v>31</v>
      </c>
      <c r="HQ34">
        <v>130.61799999999999</v>
      </c>
      <c r="HR34">
        <v>34.019799999999996</v>
      </c>
      <c r="HS34">
        <v>98.885599999999997</v>
      </c>
      <c r="HT34">
        <v>97.845299999999995</v>
      </c>
    </row>
    <row r="35" spans="1:228" x14ac:dyDescent="0.2">
      <c r="A35">
        <v>20</v>
      </c>
      <c r="B35">
        <v>1674587754.0999999</v>
      </c>
      <c r="C35">
        <v>76</v>
      </c>
      <c r="D35" t="s">
        <v>399</v>
      </c>
      <c r="E35" t="s">
        <v>400</v>
      </c>
      <c r="F35">
        <v>4</v>
      </c>
      <c r="G35">
        <v>1674587752.0999999</v>
      </c>
      <c r="H35">
        <f t="shared" si="0"/>
        <v>3.7782984937036543E-4</v>
      </c>
      <c r="I35">
        <f t="shared" si="1"/>
        <v>0.3778298493703654</v>
      </c>
      <c r="J35">
        <f t="shared" si="2"/>
        <v>0.1915542159713286</v>
      </c>
      <c r="K35">
        <f t="shared" si="3"/>
        <v>109.1311428571429</v>
      </c>
      <c r="L35">
        <f t="shared" si="4"/>
        <v>91.540802412910253</v>
      </c>
      <c r="M35">
        <f t="shared" si="5"/>
        <v>9.2789176309309624</v>
      </c>
      <c r="N35">
        <f t="shared" si="6"/>
        <v>11.06194023702349</v>
      </c>
      <c r="O35">
        <f t="shared" si="7"/>
        <v>2.094676158612619E-2</v>
      </c>
      <c r="P35">
        <f t="shared" si="8"/>
        <v>2.7747658825042225</v>
      </c>
      <c r="Q35">
        <f t="shared" si="9"/>
        <v>2.0859308989714172E-2</v>
      </c>
      <c r="R35">
        <f t="shared" si="10"/>
        <v>1.3044894845891639E-2</v>
      </c>
      <c r="S35">
        <f t="shared" si="11"/>
        <v>226.13526480847725</v>
      </c>
      <c r="T35">
        <f t="shared" si="12"/>
        <v>34.690650336892325</v>
      </c>
      <c r="U35">
        <f t="shared" si="13"/>
        <v>33.417299999999997</v>
      </c>
      <c r="V35">
        <f t="shared" si="14"/>
        <v>5.1717805598445628</v>
      </c>
      <c r="W35">
        <f t="shared" si="15"/>
        <v>66.075763094244806</v>
      </c>
      <c r="X35">
        <f t="shared" si="16"/>
        <v>3.4135077608142965</v>
      </c>
      <c r="Y35">
        <f t="shared" si="17"/>
        <v>5.1660512129773837</v>
      </c>
      <c r="Z35">
        <f t="shared" si="18"/>
        <v>1.7582727990302662</v>
      </c>
      <c r="AA35">
        <f t="shared" si="19"/>
        <v>-16.662296357233114</v>
      </c>
      <c r="AB35">
        <f t="shared" si="20"/>
        <v>-2.9598078840966262</v>
      </c>
      <c r="AC35">
        <f t="shared" si="21"/>
        <v>-0.24527097889956948</v>
      </c>
      <c r="AD35">
        <f t="shared" si="22"/>
        <v>206.26788958824793</v>
      </c>
      <c r="AE35">
        <f t="shared" si="23"/>
        <v>10.815283538611872</v>
      </c>
      <c r="AF35">
        <f t="shared" si="24"/>
        <v>0.37800372609427912</v>
      </c>
      <c r="AG35">
        <f t="shared" si="25"/>
        <v>0.1915542159713286</v>
      </c>
      <c r="AH35">
        <v>122.353261004736</v>
      </c>
      <c r="AI35">
        <v>115.5180969696969</v>
      </c>
      <c r="AJ35">
        <v>1.7189097285370709</v>
      </c>
      <c r="AK35">
        <v>63.317828040219787</v>
      </c>
      <c r="AL35">
        <f t="shared" si="26"/>
        <v>0.3778298493703654</v>
      </c>
      <c r="AM35">
        <v>33.338306778490512</v>
      </c>
      <c r="AN35">
        <v>33.675259393939378</v>
      </c>
      <c r="AO35">
        <v>5.9448610654023247E-6</v>
      </c>
      <c r="AP35">
        <v>97.312102008374779</v>
      </c>
      <c r="AQ35">
        <v>5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47472.408308538543</v>
      </c>
      <c r="AV35">
        <f t="shared" si="30"/>
        <v>1200.0899999999999</v>
      </c>
      <c r="AW35">
        <f t="shared" si="31"/>
        <v>1026.0035278800401</v>
      </c>
      <c r="AX35">
        <f t="shared" si="32"/>
        <v>0.85493881948857176</v>
      </c>
      <c r="AY35">
        <f t="shared" si="33"/>
        <v>0.18843192161294342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1674587752.0999999</v>
      </c>
      <c r="BF35">
        <v>109.1311428571429</v>
      </c>
      <c r="BG35">
        <v>119.1515714285714</v>
      </c>
      <c r="BH35">
        <v>33.675828571428568</v>
      </c>
      <c r="BI35">
        <v>33.33868571428571</v>
      </c>
      <c r="BJ35">
        <v>113.74299999999999</v>
      </c>
      <c r="BK35">
        <v>33.423628571428573</v>
      </c>
      <c r="BL35">
        <v>650.06414285714277</v>
      </c>
      <c r="BM35">
        <v>101.26385714285711</v>
      </c>
      <c r="BN35">
        <v>9.9877785714285724E-2</v>
      </c>
      <c r="BO35">
        <v>33.39751428571428</v>
      </c>
      <c r="BP35">
        <v>33.417299999999997</v>
      </c>
      <c r="BQ35">
        <v>999.89999999999986</v>
      </c>
      <c r="BR35">
        <v>0</v>
      </c>
      <c r="BS35">
        <v>0</v>
      </c>
      <c r="BT35">
        <v>9028.5728571428572</v>
      </c>
      <c r="BU35">
        <v>0</v>
      </c>
      <c r="BV35">
        <v>414.27842857142861</v>
      </c>
      <c r="BW35">
        <v>-10.02047142857143</v>
      </c>
      <c r="BX35">
        <v>112.9341428571429</v>
      </c>
      <c r="BY35">
        <v>123.261</v>
      </c>
      <c r="BZ35">
        <v>0.33711999999999998</v>
      </c>
      <c r="CA35">
        <v>119.1515714285714</v>
      </c>
      <c r="CB35">
        <v>33.33868571428571</v>
      </c>
      <c r="CC35">
        <v>3.4101400000000002</v>
      </c>
      <c r="CD35">
        <v>3.3760028571428569</v>
      </c>
      <c r="CE35">
        <v>26.178885714285709</v>
      </c>
      <c r="CF35">
        <v>26.008714285714291</v>
      </c>
      <c r="CG35">
        <v>1200.0899999999999</v>
      </c>
      <c r="CH35">
        <v>0.49995785714285718</v>
      </c>
      <c r="CI35">
        <v>0.50004214285714288</v>
      </c>
      <c r="CJ35">
        <v>0</v>
      </c>
      <c r="CK35">
        <v>866.46728571428582</v>
      </c>
      <c r="CL35">
        <v>4.9990899999999998</v>
      </c>
      <c r="CM35">
        <v>8882.7714285714301</v>
      </c>
      <c r="CN35">
        <v>9558.4357142857152</v>
      </c>
      <c r="CO35">
        <v>42.811999999999998</v>
      </c>
      <c r="CP35">
        <v>45.463999999999999</v>
      </c>
      <c r="CQ35">
        <v>43.686999999999998</v>
      </c>
      <c r="CR35">
        <v>44.311999999999998</v>
      </c>
      <c r="CS35">
        <v>44.25</v>
      </c>
      <c r="CT35">
        <v>597.49285714285713</v>
      </c>
      <c r="CU35">
        <v>597.5971428571429</v>
      </c>
      <c r="CV35">
        <v>0</v>
      </c>
      <c r="CW35">
        <v>1674587766.8</v>
      </c>
      <c r="CX35">
        <v>0</v>
      </c>
      <c r="CY35">
        <v>1674579932.5</v>
      </c>
      <c r="CZ35" t="s">
        <v>356</v>
      </c>
      <c r="DA35">
        <v>1674579932.5</v>
      </c>
      <c r="DB35">
        <v>1674579927.5</v>
      </c>
      <c r="DC35">
        <v>31</v>
      </c>
      <c r="DD35">
        <v>0.14099999999999999</v>
      </c>
      <c r="DE35">
        <v>0.02</v>
      </c>
      <c r="DF35">
        <v>-5.5810000000000004</v>
      </c>
      <c r="DG35">
        <v>0.23300000000000001</v>
      </c>
      <c r="DH35">
        <v>415</v>
      </c>
      <c r="DI35">
        <v>34</v>
      </c>
      <c r="DJ35">
        <v>0.34</v>
      </c>
      <c r="DK35">
        <v>0.32</v>
      </c>
      <c r="DL35">
        <v>-9.8159165853658532</v>
      </c>
      <c r="DM35">
        <v>-1.128610871080159</v>
      </c>
      <c r="DN35">
        <v>0.1128375832478625</v>
      </c>
      <c r="DO35">
        <v>0</v>
      </c>
      <c r="DP35">
        <v>0.32855992682926832</v>
      </c>
      <c r="DQ35">
        <v>6.2250229965155987E-2</v>
      </c>
      <c r="DR35">
        <v>6.2601686309019652E-3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3.2966199999999999</v>
      </c>
      <c r="EB35">
        <v>2.6253000000000002</v>
      </c>
      <c r="EC35">
        <v>3.3832300000000003E-2</v>
      </c>
      <c r="ED35">
        <v>3.49755E-2</v>
      </c>
      <c r="EE35">
        <v>0.13836599999999999</v>
      </c>
      <c r="EF35">
        <v>0.136241</v>
      </c>
      <c r="EG35">
        <v>29140.400000000001</v>
      </c>
      <c r="EH35">
        <v>29594.400000000001</v>
      </c>
      <c r="EI35">
        <v>28059.9</v>
      </c>
      <c r="EJ35">
        <v>29515.8</v>
      </c>
      <c r="EK35">
        <v>33270.199999999997</v>
      </c>
      <c r="EL35">
        <v>35396.800000000003</v>
      </c>
      <c r="EM35">
        <v>39614</v>
      </c>
      <c r="EN35">
        <v>42197.599999999999</v>
      </c>
      <c r="EO35">
        <v>2.2128700000000001</v>
      </c>
      <c r="EP35">
        <v>2.1969500000000002</v>
      </c>
      <c r="EQ35">
        <v>0.12062100000000001</v>
      </c>
      <c r="ER35">
        <v>0</v>
      </c>
      <c r="ES35">
        <v>31.4785</v>
      </c>
      <c r="ET35">
        <v>999.9</v>
      </c>
      <c r="EU35">
        <v>70.400000000000006</v>
      </c>
      <c r="EV35">
        <v>33.5</v>
      </c>
      <c r="EW35">
        <v>36.120699999999999</v>
      </c>
      <c r="EX35">
        <v>57.273699999999998</v>
      </c>
      <c r="EY35">
        <v>-6.2780500000000004</v>
      </c>
      <c r="EZ35">
        <v>2</v>
      </c>
      <c r="FA35">
        <v>0.45703300000000002</v>
      </c>
      <c r="FB35">
        <v>0.42924800000000002</v>
      </c>
      <c r="FC35">
        <v>20.2728</v>
      </c>
      <c r="FD35">
        <v>5.2189399999999999</v>
      </c>
      <c r="FE35">
        <v>12.009399999999999</v>
      </c>
      <c r="FF35">
        <v>4.9864499999999996</v>
      </c>
      <c r="FG35">
        <v>3.2845800000000001</v>
      </c>
      <c r="FH35">
        <v>9999</v>
      </c>
      <c r="FI35">
        <v>9999</v>
      </c>
      <c r="FJ35">
        <v>9999</v>
      </c>
      <c r="FK35">
        <v>999.9</v>
      </c>
      <c r="FL35">
        <v>1.86582</v>
      </c>
      <c r="FM35">
        <v>1.86219</v>
      </c>
      <c r="FN35">
        <v>1.86429</v>
      </c>
      <c r="FO35">
        <v>1.8603499999999999</v>
      </c>
      <c r="FP35">
        <v>1.8610100000000001</v>
      </c>
      <c r="FQ35">
        <v>1.86019</v>
      </c>
      <c r="FR35">
        <v>1.86189</v>
      </c>
      <c r="FS35">
        <v>1.8585100000000001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-4.6239999999999997</v>
      </c>
      <c r="GH35">
        <v>0.25219999999999998</v>
      </c>
      <c r="GI35">
        <v>-4.1749362053329548</v>
      </c>
      <c r="GJ35">
        <v>-4.0448538125570227E-3</v>
      </c>
      <c r="GK35">
        <v>1.839783264315481E-6</v>
      </c>
      <c r="GL35">
        <v>-4.1587272622942942E-10</v>
      </c>
      <c r="GM35">
        <v>-8.6309452512500412E-2</v>
      </c>
      <c r="GN35">
        <v>3.2285384509270938E-3</v>
      </c>
      <c r="GO35">
        <v>5.3061212821550383E-4</v>
      </c>
      <c r="GP35">
        <v>-9.699357315524189E-6</v>
      </c>
      <c r="GQ35">
        <v>5</v>
      </c>
      <c r="GR35">
        <v>2081</v>
      </c>
      <c r="GS35">
        <v>3</v>
      </c>
      <c r="GT35">
        <v>31</v>
      </c>
      <c r="GU35">
        <v>130.4</v>
      </c>
      <c r="GV35">
        <v>130.4</v>
      </c>
      <c r="GW35">
        <v>0.53588899999999995</v>
      </c>
      <c r="GX35">
        <v>2.5964399999999999</v>
      </c>
      <c r="GY35">
        <v>2.04834</v>
      </c>
      <c r="GZ35">
        <v>2.6245099999999999</v>
      </c>
      <c r="HA35">
        <v>2.1972700000000001</v>
      </c>
      <c r="HB35">
        <v>2.3290999999999999</v>
      </c>
      <c r="HC35">
        <v>38.771700000000003</v>
      </c>
      <c r="HD35">
        <v>14.569800000000001</v>
      </c>
      <c r="HE35">
        <v>18</v>
      </c>
      <c r="HF35">
        <v>694.48</v>
      </c>
      <c r="HG35">
        <v>758.92499999999995</v>
      </c>
      <c r="HH35">
        <v>31.002400000000002</v>
      </c>
      <c r="HI35">
        <v>33.1997</v>
      </c>
      <c r="HJ35">
        <v>30.000900000000001</v>
      </c>
      <c r="HK35">
        <v>33.014299999999999</v>
      </c>
      <c r="HL35">
        <v>33.013100000000001</v>
      </c>
      <c r="HM35">
        <v>10.751099999999999</v>
      </c>
      <c r="HN35">
        <v>0</v>
      </c>
      <c r="HO35">
        <v>100</v>
      </c>
      <c r="HP35">
        <v>31</v>
      </c>
      <c r="HQ35">
        <v>137.29900000000001</v>
      </c>
      <c r="HR35">
        <v>34.019799999999996</v>
      </c>
      <c r="HS35">
        <v>98.884500000000003</v>
      </c>
      <c r="HT35">
        <v>97.843699999999998</v>
      </c>
    </row>
    <row r="36" spans="1:228" x14ac:dyDescent="0.2">
      <c r="A36">
        <v>21</v>
      </c>
      <c r="B36">
        <v>1674587758.0999999</v>
      </c>
      <c r="C36">
        <v>80</v>
      </c>
      <c r="D36" t="s">
        <v>401</v>
      </c>
      <c r="E36" t="s">
        <v>402</v>
      </c>
      <c r="F36">
        <v>4</v>
      </c>
      <c r="G36">
        <v>1674587755.7874999</v>
      </c>
      <c r="H36">
        <f t="shared" si="0"/>
        <v>3.799993553403258E-4</v>
      </c>
      <c r="I36">
        <f t="shared" si="1"/>
        <v>0.37999935534032581</v>
      </c>
      <c r="J36">
        <f t="shared" si="2"/>
        <v>0.33541008917009324</v>
      </c>
      <c r="K36">
        <f t="shared" si="3"/>
        <v>115.24825</v>
      </c>
      <c r="L36">
        <f t="shared" si="4"/>
        <v>86.671363933114165</v>
      </c>
      <c r="M36">
        <f t="shared" si="5"/>
        <v>8.7853943947897939</v>
      </c>
      <c r="N36">
        <f t="shared" si="6"/>
        <v>11.682074489339962</v>
      </c>
      <c r="O36">
        <f t="shared" si="7"/>
        <v>2.1002766576918134E-2</v>
      </c>
      <c r="P36">
        <f t="shared" si="8"/>
        <v>2.7730047175707053</v>
      </c>
      <c r="Q36">
        <f t="shared" si="9"/>
        <v>2.0914791187525438E-2</v>
      </c>
      <c r="R36">
        <f t="shared" si="10"/>
        <v>1.3079617907207504E-2</v>
      </c>
      <c r="S36">
        <f t="shared" si="11"/>
        <v>226.11772044751277</v>
      </c>
      <c r="T36">
        <f t="shared" si="12"/>
        <v>34.702895782751483</v>
      </c>
      <c r="U36">
        <f t="shared" si="13"/>
        <v>33.43665</v>
      </c>
      <c r="V36">
        <f t="shared" si="14"/>
        <v>5.1773890822106488</v>
      </c>
      <c r="W36">
        <f t="shared" si="15"/>
        <v>66.035341618418514</v>
      </c>
      <c r="X36">
        <f t="shared" si="16"/>
        <v>3.4137516591530996</v>
      </c>
      <c r="Y36">
        <f t="shared" si="17"/>
        <v>5.1695827953450593</v>
      </c>
      <c r="Z36">
        <f t="shared" si="18"/>
        <v>1.7636374230575491</v>
      </c>
      <c r="AA36">
        <f t="shared" si="19"/>
        <v>-16.757971570508367</v>
      </c>
      <c r="AB36">
        <f t="shared" si="20"/>
        <v>-4.0271085796136603</v>
      </c>
      <c r="AC36">
        <f t="shared" si="21"/>
        <v>-0.33397871598518497</v>
      </c>
      <c r="AD36">
        <f t="shared" si="22"/>
        <v>204.99866158140554</v>
      </c>
      <c r="AE36">
        <f t="shared" si="23"/>
        <v>10.889552605612836</v>
      </c>
      <c r="AF36">
        <f t="shared" si="24"/>
        <v>0.37922666497187679</v>
      </c>
      <c r="AG36">
        <f t="shared" si="25"/>
        <v>0.33541008917009324</v>
      </c>
      <c r="AH36">
        <v>129.30226823362901</v>
      </c>
      <c r="AI36">
        <v>122.3638606060607</v>
      </c>
      <c r="AJ36">
        <v>1.709926751135505</v>
      </c>
      <c r="AK36">
        <v>63.317828040219787</v>
      </c>
      <c r="AL36">
        <f t="shared" si="26"/>
        <v>0.37999935534032581</v>
      </c>
      <c r="AM36">
        <v>33.339714952532937</v>
      </c>
      <c r="AN36">
        <v>33.678612727272743</v>
      </c>
      <c r="AO36">
        <v>1.113919127406028E-5</v>
      </c>
      <c r="AP36">
        <v>97.312102008374779</v>
      </c>
      <c r="AQ36">
        <v>5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47422.066184993266</v>
      </c>
      <c r="AV36">
        <f t="shared" si="30"/>
        <v>1200.0037500000001</v>
      </c>
      <c r="AW36">
        <f t="shared" si="31"/>
        <v>1025.9291199209913</v>
      </c>
      <c r="AX36">
        <f t="shared" si="32"/>
        <v>0.85493826158542519</v>
      </c>
      <c r="AY36">
        <f t="shared" si="33"/>
        <v>0.18843084485987044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1674587755.7874999</v>
      </c>
      <c r="BF36">
        <v>115.24825</v>
      </c>
      <c r="BG36">
        <v>125.34075</v>
      </c>
      <c r="BH36">
        <v>33.677999999999997</v>
      </c>
      <c r="BI36">
        <v>33.339725000000001</v>
      </c>
      <c r="BJ36">
        <v>119.88225</v>
      </c>
      <c r="BK36">
        <v>33.425800000000002</v>
      </c>
      <c r="BL36">
        <v>649.98312499999997</v>
      </c>
      <c r="BM36">
        <v>101.264625</v>
      </c>
      <c r="BN36">
        <v>9.9816450000000001E-2</v>
      </c>
      <c r="BO36">
        <v>33.409712499999998</v>
      </c>
      <c r="BP36">
        <v>33.43665</v>
      </c>
      <c r="BQ36">
        <v>999.9</v>
      </c>
      <c r="BR36">
        <v>0</v>
      </c>
      <c r="BS36">
        <v>0</v>
      </c>
      <c r="BT36">
        <v>9019.14</v>
      </c>
      <c r="BU36">
        <v>0</v>
      </c>
      <c r="BV36">
        <v>410.66337499999997</v>
      </c>
      <c r="BW36">
        <v>-10.0924</v>
      </c>
      <c r="BX36">
        <v>119.264875</v>
      </c>
      <c r="BY36">
        <v>129.663625</v>
      </c>
      <c r="BZ36">
        <v>0.33827200000000002</v>
      </c>
      <c r="CA36">
        <v>125.34075</v>
      </c>
      <c r="CB36">
        <v>33.339725000000001</v>
      </c>
      <c r="CC36">
        <v>3.41039125</v>
      </c>
      <c r="CD36">
        <v>3.3761375</v>
      </c>
      <c r="CE36">
        <v>26.180137500000001</v>
      </c>
      <c r="CF36">
        <v>26.009387499999999</v>
      </c>
      <c r="CG36">
        <v>1200.0037500000001</v>
      </c>
      <c r="CH36">
        <v>0.49997550000000002</v>
      </c>
      <c r="CI36">
        <v>0.50002450000000009</v>
      </c>
      <c r="CJ36">
        <v>0</v>
      </c>
      <c r="CK36">
        <v>866.36975000000007</v>
      </c>
      <c r="CL36">
        <v>4.9990899999999998</v>
      </c>
      <c r="CM36">
        <v>8879.5750000000007</v>
      </c>
      <c r="CN36">
        <v>9557.7962499999994</v>
      </c>
      <c r="CO36">
        <v>42.843499999999999</v>
      </c>
      <c r="CP36">
        <v>45.476374999999997</v>
      </c>
      <c r="CQ36">
        <v>43.686999999999998</v>
      </c>
      <c r="CR36">
        <v>44.311999999999998</v>
      </c>
      <c r="CS36">
        <v>44.25</v>
      </c>
      <c r="CT36">
        <v>597.47249999999997</v>
      </c>
      <c r="CU36">
        <v>597.53250000000003</v>
      </c>
      <c r="CV36">
        <v>0</v>
      </c>
      <c r="CW36">
        <v>1674587771</v>
      </c>
      <c r="CX36">
        <v>0</v>
      </c>
      <c r="CY36">
        <v>1674579932.5</v>
      </c>
      <c r="CZ36" t="s">
        <v>356</v>
      </c>
      <c r="DA36">
        <v>1674579932.5</v>
      </c>
      <c r="DB36">
        <v>1674579927.5</v>
      </c>
      <c r="DC36">
        <v>31</v>
      </c>
      <c r="DD36">
        <v>0.14099999999999999</v>
      </c>
      <c r="DE36">
        <v>0.02</v>
      </c>
      <c r="DF36">
        <v>-5.5810000000000004</v>
      </c>
      <c r="DG36">
        <v>0.23300000000000001</v>
      </c>
      <c r="DH36">
        <v>415</v>
      </c>
      <c r="DI36">
        <v>34</v>
      </c>
      <c r="DJ36">
        <v>0.34</v>
      </c>
      <c r="DK36">
        <v>0.32</v>
      </c>
      <c r="DL36">
        <v>-9.8953119512195133</v>
      </c>
      <c r="DM36">
        <v>-1.2423982578397379</v>
      </c>
      <c r="DN36">
        <v>0.1239021728430019</v>
      </c>
      <c r="DO36">
        <v>0</v>
      </c>
      <c r="DP36">
        <v>0.33190136585365859</v>
      </c>
      <c r="DQ36">
        <v>5.4449101045296308E-2</v>
      </c>
      <c r="DR36">
        <v>5.6240272947855217E-3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363</v>
      </c>
      <c r="EA36">
        <v>3.2966299999999999</v>
      </c>
      <c r="EB36">
        <v>2.6252900000000001</v>
      </c>
      <c r="EC36">
        <v>3.5647900000000003E-2</v>
      </c>
      <c r="ED36">
        <v>3.6774099999999997E-2</v>
      </c>
      <c r="EE36">
        <v>0.138376</v>
      </c>
      <c r="EF36">
        <v>0.136243</v>
      </c>
      <c r="EG36">
        <v>29085.599999999999</v>
      </c>
      <c r="EH36">
        <v>29538.9</v>
      </c>
      <c r="EI36">
        <v>28059.9</v>
      </c>
      <c r="EJ36">
        <v>29515.4</v>
      </c>
      <c r="EK36">
        <v>33270</v>
      </c>
      <c r="EL36">
        <v>35396.5</v>
      </c>
      <c r="EM36">
        <v>39614.1</v>
      </c>
      <c r="EN36">
        <v>42197.2</v>
      </c>
      <c r="EO36">
        <v>2.2130700000000001</v>
      </c>
      <c r="EP36">
        <v>2.1968299999999998</v>
      </c>
      <c r="EQ36">
        <v>0.119939</v>
      </c>
      <c r="ER36">
        <v>0</v>
      </c>
      <c r="ES36">
        <v>31.491599999999998</v>
      </c>
      <c r="ET36">
        <v>999.9</v>
      </c>
      <c r="EU36">
        <v>70.400000000000006</v>
      </c>
      <c r="EV36">
        <v>33.5</v>
      </c>
      <c r="EW36">
        <v>36.121099999999998</v>
      </c>
      <c r="EX36">
        <v>56.7637</v>
      </c>
      <c r="EY36">
        <v>-6.1538500000000003</v>
      </c>
      <c r="EZ36">
        <v>2</v>
      </c>
      <c r="FA36">
        <v>0.45761400000000002</v>
      </c>
      <c r="FB36">
        <v>0.44069199999999997</v>
      </c>
      <c r="FC36">
        <v>20.2729</v>
      </c>
      <c r="FD36">
        <v>5.22058</v>
      </c>
      <c r="FE36">
        <v>12.0092</v>
      </c>
      <c r="FF36">
        <v>4.9867499999999998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1.8658300000000001</v>
      </c>
      <c r="FM36">
        <v>1.8622000000000001</v>
      </c>
      <c r="FN36">
        <v>1.8642799999999999</v>
      </c>
      <c r="FO36">
        <v>1.8603499999999999</v>
      </c>
      <c r="FP36">
        <v>1.86104</v>
      </c>
      <c r="FQ36">
        <v>1.8602000000000001</v>
      </c>
      <c r="FR36">
        <v>1.86188</v>
      </c>
      <c r="FS36">
        <v>1.8585100000000001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-4.6479999999999997</v>
      </c>
      <c r="GH36">
        <v>0.25230000000000002</v>
      </c>
      <c r="GI36">
        <v>-4.1749362053329548</v>
      </c>
      <c r="GJ36">
        <v>-4.0448538125570227E-3</v>
      </c>
      <c r="GK36">
        <v>1.839783264315481E-6</v>
      </c>
      <c r="GL36">
        <v>-4.1587272622942942E-10</v>
      </c>
      <c r="GM36">
        <v>-8.6309452512500412E-2</v>
      </c>
      <c r="GN36">
        <v>3.2285384509270938E-3</v>
      </c>
      <c r="GO36">
        <v>5.3061212821550383E-4</v>
      </c>
      <c r="GP36">
        <v>-9.699357315524189E-6</v>
      </c>
      <c r="GQ36">
        <v>5</v>
      </c>
      <c r="GR36">
        <v>2081</v>
      </c>
      <c r="GS36">
        <v>3</v>
      </c>
      <c r="GT36">
        <v>31</v>
      </c>
      <c r="GU36">
        <v>130.4</v>
      </c>
      <c r="GV36">
        <v>130.5</v>
      </c>
      <c r="GW36">
        <v>0.55664100000000005</v>
      </c>
      <c r="GX36">
        <v>2.6061999999999999</v>
      </c>
      <c r="GY36">
        <v>2.04834</v>
      </c>
      <c r="GZ36">
        <v>2.6245099999999999</v>
      </c>
      <c r="HA36">
        <v>2.1972700000000001</v>
      </c>
      <c r="HB36">
        <v>2.2705099999999998</v>
      </c>
      <c r="HC36">
        <v>38.771700000000003</v>
      </c>
      <c r="HD36">
        <v>14.552300000000001</v>
      </c>
      <c r="HE36">
        <v>18</v>
      </c>
      <c r="HF36">
        <v>694.72799999999995</v>
      </c>
      <c r="HG36">
        <v>758.9</v>
      </c>
      <c r="HH36">
        <v>31.0029</v>
      </c>
      <c r="HI36">
        <v>33.2087</v>
      </c>
      <c r="HJ36">
        <v>30.000800000000002</v>
      </c>
      <c r="HK36">
        <v>33.021700000000003</v>
      </c>
      <c r="HL36">
        <v>33.020699999999998</v>
      </c>
      <c r="HM36">
        <v>11.1594</v>
      </c>
      <c r="HN36">
        <v>0</v>
      </c>
      <c r="HO36">
        <v>100</v>
      </c>
      <c r="HP36">
        <v>31</v>
      </c>
      <c r="HQ36">
        <v>143.97800000000001</v>
      </c>
      <c r="HR36">
        <v>34.019799999999996</v>
      </c>
      <c r="HS36">
        <v>98.884600000000006</v>
      </c>
      <c r="HT36">
        <v>97.842799999999997</v>
      </c>
    </row>
    <row r="37" spans="1:228" x14ac:dyDescent="0.2">
      <c r="A37">
        <v>22</v>
      </c>
      <c r="B37">
        <v>1674587762.0999999</v>
      </c>
      <c r="C37">
        <v>84</v>
      </c>
      <c r="D37" t="s">
        <v>403</v>
      </c>
      <c r="E37" t="s">
        <v>404</v>
      </c>
      <c r="F37">
        <v>4</v>
      </c>
      <c r="G37">
        <v>1674587760.0999999</v>
      </c>
      <c r="H37">
        <f t="shared" si="0"/>
        <v>3.7913873713475981E-4</v>
      </c>
      <c r="I37">
        <f t="shared" si="1"/>
        <v>0.37913873713475982</v>
      </c>
      <c r="J37">
        <f t="shared" si="2"/>
        <v>0.38932965299522149</v>
      </c>
      <c r="K37">
        <f t="shared" si="3"/>
        <v>122.39614285714281</v>
      </c>
      <c r="L37">
        <f t="shared" si="4"/>
        <v>89.446458515890598</v>
      </c>
      <c r="M37">
        <f t="shared" si="5"/>
        <v>9.0668328931044595</v>
      </c>
      <c r="N37">
        <f t="shared" si="6"/>
        <v>12.406811767165753</v>
      </c>
      <c r="O37">
        <f t="shared" si="7"/>
        <v>2.0930485144544146E-2</v>
      </c>
      <c r="P37">
        <f t="shared" si="8"/>
        <v>2.7678243084103724</v>
      </c>
      <c r="Q37">
        <f t="shared" si="9"/>
        <v>2.0842950099210698E-2</v>
      </c>
      <c r="R37">
        <f t="shared" si="10"/>
        <v>1.303467786595665E-2</v>
      </c>
      <c r="S37">
        <f t="shared" si="11"/>
        <v>226.12808237711306</v>
      </c>
      <c r="T37">
        <f t="shared" si="12"/>
        <v>34.715492882578985</v>
      </c>
      <c r="U37">
        <f t="shared" si="13"/>
        <v>33.444614285714287</v>
      </c>
      <c r="V37">
        <f t="shared" si="14"/>
        <v>5.1796990359835009</v>
      </c>
      <c r="W37">
        <f t="shared" si="15"/>
        <v>66.002598748691398</v>
      </c>
      <c r="X37">
        <f t="shared" si="16"/>
        <v>3.413984907703874</v>
      </c>
      <c r="Y37">
        <f t="shared" si="17"/>
        <v>5.1725007384979085</v>
      </c>
      <c r="Z37">
        <f t="shared" si="18"/>
        <v>1.7657141282796269</v>
      </c>
      <c r="AA37">
        <f t="shared" si="19"/>
        <v>-16.720018307642906</v>
      </c>
      <c r="AB37">
        <f t="shared" si="20"/>
        <v>-3.7048932124568417</v>
      </c>
      <c r="AC37">
        <f t="shared" si="21"/>
        <v>-0.30785880658326276</v>
      </c>
      <c r="AD37">
        <f t="shared" si="22"/>
        <v>205.39531205043005</v>
      </c>
      <c r="AE37">
        <f t="shared" si="23"/>
        <v>10.996187082101368</v>
      </c>
      <c r="AF37">
        <f t="shared" si="24"/>
        <v>0.37800656433847496</v>
      </c>
      <c r="AG37">
        <f t="shared" si="25"/>
        <v>0.38932965299522149</v>
      </c>
      <c r="AH37">
        <v>136.2526483663145</v>
      </c>
      <c r="AI37">
        <v>129.2368666666666</v>
      </c>
      <c r="AJ37">
        <v>1.716728245957841</v>
      </c>
      <c r="AK37">
        <v>63.317828040219787</v>
      </c>
      <c r="AL37">
        <f t="shared" si="26"/>
        <v>0.37913873713475982</v>
      </c>
      <c r="AM37">
        <v>33.342425256809818</v>
      </c>
      <c r="AN37">
        <v>33.68057818181817</v>
      </c>
      <c r="AO37">
        <v>4.7222958928503698E-6</v>
      </c>
      <c r="AP37">
        <v>97.312102008374779</v>
      </c>
      <c r="AQ37">
        <v>5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47278.076152999558</v>
      </c>
      <c r="AV37">
        <f t="shared" si="30"/>
        <v>1200.0714285714289</v>
      </c>
      <c r="AW37">
        <f t="shared" si="31"/>
        <v>1025.9857421643076</v>
      </c>
      <c r="AX37">
        <f t="shared" si="32"/>
        <v>0.85493722934946137</v>
      </c>
      <c r="AY37">
        <f t="shared" si="33"/>
        <v>0.18842885264446058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1674587760.0999999</v>
      </c>
      <c r="BF37">
        <v>122.39614285714281</v>
      </c>
      <c r="BG37">
        <v>132.589</v>
      </c>
      <c r="BH37">
        <v>33.679771428571421</v>
      </c>
      <c r="BI37">
        <v>33.342599999999997</v>
      </c>
      <c r="BJ37">
        <v>127.0561428571429</v>
      </c>
      <c r="BK37">
        <v>33.42755714285714</v>
      </c>
      <c r="BL37">
        <v>650.01128571428569</v>
      </c>
      <c r="BM37">
        <v>101.2658571428571</v>
      </c>
      <c r="BN37">
        <v>0.1001784</v>
      </c>
      <c r="BO37">
        <v>33.419785714285709</v>
      </c>
      <c r="BP37">
        <v>33.444614285714287</v>
      </c>
      <c r="BQ37">
        <v>999.89999999999986</v>
      </c>
      <c r="BR37">
        <v>0</v>
      </c>
      <c r="BS37">
        <v>0</v>
      </c>
      <c r="BT37">
        <v>8991.5185714285708</v>
      </c>
      <c r="BU37">
        <v>0</v>
      </c>
      <c r="BV37">
        <v>408.48471428571429</v>
      </c>
      <c r="BW37">
        <v>-10.19275714285714</v>
      </c>
      <c r="BX37">
        <v>126.66200000000001</v>
      </c>
      <c r="BY37">
        <v>137.16242857142859</v>
      </c>
      <c r="BZ37">
        <v>0.33718999999999999</v>
      </c>
      <c r="CA37">
        <v>132.589</v>
      </c>
      <c r="CB37">
        <v>33.342599999999997</v>
      </c>
      <c r="CC37">
        <v>3.4106142857142849</v>
      </c>
      <c r="CD37">
        <v>3.376468571428572</v>
      </c>
      <c r="CE37">
        <v>26.181228571428569</v>
      </c>
      <c r="CF37">
        <v>26.01105714285714</v>
      </c>
      <c r="CG37">
        <v>1200.0714285714289</v>
      </c>
      <c r="CH37">
        <v>0.50001114285714288</v>
      </c>
      <c r="CI37">
        <v>0.49998885714285718</v>
      </c>
      <c r="CJ37">
        <v>0</v>
      </c>
      <c r="CK37">
        <v>865.92828571428583</v>
      </c>
      <c r="CL37">
        <v>4.9990899999999998</v>
      </c>
      <c r="CM37">
        <v>8876.9342857142856</v>
      </c>
      <c r="CN37">
        <v>9558.4471428571433</v>
      </c>
      <c r="CO37">
        <v>42.875</v>
      </c>
      <c r="CP37">
        <v>45.5</v>
      </c>
      <c r="CQ37">
        <v>43.713999999999999</v>
      </c>
      <c r="CR37">
        <v>44.338999999999999</v>
      </c>
      <c r="CS37">
        <v>44.25</v>
      </c>
      <c r="CT37">
        <v>597.54714285714283</v>
      </c>
      <c r="CU37">
        <v>597.52428571428572</v>
      </c>
      <c r="CV37">
        <v>0</v>
      </c>
      <c r="CW37">
        <v>1674587774.5999999</v>
      </c>
      <c r="CX37">
        <v>0</v>
      </c>
      <c r="CY37">
        <v>1674579932.5</v>
      </c>
      <c r="CZ37" t="s">
        <v>356</v>
      </c>
      <c r="DA37">
        <v>1674579932.5</v>
      </c>
      <c r="DB37">
        <v>1674579927.5</v>
      </c>
      <c r="DC37">
        <v>31</v>
      </c>
      <c r="DD37">
        <v>0.14099999999999999</v>
      </c>
      <c r="DE37">
        <v>0.02</v>
      </c>
      <c r="DF37">
        <v>-5.5810000000000004</v>
      </c>
      <c r="DG37">
        <v>0.23300000000000001</v>
      </c>
      <c r="DH37">
        <v>415</v>
      </c>
      <c r="DI37">
        <v>34</v>
      </c>
      <c r="DJ37">
        <v>0.34</v>
      </c>
      <c r="DK37">
        <v>0.32</v>
      </c>
      <c r="DL37">
        <v>-9.9756426829268285</v>
      </c>
      <c r="DM37">
        <v>-1.352707944250862</v>
      </c>
      <c r="DN37">
        <v>0.13398206856770031</v>
      </c>
      <c r="DO37">
        <v>0</v>
      </c>
      <c r="DP37">
        <v>0.33472090243902441</v>
      </c>
      <c r="DQ37">
        <v>3.5321581881534399E-2</v>
      </c>
      <c r="DR37">
        <v>4.0369086990097256E-3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3.2966600000000001</v>
      </c>
      <c r="EB37">
        <v>2.6253000000000002</v>
      </c>
      <c r="EC37">
        <v>3.7448500000000003E-2</v>
      </c>
      <c r="ED37">
        <v>3.85717E-2</v>
      </c>
      <c r="EE37">
        <v>0.138379</v>
      </c>
      <c r="EF37">
        <v>0.13625000000000001</v>
      </c>
      <c r="EG37">
        <v>29030.1</v>
      </c>
      <c r="EH37">
        <v>29482.9</v>
      </c>
      <c r="EI37">
        <v>28058.7</v>
      </c>
      <c r="EJ37">
        <v>29514.6</v>
      </c>
      <c r="EK37">
        <v>33268.800000000003</v>
      </c>
      <c r="EL37">
        <v>35395.5</v>
      </c>
      <c r="EM37">
        <v>39612.699999999997</v>
      </c>
      <c r="EN37">
        <v>42196.2</v>
      </c>
      <c r="EO37">
        <v>2.2132200000000002</v>
      </c>
      <c r="EP37">
        <v>2.1965699999999999</v>
      </c>
      <c r="EQ37">
        <v>0.119988</v>
      </c>
      <c r="ER37">
        <v>0</v>
      </c>
      <c r="ES37">
        <v>31.5061</v>
      </c>
      <c r="ET37">
        <v>999.9</v>
      </c>
      <c r="EU37">
        <v>70.400000000000006</v>
      </c>
      <c r="EV37">
        <v>33.5</v>
      </c>
      <c r="EW37">
        <v>36.122100000000003</v>
      </c>
      <c r="EX37">
        <v>57.003700000000002</v>
      </c>
      <c r="EY37">
        <v>-6.3341399999999997</v>
      </c>
      <c r="EZ37">
        <v>2</v>
      </c>
      <c r="FA37">
        <v>0.45832600000000001</v>
      </c>
      <c r="FB37">
        <v>0.452546</v>
      </c>
      <c r="FC37">
        <v>20.2727</v>
      </c>
      <c r="FD37">
        <v>5.2201399999999998</v>
      </c>
      <c r="FE37">
        <v>12.0098</v>
      </c>
      <c r="FF37">
        <v>4.9868499999999996</v>
      </c>
      <c r="FG37">
        <v>3.2846500000000001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1.8622000000000001</v>
      </c>
      <c r="FN37">
        <v>1.8643000000000001</v>
      </c>
      <c r="FO37">
        <v>1.8603400000000001</v>
      </c>
      <c r="FP37">
        <v>1.8610199999999999</v>
      </c>
      <c r="FQ37">
        <v>1.8602000000000001</v>
      </c>
      <c r="FR37">
        <v>1.86188</v>
      </c>
      <c r="FS37">
        <v>1.8585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-4.6719999999999997</v>
      </c>
      <c r="GH37">
        <v>0.25219999999999998</v>
      </c>
      <c r="GI37">
        <v>-4.1749362053329548</v>
      </c>
      <c r="GJ37">
        <v>-4.0448538125570227E-3</v>
      </c>
      <c r="GK37">
        <v>1.839783264315481E-6</v>
      </c>
      <c r="GL37">
        <v>-4.1587272622942942E-10</v>
      </c>
      <c r="GM37">
        <v>-8.6309452512500412E-2</v>
      </c>
      <c r="GN37">
        <v>3.2285384509270938E-3</v>
      </c>
      <c r="GO37">
        <v>5.3061212821550383E-4</v>
      </c>
      <c r="GP37">
        <v>-9.699357315524189E-6</v>
      </c>
      <c r="GQ37">
        <v>5</v>
      </c>
      <c r="GR37">
        <v>2081</v>
      </c>
      <c r="GS37">
        <v>3</v>
      </c>
      <c r="GT37">
        <v>31</v>
      </c>
      <c r="GU37">
        <v>130.5</v>
      </c>
      <c r="GV37">
        <v>130.6</v>
      </c>
      <c r="GW37">
        <v>0.57739300000000005</v>
      </c>
      <c r="GX37">
        <v>2.5939899999999998</v>
      </c>
      <c r="GY37">
        <v>2.04834</v>
      </c>
      <c r="GZ37">
        <v>2.6232899999999999</v>
      </c>
      <c r="HA37">
        <v>2.1972700000000001</v>
      </c>
      <c r="HB37">
        <v>2.3339799999999999</v>
      </c>
      <c r="HC37">
        <v>38.771700000000003</v>
      </c>
      <c r="HD37">
        <v>14.5611</v>
      </c>
      <c r="HE37">
        <v>18</v>
      </c>
      <c r="HF37">
        <v>694.94</v>
      </c>
      <c r="HG37">
        <v>758.755</v>
      </c>
      <c r="HH37">
        <v>31.0031</v>
      </c>
      <c r="HI37">
        <v>33.217599999999997</v>
      </c>
      <c r="HJ37">
        <v>30.000800000000002</v>
      </c>
      <c r="HK37">
        <v>33.029699999999998</v>
      </c>
      <c r="HL37">
        <v>33.028500000000001</v>
      </c>
      <c r="HM37">
        <v>11.565799999999999</v>
      </c>
      <c r="HN37">
        <v>0</v>
      </c>
      <c r="HO37">
        <v>100</v>
      </c>
      <c r="HP37">
        <v>31</v>
      </c>
      <c r="HQ37">
        <v>150.65700000000001</v>
      </c>
      <c r="HR37">
        <v>34.019799999999996</v>
      </c>
      <c r="HS37">
        <v>98.880799999999994</v>
      </c>
      <c r="HT37">
        <v>97.840299999999999</v>
      </c>
    </row>
    <row r="38" spans="1:228" x14ac:dyDescent="0.2">
      <c r="A38">
        <v>23</v>
      </c>
      <c r="B38">
        <v>1674587766.0999999</v>
      </c>
      <c r="C38">
        <v>88</v>
      </c>
      <c r="D38" t="s">
        <v>405</v>
      </c>
      <c r="E38" t="s">
        <v>406</v>
      </c>
      <c r="F38">
        <v>4</v>
      </c>
      <c r="G38">
        <v>1674587763.7874999</v>
      </c>
      <c r="H38">
        <f t="shared" si="0"/>
        <v>3.7995276700893935E-4</v>
      </c>
      <c r="I38">
        <f t="shared" si="1"/>
        <v>0.37995276700893937</v>
      </c>
      <c r="J38">
        <f t="shared" si="2"/>
        <v>0.48252459671940701</v>
      </c>
      <c r="K38">
        <f t="shared" si="3"/>
        <v>128.51875000000001</v>
      </c>
      <c r="L38">
        <f t="shared" si="4"/>
        <v>88.389581931485452</v>
      </c>
      <c r="M38">
        <f t="shared" si="5"/>
        <v>8.9597754753479713</v>
      </c>
      <c r="N38">
        <f t="shared" si="6"/>
        <v>13.02754373547047</v>
      </c>
      <c r="O38">
        <f t="shared" si="7"/>
        <v>2.0956988330967843E-2</v>
      </c>
      <c r="P38">
        <f t="shared" si="8"/>
        <v>2.769765672737186</v>
      </c>
      <c r="Q38">
        <f t="shared" si="9"/>
        <v>2.0869293196509656E-2</v>
      </c>
      <c r="R38">
        <f t="shared" si="10"/>
        <v>1.305115661200709E-2</v>
      </c>
      <c r="S38">
        <f t="shared" si="11"/>
        <v>226.1138946974622</v>
      </c>
      <c r="T38">
        <f t="shared" si="12"/>
        <v>34.719029348982765</v>
      </c>
      <c r="U38">
        <f t="shared" si="13"/>
        <v>33.450699999999998</v>
      </c>
      <c r="V38">
        <f t="shared" si="14"/>
        <v>5.1814647348993281</v>
      </c>
      <c r="W38">
        <f t="shared" si="15"/>
        <v>65.989342335789729</v>
      </c>
      <c r="X38">
        <f t="shared" si="16"/>
        <v>3.4141959160980697</v>
      </c>
      <c r="Y38">
        <f t="shared" si="17"/>
        <v>5.1738595889087362</v>
      </c>
      <c r="Z38">
        <f t="shared" si="18"/>
        <v>1.7672688188012584</v>
      </c>
      <c r="AA38">
        <f t="shared" si="19"/>
        <v>-16.755917025094224</v>
      </c>
      <c r="AB38">
        <f t="shared" si="20"/>
        <v>-3.9160115922267171</v>
      </c>
      <c r="AC38">
        <f t="shared" si="21"/>
        <v>-0.32519080164313474</v>
      </c>
      <c r="AD38">
        <f t="shared" si="22"/>
        <v>205.11677527849812</v>
      </c>
      <c r="AE38">
        <f t="shared" si="23"/>
        <v>11.071147741627353</v>
      </c>
      <c r="AF38">
        <f t="shared" si="24"/>
        <v>0.37837973251092444</v>
      </c>
      <c r="AG38">
        <f t="shared" si="25"/>
        <v>0.48252459671940701</v>
      </c>
      <c r="AH38">
        <v>143.2160815723625</v>
      </c>
      <c r="AI38">
        <v>136.10964242424251</v>
      </c>
      <c r="AJ38">
        <v>1.7171172031626809</v>
      </c>
      <c r="AK38">
        <v>63.317828040219787</v>
      </c>
      <c r="AL38">
        <f t="shared" si="26"/>
        <v>0.37995276700893937</v>
      </c>
      <c r="AM38">
        <v>33.343908842833933</v>
      </c>
      <c r="AN38">
        <v>33.682799999999979</v>
      </c>
      <c r="AO38">
        <v>4.0434210301658774E-6</v>
      </c>
      <c r="AP38">
        <v>97.312102008374779</v>
      </c>
      <c r="AQ38">
        <v>5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47330.723297163888</v>
      </c>
      <c r="AV38">
        <f t="shared" si="30"/>
        <v>1199.9825000000001</v>
      </c>
      <c r="AW38">
        <f t="shared" si="31"/>
        <v>1025.9110449209647</v>
      </c>
      <c r="AX38">
        <f t="shared" si="32"/>
        <v>0.85493833861824209</v>
      </c>
      <c r="AY38">
        <f t="shared" si="33"/>
        <v>0.18843099353320752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1674587763.7874999</v>
      </c>
      <c r="BF38">
        <v>128.51875000000001</v>
      </c>
      <c r="BG38">
        <v>138.78325000000001</v>
      </c>
      <c r="BH38">
        <v>33.681575000000002</v>
      </c>
      <c r="BI38">
        <v>33.3440625</v>
      </c>
      <c r="BJ38">
        <v>133.20075</v>
      </c>
      <c r="BK38">
        <v>33.429349999999999</v>
      </c>
      <c r="BL38">
        <v>649.99425000000008</v>
      </c>
      <c r="BM38">
        <v>101.267</v>
      </c>
      <c r="BN38">
        <v>9.9872424999999987E-2</v>
      </c>
      <c r="BO38">
        <v>33.424475000000001</v>
      </c>
      <c r="BP38">
        <v>33.450699999999998</v>
      </c>
      <c r="BQ38">
        <v>999.9</v>
      </c>
      <c r="BR38">
        <v>0</v>
      </c>
      <c r="BS38">
        <v>0</v>
      </c>
      <c r="BT38">
        <v>9001.7212499999987</v>
      </c>
      <c r="BU38">
        <v>0</v>
      </c>
      <c r="BV38">
        <v>407.36700000000002</v>
      </c>
      <c r="BW38">
        <v>-10.264424999999999</v>
      </c>
      <c r="BX38">
        <v>132.99825000000001</v>
      </c>
      <c r="BY38">
        <v>143.57037500000001</v>
      </c>
      <c r="BZ38">
        <v>0.33751237499999998</v>
      </c>
      <c r="CA38">
        <v>138.78325000000001</v>
      </c>
      <c r="CB38">
        <v>33.3440625</v>
      </c>
      <c r="CC38">
        <v>3.4108350000000001</v>
      </c>
      <c r="CD38">
        <v>3.3766562499999999</v>
      </c>
      <c r="CE38">
        <v>26.182324999999999</v>
      </c>
      <c r="CF38">
        <v>26.012025000000001</v>
      </c>
      <c r="CG38">
        <v>1199.9825000000001</v>
      </c>
      <c r="CH38">
        <v>0.49997387500000001</v>
      </c>
      <c r="CI38">
        <v>0.5000261250000001</v>
      </c>
      <c r="CJ38">
        <v>0</v>
      </c>
      <c r="CK38">
        <v>865.52037500000006</v>
      </c>
      <c r="CL38">
        <v>4.9990899999999998</v>
      </c>
      <c r="CM38">
        <v>8873.2800000000007</v>
      </c>
      <c r="CN38">
        <v>9557.6187499999996</v>
      </c>
      <c r="CO38">
        <v>42.875</v>
      </c>
      <c r="CP38">
        <v>45.5</v>
      </c>
      <c r="CQ38">
        <v>43.75</v>
      </c>
      <c r="CR38">
        <v>44.375</v>
      </c>
      <c r="CS38">
        <v>44.25</v>
      </c>
      <c r="CT38">
        <v>597.45875000000001</v>
      </c>
      <c r="CU38">
        <v>597.52499999999998</v>
      </c>
      <c r="CV38">
        <v>0</v>
      </c>
      <c r="CW38">
        <v>1674587778.8</v>
      </c>
      <c r="CX38">
        <v>0</v>
      </c>
      <c r="CY38">
        <v>1674579932.5</v>
      </c>
      <c r="CZ38" t="s">
        <v>356</v>
      </c>
      <c r="DA38">
        <v>1674579932.5</v>
      </c>
      <c r="DB38">
        <v>1674579927.5</v>
      </c>
      <c r="DC38">
        <v>31</v>
      </c>
      <c r="DD38">
        <v>0.14099999999999999</v>
      </c>
      <c r="DE38">
        <v>0.02</v>
      </c>
      <c r="DF38">
        <v>-5.5810000000000004</v>
      </c>
      <c r="DG38">
        <v>0.23300000000000001</v>
      </c>
      <c r="DH38">
        <v>415</v>
      </c>
      <c r="DI38">
        <v>34</v>
      </c>
      <c r="DJ38">
        <v>0.34</v>
      </c>
      <c r="DK38">
        <v>0.32</v>
      </c>
      <c r="DL38">
        <v>-10.067519512195121</v>
      </c>
      <c r="DM38">
        <v>-1.3396768641115051</v>
      </c>
      <c r="DN38">
        <v>0.13264874386341741</v>
      </c>
      <c r="DO38">
        <v>0</v>
      </c>
      <c r="DP38">
        <v>0.33661473170731709</v>
      </c>
      <c r="DQ38">
        <v>1.2405512195122471E-2</v>
      </c>
      <c r="DR38">
        <v>1.8784826001958491E-3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3.2964699999999998</v>
      </c>
      <c r="EB38">
        <v>2.6249199999999999</v>
      </c>
      <c r="EC38">
        <v>3.9242399999999997E-2</v>
      </c>
      <c r="ED38">
        <v>4.0336799999999999E-2</v>
      </c>
      <c r="EE38">
        <v>0.13838300000000001</v>
      </c>
      <c r="EF38">
        <v>0.13625000000000001</v>
      </c>
      <c r="EG38">
        <v>28975.5</v>
      </c>
      <c r="EH38">
        <v>29428.2</v>
      </c>
      <c r="EI38">
        <v>28058.3</v>
      </c>
      <c r="EJ38">
        <v>29514.1</v>
      </c>
      <c r="EK38">
        <v>33268.300000000003</v>
      </c>
      <c r="EL38">
        <v>35394.9</v>
      </c>
      <c r="EM38">
        <v>39612.199999999997</v>
      </c>
      <c r="EN38">
        <v>42195.4</v>
      </c>
      <c r="EO38">
        <v>2.2128000000000001</v>
      </c>
      <c r="EP38">
        <v>2.19665</v>
      </c>
      <c r="EQ38">
        <v>0.119369</v>
      </c>
      <c r="ER38">
        <v>0</v>
      </c>
      <c r="ES38">
        <v>31.522500000000001</v>
      </c>
      <c r="ET38">
        <v>999.9</v>
      </c>
      <c r="EU38">
        <v>70.400000000000006</v>
      </c>
      <c r="EV38">
        <v>33.5</v>
      </c>
      <c r="EW38">
        <v>36.116399999999999</v>
      </c>
      <c r="EX38">
        <v>56.793700000000001</v>
      </c>
      <c r="EY38">
        <v>-6.0977600000000001</v>
      </c>
      <c r="EZ38">
        <v>2</v>
      </c>
      <c r="FA38">
        <v>0.45912900000000001</v>
      </c>
      <c r="FB38">
        <v>0.46268500000000001</v>
      </c>
      <c r="FC38">
        <v>20.272500000000001</v>
      </c>
      <c r="FD38">
        <v>5.2175900000000004</v>
      </c>
      <c r="FE38">
        <v>12.0092</v>
      </c>
      <c r="FF38">
        <v>4.9859999999999998</v>
      </c>
      <c r="FG38">
        <v>3.2842799999999999</v>
      </c>
      <c r="FH38">
        <v>9999</v>
      </c>
      <c r="FI38">
        <v>9999</v>
      </c>
      <c r="FJ38">
        <v>9999</v>
      </c>
      <c r="FK38">
        <v>999.9</v>
      </c>
      <c r="FL38">
        <v>1.8658300000000001</v>
      </c>
      <c r="FM38">
        <v>1.8622000000000001</v>
      </c>
      <c r="FN38">
        <v>1.8643000000000001</v>
      </c>
      <c r="FO38">
        <v>1.8603499999999999</v>
      </c>
      <c r="FP38">
        <v>1.8610599999999999</v>
      </c>
      <c r="FQ38">
        <v>1.8602000000000001</v>
      </c>
      <c r="FR38">
        <v>1.86188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-4.6959999999999997</v>
      </c>
      <c r="GH38">
        <v>0.25219999999999998</v>
      </c>
      <c r="GI38">
        <v>-4.1749362053329548</v>
      </c>
      <c r="GJ38">
        <v>-4.0448538125570227E-3</v>
      </c>
      <c r="GK38">
        <v>1.839783264315481E-6</v>
      </c>
      <c r="GL38">
        <v>-4.1587272622942942E-10</v>
      </c>
      <c r="GM38">
        <v>-8.6309452512500412E-2</v>
      </c>
      <c r="GN38">
        <v>3.2285384509270938E-3</v>
      </c>
      <c r="GO38">
        <v>5.3061212821550383E-4</v>
      </c>
      <c r="GP38">
        <v>-9.699357315524189E-6</v>
      </c>
      <c r="GQ38">
        <v>5</v>
      </c>
      <c r="GR38">
        <v>2081</v>
      </c>
      <c r="GS38">
        <v>3</v>
      </c>
      <c r="GT38">
        <v>31</v>
      </c>
      <c r="GU38">
        <v>130.6</v>
      </c>
      <c r="GV38">
        <v>130.6</v>
      </c>
      <c r="GW38">
        <v>0.59692400000000001</v>
      </c>
      <c r="GX38">
        <v>2.5964399999999999</v>
      </c>
      <c r="GY38">
        <v>2.04834</v>
      </c>
      <c r="GZ38">
        <v>2.6232899999999999</v>
      </c>
      <c r="HA38">
        <v>2.1972700000000001</v>
      </c>
      <c r="HB38">
        <v>2.3071299999999999</v>
      </c>
      <c r="HC38">
        <v>38.771700000000003</v>
      </c>
      <c r="HD38">
        <v>14.552300000000001</v>
      </c>
      <c r="HE38">
        <v>18</v>
      </c>
      <c r="HF38">
        <v>694.67700000000002</v>
      </c>
      <c r="HG38">
        <v>758.93</v>
      </c>
      <c r="HH38">
        <v>31.003</v>
      </c>
      <c r="HI38">
        <v>33.226500000000001</v>
      </c>
      <c r="HJ38">
        <v>30.001000000000001</v>
      </c>
      <c r="HK38">
        <v>33.037799999999997</v>
      </c>
      <c r="HL38">
        <v>33.0366</v>
      </c>
      <c r="HM38">
        <v>11.970599999999999</v>
      </c>
      <c r="HN38">
        <v>0</v>
      </c>
      <c r="HO38">
        <v>100</v>
      </c>
      <c r="HP38">
        <v>31</v>
      </c>
      <c r="HQ38">
        <v>157.33600000000001</v>
      </c>
      <c r="HR38">
        <v>34.019799999999996</v>
      </c>
      <c r="HS38">
        <v>98.879400000000004</v>
      </c>
      <c r="HT38">
        <v>97.838399999999993</v>
      </c>
    </row>
    <row r="39" spans="1:228" x14ac:dyDescent="0.2">
      <c r="A39">
        <v>24</v>
      </c>
      <c r="B39">
        <v>1674587770.0999999</v>
      </c>
      <c r="C39">
        <v>92</v>
      </c>
      <c r="D39" t="s">
        <v>407</v>
      </c>
      <c r="E39" t="s">
        <v>408</v>
      </c>
      <c r="F39">
        <v>4</v>
      </c>
      <c r="G39">
        <v>1674587768.0999999</v>
      </c>
      <c r="H39">
        <f t="shared" si="0"/>
        <v>3.7996308002326257E-4</v>
      </c>
      <c r="I39">
        <f t="shared" si="1"/>
        <v>0.37996308002326257</v>
      </c>
      <c r="J39">
        <f t="shared" si="2"/>
        <v>0.50000260749682457</v>
      </c>
      <c r="K39">
        <f t="shared" si="3"/>
        <v>135.666</v>
      </c>
      <c r="L39">
        <f t="shared" si="4"/>
        <v>93.899964364856558</v>
      </c>
      <c r="M39">
        <f t="shared" si="5"/>
        <v>9.5183829629599686</v>
      </c>
      <c r="N39">
        <f t="shared" si="6"/>
        <v>13.752091939411031</v>
      </c>
      <c r="O39">
        <f t="shared" si="7"/>
        <v>2.0899921768743873E-2</v>
      </c>
      <c r="P39">
        <f t="shared" si="8"/>
        <v>2.7695328684798644</v>
      </c>
      <c r="Q39">
        <f t="shared" si="9"/>
        <v>2.0812695206059995E-2</v>
      </c>
      <c r="R39">
        <f t="shared" si="10"/>
        <v>1.3015741012386088E-2</v>
      </c>
      <c r="S39">
        <f t="shared" si="11"/>
        <v>226.1072529059719</v>
      </c>
      <c r="T39">
        <f t="shared" si="12"/>
        <v>34.724091784768248</v>
      </c>
      <c r="U39">
        <f t="shared" si="13"/>
        <v>33.467857142857149</v>
      </c>
      <c r="V39">
        <f t="shared" si="14"/>
        <v>5.1864454985789363</v>
      </c>
      <c r="W39">
        <f t="shared" si="15"/>
        <v>65.974041089506613</v>
      </c>
      <c r="X39">
        <f t="shared" si="16"/>
        <v>3.4143624161243014</v>
      </c>
      <c r="Y39">
        <f t="shared" si="17"/>
        <v>5.1753119253253796</v>
      </c>
      <c r="Z39">
        <f t="shared" si="18"/>
        <v>1.772083082454635</v>
      </c>
      <c r="AA39">
        <f t="shared" si="19"/>
        <v>-16.756371829025881</v>
      </c>
      <c r="AB39">
        <f t="shared" si="20"/>
        <v>-5.7292785204393821</v>
      </c>
      <c r="AC39">
        <f t="shared" si="21"/>
        <v>-0.47585852026530384</v>
      </c>
      <c r="AD39">
        <f t="shared" si="22"/>
        <v>203.14574403624135</v>
      </c>
      <c r="AE39">
        <f t="shared" si="23"/>
        <v>11.057657986394268</v>
      </c>
      <c r="AF39">
        <f t="shared" si="24"/>
        <v>0.37981866204971204</v>
      </c>
      <c r="AG39">
        <f t="shared" si="25"/>
        <v>0.50000260749682457</v>
      </c>
      <c r="AH39">
        <v>150.04550538467609</v>
      </c>
      <c r="AI39">
        <v>142.9566848484848</v>
      </c>
      <c r="AJ39">
        <v>1.7083259313444521</v>
      </c>
      <c r="AK39">
        <v>63.317828040219787</v>
      </c>
      <c r="AL39">
        <f t="shared" si="26"/>
        <v>0.37996308002326257</v>
      </c>
      <c r="AM39">
        <v>33.344332033814901</v>
      </c>
      <c r="AN39">
        <v>33.683236969696956</v>
      </c>
      <c r="AO39">
        <v>1.604174452778067E-6</v>
      </c>
      <c r="AP39">
        <v>97.312102008374779</v>
      </c>
      <c r="AQ39">
        <v>5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47323.5523269041</v>
      </c>
      <c r="AV39">
        <f t="shared" si="30"/>
        <v>1199.944285714286</v>
      </c>
      <c r="AW39">
        <f t="shared" si="31"/>
        <v>1025.8786636818511</v>
      </c>
      <c r="AX39">
        <f t="shared" si="32"/>
        <v>0.85493857997846989</v>
      </c>
      <c r="AY39">
        <f t="shared" si="33"/>
        <v>0.18843145935844674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1674587768.0999999</v>
      </c>
      <c r="BF39">
        <v>135.666</v>
      </c>
      <c r="BG39">
        <v>145.92042857142849</v>
      </c>
      <c r="BH39">
        <v>33.683085714285717</v>
      </c>
      <c r="BI39">
        <v>33.344299999999997</v>
      </c>
      <c r="BJ39">
        <v>140.37385714285719</v>
      </c>
      <c r="BK39">
        <v>33.430842857142864</v>
      </c>
      <c r="BL39">
        <v>650.01300000000003</v>
      </c>
      <c r="BM39">
        <v>101.2674285714286</v>
      </c>
      <c r="BN39">
        <v>9.9840599999999988E-2</v>
      </c>
      <c r="BO39">
        <v>33.429485714285718</v>
      </c>
      <c r="BP39">
        <v>33.467857142857149</v>
      </c>
      <c r="BQ39">
        <v>999.89999999999986</v>
      </c>
      <c r="BR39">
        <v>0</v>
      </c>
      <c r="BS39">
        <v>0</v>
      </c>
      <c r="BT39">
        <v>9000.4471428571433</v>
      </c>
      <c r="BU39">
        <v>0</v>
      </c>
      <c r="BV39">
        <v>407.70699999999999</v>
      </c>
      <c r="BW39">
        <v>-10.25427142857143</v>
      </c>
      <c r="BX39">
        <v>140.39485714285709</v>
      </c>
      <c r="BY39">
        <v>150.95385714285709</v>
      </c>
      <c r="BZ39">
        <v>0.33877442857142848</v>
      </c>
      <c r="CA39">
        <v>145.92042857142849</v>
      </c>
      <c r="CB39">
        <v>33.344299999999997</v>
      </c>
      <c r="CC39">
        <v>3.411002857142857</v>
      </c>
      <c r="CD39">
        <v>3.3766942857142861</v>
      </c>
      <c r="CE39">
        <v>26.183171428571431</v>
      </c>
      <c r="CF39">
        <v>26.0122</v>
      </c>
      <c r="CG39">
        <v>1199.944285714286</v>
      </c>
      <c r="CH39">
        <v>0.49996571428571429</v>
      </c>
      <c r="CI39">
        <v>0.50003428571428576</v>
      </c>
      <c r="CJ39">
        <v>0</v>
      </c>
      <c r="CK39">
        <v>865.05885714285716</v>
      </c>
      <c r="CL39">
        <v>4.9990899999999998</v>
      </c>
      <c r="CM39">
        <v>8869.3285714285721</v>
      </c>
      <c r="CN39">
        <v>9557.2942857142862</v>
      </c>
      <c r="CO39">
        <v>42.875</v>
      </c>
      <c r="CP39">
        <v>45.526571428571437</v>
      </c>
      <c r="CQ39">
        <v>43.75</v>
      </c>
      <c r="CR39">
        <v>44.375</v>
      </c>
      <c r="CS39">
        <v>44.311999999999998</v>
      </c>
      <c r="CT39">
        <v>597.43000000000006</v>
      </c>
      <c r="CU39">
        <v>597.51571428571435</v>
      </c>
      <c r="CV39">
        <v>0</v>
      </c>
      <c r="CW39">
        <v>1674587783</v>
      </c>
      <c r="CX39">
        <v>0</v>
      </c>
      <c r="CY39">
        <v>1674579932.5</v>
      </c>
      <c r="CZ39" t="s">
        <v>356</v>
      </c>
      <c r="DA39">
        <v>1674579932.5</v>
      </c>
      <c r="DB39">
        <v>1674579927.5</v>
      </c>
      <c r="DC39">
        <v>31</v>
      </c>
      <c r="DD39">
        <v>0.14099999999999999</v>
      </c>
      <c r="DE39">
        <v>0.02</v>
      </c>
      <c r="DF39">
        <v>-5.5810000000000004</v>
      </c>
      <c r="DG39">
        <v>0.23300000000000001</v>
      </c>
      <c r="DH39">
        <v>415</v>
      </c>
      <c r="DI39">
        <v>34</v>
      </c>
      <c r="DJ39">
        <v>0.34</v>
      </c>
      <c r="DK39">
        <v>0.32</v>
      </c>
      <c r="DL39">
        <v>-10.139043658536581</v>
      </c>
      <c r="DM39">
        <v>-1.08367923344946</v>
      </c>
      <c r="DN39">
        <v>0.1117102930986044</v>
      </c>
      <c r="DO39">
        <v>0</v>
      </c>
      <c r="DP39">
        <v>0.33754363414634142</v>
      </c>
      <c r="DQ39">
        <v>5.7292682926832744E-3</v>
      </c>
      <c r="DR39">
        <v>1.2811724385775019E-3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3.2968199999999999</v>
      </c>
      <c r="EB39">
        <v>2.62541</v>
      </c>
      <c r="EC39">
        <v>4.0997400000000003E-2</v>
      </c>
      <c r="ED39">
        <v>4.2081500000000001E-2</v>
      </c>
      <c r="EE39">
        <v>0.13838400000000001</v>
      </c>
      <c r="EF39">
        <v>0.13625000000000001</v>
      </c>
      <c r="EG39">
        <v>28922</v>
      </c>
      <c r="EH39">
        <v>29374.1</v>
      </c>
      <c r="EI39">
        <v>28057.7</v>
      </c>
      <c r="EJ39">
        <v>29513.5</v>
      </c>
      <c r="EK39">
        <v>33268</v>
      </c>
      <c r="EL39">
        <v>35394.199999999997</v>
      </c>
      <c r="EM39">
        <v>39611.800000000003</v>
      </c>
      <c r="EN39">
        <v>42194.5</v>
      </c>
      <c r="EO39">
        <v>2.2130200000000002</v>
      </c>
      <c r="EP39">
        <v>2.19645</v>
      </c>
      <c r="EQ39">
        <v>0.119504</v>
      </c>
      <c r="ER39">
        <v>0</v>
      </c>
      <c r="ES39">
        <v>31.538399999999999</v>
      </c>
      <c r="ET39">
        <v>999.9</v>
      </c>
      <c r="EU39">
        <v>70.400000000000006</v>
      </c>
      <c r="EV39">
        <v>33.5</v>
      </c>
      <c r="EW39">
        <v>36.117199999999997</v>
      </c>
      <c r="EX39">
        <v>56.793700000000001</v>
      </c>
      <c r="EY39">
        <v>-6.3341399999999997</v>
      </c>
      <c r="EZ39">
        <v>2</v>
      </c>
      <c r="FA39">
        <v>0.45982200000000001</v>
      </c>
      <c r="FB39">
        <v>0.47084399999999998</v>
      </c>
      <c r="FC39">
        <v>20.2727</v>
      </c>
      <c r="FD39">
        <v>5.2184900000000001</v>
      </c>
      <c r="FE39">
        <v>12.0097</v>
      </c>
      <c r="FF39">
        <v>4.9863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1.8622099999999999</v>
      </c>
      <c r="FN39">
        <v>1.8643000000000001</v>
      </c>
      <c r="FO39">
        <v>1.8603499999999999</v>
      </c>
      <c r="FP39">
        <v>1.86104</v>
      </c>
      <c r="FQ39">
        <v>1.8602000000000001</v>
      </c>
      <c r="FR39">
        <v>1.86188</v>
      </c>
      <c r="FS39">
        <v>1.85849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-4.7190000000000003</v>
      </c>
      <c r="GH39">
        <v>0.25219999999999998</v>
      </c>
      <c r="GI39">
        <v>-4.1749362053329548</v>
      </c>
      <c r="GJ39">
        <v>-4.0448538125570227E-3</v>
      </c>
      <c r="GK39">
        <v>1.839783264315481E-6</v>
      </c>
      <c r="GL39">
        <v>-4.1587272622942942E-10</v>
      </c>
      <c r="GM39">
        <v>-8.6309452512500412E-2</v>
      </c>
      <c r="GN39">
        <v>3.2285384509270938E-3</v>
      </c>
      <c r="GO39">
        <v>5.3061212821550383E-4</v>
      </c>
      <c r="GP39">
        <v>-9.699357315524189E-6</v>
      </c>
      <c r="GQ39">
        <v>5</v>
      </c>
      <c r="GR39">
        <v>2081</v>
      </c>
      <c r="GS39">
        <v>3</v>
      </c>
      <c r="GT39">
        <v>31</v>
      </c>
      <c r="GU39">
        <v>130.6</v>
      </c>
      <c r="GV39">
        <v>130.69999999999999</v>
      </c>
      <c r="GW39">
        <v>0.617676</v>
      </c>
      <c r="GX39">
        <v>2.5952099999999998</v>
      </c>
      <c r="GY39">
        <v>2.04834</v>
      </c>
      <c r="GZ39">
        <v>2.6232899999999999</v>
      </c>
      <c r="HA39">
        <v>2.1972700000000001</v>
      </c>
      <c r="HB39">
        <v>2.34497</v>
      </c>
      <c r="HC39">
        <v>38.771700000000003</v>
      </c>
      <c r="HD39">
        <v>14.552300000000001</v>
      </c>
      <c r="HE39">
        <v>18</v>
      </c>
      <c r="HF39">
        <v>694.95299999999997</v>
      </c>
      <c r="HG39">
        <v>758.84699999999998</v>
      </c>
      <c r="HH39">
        <v>31.002600000000001</v>
      </c>
      <c r="HI39">
        <v>33.235399999999998</v>
      </c>
      <c r="HJ39">
        <v>30.000900000000001</v>
      </c>
      <c r="HK39">
        <v>33.045900000000003</v>
      </c>
      <c r="HL39">
        <v>33.045400000000001</v>
      </c>
      <c r="HM39">
        <v>12.379300000000001</v>
      </c>
      <c r="HN39">
        <v>0</v>
      </c>
      <c r="HO39">
        <v>100</v>
      </c>
      <c r="HP39">
        <v>31</v>
      </c>
      <c r="HQ39">
        <v>164.01599999999999</v>
      </c>
      <c r="HR39">
        <v>34.019799999999996</v>
      </c>
      <c r="HS39">
        <v>98.877899999999997</v>
      </c>
      <c r="HT39">
        <v>97.836299999999994</v>
      </c>
    </row>
    <row r="40" spans="1:228" x14ac:dyDescent="0.2">
      <c r="A40">
        <v>25</v>
      </c>
      <c r="B40">
        <v>1674587774.0999999</v>
      </c>
      <c r="C40">
        <v>96</v>
      </c>
      <c r="D40" t="s">
        <v>409</v>
      </c>
      <c r="E40" t="s">
        <v>410</v>
      </c>
      <c r="F40">
        <v>4</v>
      </c>
      <c r="G40">
        <v>1674587771.7874999</v>
      </c>
      <c r="H40">
        <f t="shared" si="0"/>
        <v>3.8559666241645436E-4</v>
      </c>
      <c r="I40">
        <f t="shared" si="1"/>
        <v>0.38559666241645435</v>
      </c>
      <c r="J40">
        <f t="shared" si="2"/>
        <v>0.58714453204109773</v>
      </c>
      <c r="K40">
        <f t="shared" si="3"/>
        <v>141.7475</v>
      </c>
      <c r="L40">
        <f t="shared" si="4"/>
        <v>93.762493459536671</v>
      </c>
      <c r="M40">
        <f t="shared" si="5"/>
        <v>9.5044910976924548</v>
      </c>
      <c r="N40">
        <f t="shared" si="6"/>
        <v>14.368622272738124</v>
      </c>
      <c r="O40">
        <f t="shared" si="7"/>
        <v>2.1168397746682024E-2</v>
      </c>
      <c r="P40">
        <f t="shared" si="8"/>
        <v>2.7648550548130091</v>
      </c>
      <c r="Q40">
        <f t="shared" si="9"/>
        <v>2.1078770288526751E-2</v>
      </c>
      <c r="R40">
        <f t="shared" si="10"/>
        <v>1.3182252361048632E-2</v>
      </c>
      <c r="S40">
        <f t="shared" si="11"/>
        <v>226.1264621098388</v>
      </c>
      <c r="T40">
        <f t="shared" si="12"/>
        <v>34.73401184504695</v>
      </c>
      <c r="U40">
        <f t="shared" si="13"/>
        <v>33.481087500000001</v>
      </c>
      <c r="V40">
        <f t="shared" si="14"/>
        <v>5.1902891495588603</v>
      </c>
      <c r="W40">
        <f t="shared" si="15"/>
        <v>65.945369937558937</v>
      </c>
      <c r="X40">
        <f t="shared" si="16"/>
        <v>3.4146619404889029</v>
      </c>
      <c r="Y40">
        <f t="shared" si="17"/>
        <v>5.1780162029906132</v>
      </c>
      <c r="Z40">
        <f t="shared" si="18"/>
        <v>1.7756272090699574</v>
      </c>
      <c r="AA40">
        <f t="shared" si="19"/>
        <v>-17.004812812565635</v>
      </c>
      <c r="AB40">
        <f t="shared" si="20"/>
        <v>-6.3014635481055015</v>
      </c>
      <c r="AC40">
        <f t="shared" si="21"/>
        <v>-0.52432606623962452</v>
      </c>
      <c r="AD40">
        <f t="shared" si="22"/>
        <v>202.29585968292804</v>
      </c>
      <c r="AE40">
        <f t="shared" si="23"/>
        <v>11.223413334048471</v>
      </c>
      <c r="AF40">
        <f t="shared" si="24"/>
        <v>0.3825088472568694</v>
      </c>
      <c r="AG40">
        <f t="shared" si="25"/>
        <v>0.58714453204109773</v>
      </c>
      <c r="AH40">
        <v>157.0601969911815</v>
      </c>
      <c r="AI40">
        <v>149.8192484848484</v>
      </c>
      <c r="AJ40">
        <v>1.726304038253174</v>
      </c>
      <c r="AK40">
        <v>63.317828040219787</v>
      </c>
      <c r="AL40">
        <f t="shared" si="26"/>
        <v>0.38559666241645435</v>
      </c>
      <c r="AM40">
        <v>33.344727103362231</v>
      </c>
      <c r="AN40">
        <v>33.688570909090913</v>
      </c>
      <c r="AO40">
        <v>1.2070096772123521E-5</v>
      </c>
      <c r="AP40">
        <v>97.312102008374779</v>
      </c>
      <c r="AQ40">
        <v>5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47193.576919773921</v>
      </c>
      <c r="AV40">
        <f t="shared" si="30"/>
        <v>1200.0587499999999</v>
      </c>
      <c r="AW40">
        <f t="shared" si="31"/>
        <v>1025.9753010931806</v>
      </c>
      <c r="AX40">
        <f t="shared" si="32"/>
        <v>0.85493756125954723</v>
      </c>
      <c r="AY40">
        <f t="shared" si="33"/>
        <v>0.18842949323092625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1674587771.7874999</v>
      </c>
      <c r="BF40">
        <v>141.7475</v>
      </c>
      <c r="BG40">
        <v>152.15674999999999</v>
      </c>
      <c r="BH40">
        <v>33.6858875</v>
      </c>
      <c r="BI40">
        <v>33.344724999999997</v>
      </c>
      <c r="BJ40">
        <v>146.47675000000001</v>
      </c>
      <c r="BK40">
        <v>33.433624999999999</v>
      </c>
      <c r="BL40">
        <v>650.05449999999996</v>
      </c>
      <c r="BM40">
        <v>101.2675</v>
      </c>
      <c r="BN40">
        <v>0.10022975000000001</v>
      </c>
      <c r="BO40">
        <v>33.438812499999997</v>
      </c>
      <c r="BP40">
        <v>33.481087500000001</v>
      </c>
      <c r="BQ40">
        <v>999.9</v>
      </c>
      <c r="BR40">
        <v>0</v>
      </c>
      <c r="BS40">
        <v>0</v>
      </c>
      <c r="BT40">
        <v>8975.6262499999993</v>
      </c>
      <c r="BU40">
        <v>0</v>
      </c>
      <c r="BV40">
        <v>372.07</v>
      </c>
      <c r="BW40">
        <v>-10.4091875</v>
      </c>
      <c r="BX40">
        <v>146.688875</v>
      </c>
      <c r="BY40">
        <v>157.40537499999999</v>
      </c>
      <c r="BZ40">
        <v>0.34114937499999998</v>
      </c>
      <c r="CA40">
        <v>152.15674999999999</v>
      </c>
      <c r="CB40">
        <v>33.344724999999997</v>
      </c>
      <c r="CC40">
        <v>3.4112862499999999</v>
      </c>
      <c r="CD40">
        <v>3.3767387499999999</v>
      </c>
      <c r="CE40">
        <v>26.184574999999999</v>
      </c>
      <c r="CF40">
        <v>26.012425</v>
      </c>
      <c r="CG40">
        <v>1200.0587499999999</v>
      </c>
      <c r="CH40">
        <v>0.49999975000000002</v>
      </c>
      <c r="CI40">
        <v>0.50000025000000003</v>
      </c>
      <c r="CJ40">
        <v>0</v>
      </c>
      <c r="CK40">
        <v>864.82825000000003</v>
      </c>
      <c r="CL40">
        <v>4.9990899999999998</v>
      </c>
      <c r="CM40">
        <v>8866.92</v>
      </c>
      <c r="CN40">
        <v>9558.3112500000007</v>
      </c>
      <c r="CO40">
        <v>42.905999999999999</v>
      </c>
      <c r="CP40">
        <v>45.561999999999998</v>
      </c>
      <c r="CQ40">
        <v>43.75</v>
      </c>
      <c r="CR40">
        <v>44.375</v>
      </c>
      <c r="CS40">
        <v>44.311999999999998</v>
      </c>
      <c r="CT40">
        <v>597.52749999999992</v>
      </c>
      <c r="CU40">
        <v>597.53125</v>
      </c>
      <c r="CV40">
        <v>0</v>
      </c>
      <c r="CW40">
        <v>1674587786.5999999</v>
      </c>
      <c r="CX40">
        <v>0</v>
      </c>
      <c r="CY40">
        <v>1674579932.5</v>
      </c>
      <c r="CZ40" t="s">
        <v>356</v>
      </c>
      <c r="DA40">
        <v>1674579932.5</v>
      </c>
      <c r="DB40">
        <v>1674579927.5</v>
      </c>
      <c r="DC40">
        <v>31</v>
      </c>
      <c r="DD40">
        <v>0.14099999999999999</v>
      </c>
      <c r="DE40">
        <v>0.02</v>
      </c>
      <c r="DF40">
        <v>-5.5810000000000004</v>
      </c>
      <c r="DG40">
        <v>0.23300000000000001</v>
      </c>
      <c r="DH40">
        <v>415</v>
      </c>
      <c r="DI40">
        <v>34</v>
      </c>
      <c r="DJ40">
        <v>0.34</v>
      </c>
      <c r="DK40">
        <v>0.32</v>
      </c>
      <c r="DL40">
        <v>-10.21950975609756</v>
      </c>
      <c r="DM40">
        <v>-1.0700174216027769</v>
      </c>
      <c r="DN40">
        <v>0.1112888305593044</v>
      </c>
      <c r="DO40">
        <v>0</v>
      </c>
      <c r="DP40">
        <v>0.33820021951219509</v>
      </c>
      <c r="DQ40">
        <v>9.256264808362679E-3</v>
      </c>
      <c r="DR40">
        <v>1.4985988173053619E-3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3.2966600000000001</v>
      </c>
      <c r="EB40">
        <v>2.6253000000000002</v>
      </c>
      <c r="EC40">
        <v>4.2765200000000003E-2</v>
      </c>
      <c r="ED40">
        <v>4.3832700000000002E-2</v>
      </c>
      <c r="EE40">
        <v>0.13839599999999999</v>
      </c>
      <c r="EF40">
        <v>0.13624900000000001</v>
      </c>
      <c r="EG40">
        <v>28868.5</v>
      </c>
      <c r="EH40">
        <v>29320</v>
      </c>
      <c r="EI40">
        <v>28057.599999999999</v>
      </c>
      <c r="EJ40">
        <v>29513.200000000001</v>
      </c>
      <c r="EK40">
        <v>33267.4</v>
      </c>
      <c r="EL40">
        <v>35394.1</v>
      </c>
      <c r="EM40">
        <v>39611.5</v>
      </c>
      <c r="EN40">
        <v>42194.1</v>
      </c>
      <c r="EO40">
        <v>2.2128999999999999</v>
      </c>
      <c r="EP40">
        <v>2.1962799999999998</v>
      </c>
      <c r="EQ40">
        <v>0.119343</v>
      </c>
      <c r="ER40">
        <v>0</v>
      </c>
      <c r="ES40">
        <v>31.552</v>
      </c>
      <c r="ET40">
        <v>999.9</v>
      </c>
      <c r="EU40">
        <v>70.400000000000006</v>
      </c>
      <c r="EV40">
        <v>33.5</v>
      </c>
      <c r="EW40">
        <v>36.120199999999997</v>
      </c>
      <c r="EX40">
        <v>57.153700000000001</v>
      </c>
      <c r="EY40">
        <v>-6.2740400000000003</v>
      </c>
      <c r="EZ40">
        <v>2</v>
      </c>
      <c r="FA40">
        <v>0.46058700000000002</v>
      </c>
      <c r="FB40">
        <v>0.47912300000000002</v>
      </c>
      <c r="FC40">
        <v>20.2727</v>
      </c>
      <c r="FD40">
        <v>5.2190899999999996</v>
      </c>
      <c r="FE40">
        <v>12.0098</v>
      </c>
      <c r="FF40">
        <v>4.98665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1.8658300000000001</v>
      </c>
      <c r="FM40">
        <v>1.86219</v>
      </c>
      <c r="FN40">
        <v>1.86429</v>
      </c>
      <c r="FO40">
        <v>1.8603499999999999</v>
      </c>
      <c r="FP40">
        <v>1.86107</v>
      </c>
      <c r="FQ40">
        <v>1.8602000000000001</v>
      </c>
      <c r="FR40">
        <v>1.86188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-4.7430000000000003</v>
      </c>
      <c r="GH40">
        <v>0.25230000000000002</v>
      </c>
      <c r="GI40">
        <v>-4.1749362053329548</v>
      </c>
      <c r="GJ40">
        <v>-4.0448538125570227E-3</v>
      </c>
      <c r="GK40">
        <v>1.839783264315481E-6</v>
      </c>
      <c r="GL40">
        <v>-4.1587272622942942E-10</v>
      </c>
      <c r="GM40">
        <v>-8.6309452512500412E-2</v>
      </c>
      <c r="GN40">
        <v>3.2285384509270938E-3</v>
      </c>
      <c r="GO40">
        <v>5.3061212821550383E-4</v>
      </c>
      <c r="GP40">
        <v>-9.699357315524189E-6</v>
      </c>
      <c r="GQ40">
        <v>5</v>
      </c>
      <c r="GR40">
        <v>2081</v>
      </c>
      <c r="GS40">
        <v>3</v>
      </c>
      <c r="GT40">
        <v>31</v>
      </c>
      <c r="GU40">
        <v>130.69999999999999</v>
      </c>
      <c r="GV40">
        <v>130.80000000000001</v>
      </c>
      <c r="GW40">
        <v>0.638428</v>
      </c>
      <c r="GX40">
        <v>2.5915499999999998</v>
      </c>
      <c r="GY40">
        <v>2.04834</v>
      </c>
      <c r="GZ40">
        <v>2.6232899999999999</v>
      </c>
      <c r="HA40">
        <v>2.1972700000000001</v>
      </c>
      <c r="HB40">
        <v>2.34009</v>
      </c>
      <c r="HC40">
        <v>38.771700000000003</v>
      </c>
      <c r="HD40">
        <v>14.5611</v>
      </c>
      <c r="HE40">
        <v>18</v>
      </c>
      <c r="HF40">
        <v>694.94</v>
      </c>
      <c r="HG40">
        <v>758.77800000000002</v>
      </c>
      <c r="HH40">
        <v>31.002500000000001</v>
      </c>
      <c r="HI40">
        <v>33.244300000000003</v>
      </c>
      <c r="HJ40">
        <v>30.001000000000001</v>
      </c>
      <c r="HK40">
        <v>33.054000000000002</v>
      </c>
      <c r="HL40">
        <v>33.053400000000003</v>
      </c>
      <c r="HM40">
        <v>12.7841</v>
      </c>
      <c r="HN40">
        <v>0</v>
      </c>
      <c r="HO40">
        <v>100</v>
      </c>
      <c r="HP40">
        <v>31</v>
      </c>
      <c r="HQ40">
        <v>170.69499999999999</v>
      </c>
      <c r="HR40">
        <v>34.019799999999996</v>
      </c>
      <c r="HS40">
        <v>98.877399999999994</v>
      </c>
      <c r="HT40">
        <v>97.835300000000004</v>
      </c>
    </row>
    <row r="41" spans="1:228" x14ac:dyDescent="0.2">
      <c r="A41">
        <v>26</v>
      </c>
      <c r="B41">
        <v>1674587778.0999999</v>
      </c>
      <c r="C41">
        <v>100</v>
      </c>
      <c r="D41" t="s">
        <v>411</v>
      </c>
      <c r="E41" t="s">
        <v>412</v>
      </c>
      <c r="F41">
        <v>4</v>
      </c>
      <c r="G41">
        <v>1674587776.0999999</v>
      </c>
      <c r="H41">
        <f t="shared" si="0"/>
        <v>3.8371126294145676E-4</v>
      </c>
      <c r="I41">
        <f t="shared" si="1"/>
        <v>0.38371126294145674</v>
      </c>
      <c r="J41">
        <f t="shared" si="2"/>
        <v>0.43158726223582639</v>
      </c>
      <c r="K41">
        <f t="shared" si="3"/>
        <v>148.988</v>
      </c>
      <c r="L41">
        <f t="shared" si="4"/>
        <v>112.21263473670429</v>
      </c>
      <c r="M41">
        <f t="shared" si="5"/>
        <v>11.37478735980744</v>
      </c>
      <c r="N41">
        <f t="shared" si="6"/>
        <v>15.1026381578104</v>
      </c>
      <c r="O41">
        <f t="shared" si="7"/>
        <v>2.1033379819933602E-2</v>
      </c>
      <c r="P41">
        <f t="shared" si="8"/>
        <v>2.7630434911695647</v>
      </c>
      <c r="Q41">
        <f t="shared" si="9"/>
        <v>2.0944831719247322E-2</v>
      </c>
      <c r="R41">
        <f t="shared" si="10"/>
        <v>1.3098444339166376E-2</v>
      </c>
      <c r="S41">
        <f t="shared" si="11"/>
        <v>226.11063047745299</v>
      </c>
      <c r="T41">
        <f t="shared" si="12"/>
        <v>34.738911114121301</v>
      </c>
      <c r="U41">
        <f t="shared" si="13"/>
        <v>33.491071428571431</v>
      </c>
      <c r="V41">
        <f t="shared" si="14"/>
        <v>5.1931912962101991</v>
      </c>
      <c r="W41">
        <f t="shared" si="15"/>
        <v>65.937617886627152</v>
      </c>
      <c r="X41">
        <f t="shared" si="16"/>
        <v>3.4149684865015679</v>
      </c>
      <c r="Y41">
        <f t="shared" si="17"/>
        <v>5.1790898669910241</v>
      </c>
      <c r="Z41">
        <f t="shared" si="18"/>
        <v>1.7782228097086312</v>
      </c>
      <c r="AA41">
        <f t="shared" si="19"/>
        <v>-16.921666695718244</v>
      </c>
      <c r="AB41">
        <f t="shared" si="20"/>
        <v>-7.2331303023638247</v>
      </c>
      <c r="AC41">
        <f t="shared" si="21"/>
        <v>-0.60228222900453465</v>
      </c>
      <c r="AD41">
        <f t="shared" si="22"/>
        <v>201.35355125036637</v>
      </c>
      <c r="AE41">
        <f t="shared" si="23"/>
        <v>11.189850433341936</v>
      </c>
      <c r="AF41">
        <f t="shared" si="24"/>
        <v>0.38339947840047561</v>
      </c>
      <c r="AG41">
        <f t="shared" si="25"/>
        <v>0.43158726223582639</v>
      </c>
      <c r="AH41">
        <v>163.965612784429</v>
      </c>
      <c r="AI41">
        <v>156.80047878787869</v>
      </c>
      <c r="AJ41">
        <v>1.7449459192040699</v>
      </c>
      <c r="AK41">
        <v>63.317828040219787</v>
      </c>
      <c r="AL41">
        <f t="shared" si="26"/>
        <v>0.38371126294145674</v>
      </c>
      <c r="AM41">
        <v>33.346079421252711</v>
      </c>
      <c r="AN41">
        <v>33.688333939393942</v>
      </c>
      <c r="AO41">
        <v>1.5900909190738831E-6</v>
      </c>
      <c r="AP41">
        <v>97.312102008374779</v>
      </c>
      <c r="AQ41">
        <v>5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47143.263378250704</v>
      </c>
      <c r="AV41">
        <f t="shared" si="30"/>
        <v>1199.962857142857</v>
      </c>
      <c r="AW41">
        <f t="shared" si="31"/>
        <v>1025.8944779675921</v>
      </c>
      <c r="AX41">
        <f t="shared" si="32"/>
        <v>0.85493852735598308</v>
      </c>
      <c r="AY41">
        <f t="shared" si="33"/>
        <v>0.18843135779704742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1674587776.0999999</v>
      </c>
      <c r="BF41">
        <v>148.988</v>
      </c>
      <c r="BG41">
        <v>159.36985714285709</v>
      </c>
      <c r="BH41">
        <v>33.688771428571428</v>
      </c>
      <c r="BI41">
        <v>33.346785714285708</v>
      </c>
      <c r="BJ41">
        <v>153.74285714285719</v>
      </c>
      <c r="BK41">
        <v>33.436500000000002</v>
      </c>
      <c r="BL41">
        <v>649.99771428571421</v>
      </c>
      <c r="BM41">
        <v>101.268</v>
      </c>
      <c r="BN41">
        <v>0.1001515142857143</v>
      </c>
      <c r="BO41">
        <v>33.442514285714289</v>
      </c>
      <c r="BP41">
        <v>33.491071428571431</v>
      </c>
      <c r="BQ41">
        <v>999.89999999999986</v>
      </c>
      <c r="BR41">
        <v>0</v>
      </c>
      <c r="BS41">
        <v>0</v>
      </c>
      <c r="BT41">
        <v>8965.982857142857</v>
      </c>
      <c r="BU41">
        <v>0</v>
      </c>
      <c r="BV41">
        <v>265.68385714285711</v>
      </c>
      <c r="BW41">
        <v>-10.38175714285714</v>
      </c>
      <c r="BX41">
        <v>154.18228571428571</v>
      </c>
      <c r="BY41">
        <v>164.86757142857141</v>
      </c>
      <c r="BZ41">
        <v>0.34199257142857142</v>
      </c>
      <c r="CA41">
        <v>159.36985714285709</v>
      </c>
      <c r="CB41">
        <v>33.346785714285708</v>
      </c>
      <c r="CC41">
        <v>3.4116042857142861</v>
      </c>
      <c r="CD41">
        <v>3.37697</v>
      </c>
      <c r="CE41">
        <v>26.186157142857152</v>
      </c>
      <c r="CF41">
        <v>26.013571428571431</v>
      </c>
      <c r="CG41">
        <v>1199.962857142857</v>
      </c>
      <c r="CH41">
        <v>0.49996585714285707</v>
      </c>
      <c r="CI41">
        <v>0.50003414285714298</v>
      </c>
      <c r="CJ41">
        <v>0</v>
      </c>
      <c r="CK41">
        <v>864.59657142857145</v>
      </c>
      <c r="CL41">
        <v>4.9990899999999998</v>
      </c>
      <c r="CM41">
        <v>8862.1200000000008</v>
      </c>
      <c r="CN41">
        <v>9557.4257142857132</v>
      </c>
      <c r="CO41">
        <v>42.919285714285721</v>
      </c>
      <c r="CP41">
        <v>45.561999999999998</v>
      </c>
      <c r="CQ41">
        <v>43.75</v>
      </c>
      <c r="CR41">
        <v>44.419285714285721</v>
      </c>
      <c r="CS41">
        <v>44.311999999999998</v>
      </c>
      <c r="CT41">
        <v>597.44142857142845</v>
      </c>
      <c r="CU41">
        <v>597.52285714285699</v>
      </c>
      <c r="CV41">
        <v>0</v>
      </c>
      <c r="CW41">
        <v>1674587790.8</v>
      </c>
      <c r="CX41">
        <v>0</v>
      </c>
      <c r="CY41">
        <v>1674579932.5</v>
      </c>
      <c r="CZ41" t="s">
        <v>356</v>
      </c>
      <c r="DA41">
        <v>1674579932.5</v>
      </c>
      <c r="DB41">
        <v>1674579927.5</v>
      </c>
      <c r="DC41">
        <v>31</v>
      </c>
      <c r="DD41">
        <v>0.14099999999999999</v>
      </c>
      <c r="DE41">
        <v>0.02</v>
      </c>
      <c r="DF41">
        <v>-5.5810000000000004</v>
      </c>
      <c r="DG41">
        <v>0.23300000000000001</v>
      </c>
      <c r="DH41">
        <v>415</v>
      </c>
      <c r="DI41">
        <v>34</v>
      </c>
      <c r="DJ41">
        <v>0.34</v>
      </c>
      <c r="DK41">
        <v>0.32</v>
      </c>
      <c r="DL41">
        <v>-10.284736585365851</v>
      </c>
      <c r="DM41">
        <v>-0.91975191637633225</v>
      </c>
      <c r="DN41">
        <v>9.8693699000932195E-2</v>
      </c>
      <c r="DO41">
        <v>0</v>
      </c>
      <c r="DP41">
        <v>0.33932804878048778</v>
      </c>
      <c r="DQ41">
        <v>1.7239296167247391E-2</v>
      </c>
      <c r="DR41">
        <v>2.208313504511041E-3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3.2965499999999999</v>
      </c>
      <c r="EB41">
        <v>2.6251099999999998</v>
      </c>
      <c r="EC41">
        <v>4.4526299999999998E-2</v>
      </c>
      <c r="ED41">
        <v>4.5548999999999999E-2</v>
      </c>
      <c r="EE41">
        <v>0.13839899999999999</v>
      </c>
      <c r="EF41">
        <v>0.13625799999999999</v>
      </c>
      <c r="EG41">
        <v>28814.400000000001</v>
      </c>
      <c r="EH41">
        <v>29266.799999999999</v>
      </c>
      <c r="EI41">
        <v>28056.6</v>
      </c>
      <c r="EJ41">
        <v>29512.6</v>
      </c>
      <c r="EK41">
        <v>33266.199999999997</v>
      </c>
      <c r="EL41">
        <v>35393.5</v>
      </c>
      <c r="EM41">
        <v>39610.1</v>
      </c>
      <c r="EN41">
        <v>42193.8</v>
      </c>
      <c r="EO41">
        <v>2.21292</v>
      </c>
      <c r="EP41">
        <v>2.1960700000000002</v>
      </c>
      <c r="EQ41">
        <v>0.119071</v>
      </c>
      <c r="ER41">
        <v>0</v>
      </c>
      <c r="ES41">
        <v>31.563099999999999</v>
      </c>
      <c r="ET41">
        <v>999.9</v>
      </c>
      <c r="EU41">
        <v>70.400000000000006</v>
      </c>
      <c r="EV41">
        <v>33.5</v>
      </c>
      <c r="EW41">
        <v>36.122799999999998</v>
      </c>
      <c r="EX41">
        <v>57.123699999999999</v>
      </c>
      <c r="EY41">
        <v>-6.3140999999999998</v>
      </c>
      <c r="EZ41">
        <v>2</v>
      </c>
      <c r="FA41">
        <v>0.461476</v>
      </c>
      <c r="FB41">
        <v>0.48612499999999997</v>
      </c>
      <c r="FC41">
        <v>20.2727</v>
      </c>
      <c r="FD41">
        <v>5.2189399999999999</v>
      </c>
      <c r="FE41">
        <v>12.009499999999999</v>
      </c>
      <c r="FF41">
        <v>4.9866000000000001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1.8658300000000001</v>
      </c>
      <c r="FM41">
        <v>1.8622099999999999</v>
      </c>
      <c r="FN41">
        <v>1.8642799999999999</v>
      </c>
      <c r="FO41">
        <v>1.8603499999999999</v>
      </c>
      <c r="FP41">
        <v>1.86103</v>
      </c>
      <c r="FQ41">
        <v>1.8602000000000001</v>
      </c>
      <c r="FR41">
        <v>1.86189</v>
      </c>
      <c r="FS41">
        <v>1.85849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-4.7670000000000003</v>
      </c>
      <c r="GH41">
        <v>0.25230000000000002</v>
      </c>
      <c r="GI41">
        <v>-4.1749362053329548</v>
      </c>
      <c r="GJ41">
        <v>-4.0448538125570227E-3</v>
      </c>
      <c r="GK41">
        <v>1.839783264315481E-6</v>
      </c>
      <c r="GL41">
        <v>-4.1587272622942942E-10</v>
      </c>
      <c r="GM41">
        <v>-8.6309452512500412E-2</v>
      </c>
      <c r="GN41">
        <v>3.2285384509270938E-3</v>
      </c>
      <c r="GO41">
        <v>5.3061212821550383E-4</v>
      </c>
      <c r="GP41">
        <v>-9.699357315524189E-6</v>
      </c>
      <c r="GQ41">
        <v>5</v>
      </c>
      <c r="GR41">
        <v>2081</v>
      </c>
      <c r="GS41">
        <v>3</v>
      </c>
      <c r="GT41">
        <v>31</v>
      </c>
      <c r="GU41">
        <v>130.80000000000001</v>
      </c>
      <c r="GV41">
        <v>130.80000000000001</v>
      </c>
      <c r="GW41">
        <v>0.65795899999999996</v>
      </c>
      <c r="GX41">
        <v>2.6025399999999999</v>
      </c>
      <c r="GY41">
        <v>2.04834</v>
      </c>
      <c r="GZ41">
        <v>2.6220699999999999</v>
      </c>
      <c r="HA41">
        <v>2.1972700000000001</v>
      </c>
      <c r="HB41">
        <v>2.33521</v>
      </c>
      <c r="HC41">
        <v>38.771700000000003</v>
      </c>
      <c r="HD41">
        <v>14.5436</v>
      </c>
      <c r="HE41">
        <v>18</v>
      </c>
      <c r="HF41">
        <v>695.05600000000004</v>
      </c>
      <c r="HG41">
        <v>758.68899999999996</v>
      </c>
      <c r="HH41">
        <v>31.002199999999998</v>
      </c>
      <c r="HI41">
        <v>33.253900000000002</v>
      </c>
      <c r="HJ41">
        <v>30.001000000000001</v>
      </c>
      <c r="HK41">
        <v>33.062800000000003</v>
      </c>
      <c r="HL41">
        <v>33.061700000000002</v>
      </c>
      <c r="HM41">
        <v>13.189</v>
      </c>
      <c r="HN41">
        <v>0</v>
      </c>
      <c r="HO41">
        <v>100</v>
      </c>
      <c r="HP41">
        <v>31</v>
      </c>
      <c r="HQ41">
        <v>177.374</v>
      </c>
      <c r="HR41">
        <v>34.019799999999996</v>
      </c>
      <c r="HS41">
        <v>98.873900000000006</v>
      </c>
      <c r="HT41">
        <v>97.834299999999999</v>
      </c>
    </row>
    <row r="42" spans="1:228" x14ac:dyDescent="0.2">
      <c r="A42">
        <v>27</v>
      </c>
      <c r="B42">
        <v>1674587782.0999999</v>
      </c>
      <c r="C42">
        <v>104</v>
      </c>
      <c r="D42" t="s">
        <v>413</v>
      </c>
      <c r="E42" t="s">
        <v>414</v>
      </c>
      <c r="F42">
        <v>4</v>
      </c>
      <c r="G42">
        <v>1674587779.7874999</v>
      </c>
      <c r="H42">
        <f t="shared" si="0"/>
        <v>3.8300729731481577E-4</v>
      </c>
      <c r="I42">
        <f t="shared" si="1"/>
        <v>0.38300729731481575</v>
      </c>
      <c r="J42">
        <f t="shared" si="2"/>
        <v>0.6050610336831076</v>
      </c>
      <c r="K42">
        <f t="shared" si="3"/>
        <v>155.15649999999999</v>
      </c>
      <c r="L42">
        <f t="shared" si="4"/>
        <v>105.08561330523216</v>
      </c>
      <c r="M42">
        <f t="shared" si="5"/>
        <v>10.652287317911833</v>
      </c>
      <c r="N42">
        <f t="shared" si="6"/>
        <v>15.727858126886876</v>
      </c>
      <c r="O42">
        <f t="shared" si="7"/>
        <v>2.100249682500125E-2</v>
      </c>
      <c r="P42">
        <f t="shared" si="8"/>
        <v>2.7714276238132332</v>
      </c>
      <c r="Q42">
        <f t="shared" si="9"/>
        <v>2.0914473855307151E-2</v>
      </c>
      <c r="R42">
        <f t="shared" si="10"/>
        <v>1.3079423815832044E-2</v>
      </c>
      <c r="S42">
        <f t="shared" si="11"/>
        <v>226.11300748570994</v>
      </c>
      <c r="T42">
        <f t="shared" si="12"/>
        <v>34.737492623785222</v>
      </c>
      <c r="U42">
        <f t="shared" si="13"/>
        <v>33.489387500000007</v>
      </c>
      <c r="V42">
        <f t="shared" si="14"/>
        <v>5.1927017098308061</v>
      </c>
      <c r="W42">
        <f t="shared" si="15"/>
        <v>65.934137916790988</v>
      </c>
      <c r="X42">
        <f t="shared" si="16"/>
        <v>3.4151704373671725</v>
      </c>
      <c r="Y42">
        <f t="shared" si="17"/>
        <v>5.1796695084981987</v>
      </c>
      <c r="Z42">
        <f t="shared" si="18"/>
        <v>1.7775312724636336</v>
      </c>
      <c r="AA42">
        <f t="shared" si="19"/>
        <v>-16.890621811583376</v>
      </c>
      <c r="AB42">
        <f t="shared" si="20"/>
        <v>-6.7049176217196758</v>
      </c>
      <c r="AC42">
        <f t="shared" si="21"/>
        <v>-0.55661134463442707</v>
      </c>
      <c r="AD42">
        <f t="shared" si="22"/>
        <v>201.96085670777245</v>
      </c>
      <c r="AE42">
        <f t="shared" si="23"/>
        <v>11.200447502307476</v>
      </c>
      <c r="AF42">
        <f t="shared" si="24"/>
        <v>0.38287912953240716</v>
      </c>
      <c r="AG42">
        <f t="shared" si="25"/>
        <v>0.6050610336831076</v>
      </c>
      <c r="AH42">
        <v>170.90346159426019</v>
      </c>
      <c r="AI42">
        <v>163.67730909090909</v>
      </c>
      <c r="AJ42">
        <v>1.7178985414960011</v>
      </c>
      <c r="AK42">
        <v>63.317828040219787</v>
      </c>
      <c r="AL42">
        <f t="shared" si="26"/>
        <v>0.38300729731481575</v>
      </c>
      <c r="AM42">
        <v>33.34985321926365</v>
      </c>
      <c r="AN42">
        <v>33.69145878787878</v>
      </c>
      <c r="AO42">
        <v>5.6428832577313286E-6</v>
      </c>
      <c r="AP42">
        <v>97.312102008374779</v>
      </c>
      <c r="AQ42">
        <v>5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47373.329694941247</v>
      </c>
      <c r="AV42">
        <f t="shared" si="30"/>
        <v>1199.98125</v>
      </c>
      <c r="AW42">
        <f t="shared" si="31"/>
        <v>1025.9096385936321</v>
      </c>
      <c r="AX42">
        <f t="shared" si="32"/>
        <v>0.85493805723517102</v>
      </c>
      <c r="AY42">
        <f t="shared" si="33"/>
        <v>0.1884304504638801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1674587779.7874999</v>
      </c>
      <c r="BF42">
        <v>155.15649999999999</v>
      </c>
      <c r="BG42">
        <v>165.550375</v>
      </c>
      <c r="BH42">
        <v>33.690912500000003</v>
      </c>
      <c r="BI42">
        <v>33.349387499999999</v>
      </c>
      <c r="BJ42">
        <v>159.932875</v>
      </c>
      <c r="BK42">
        <v>33.438625000000002</v>
      </c>
      <c r="BL42">
        <v>649.98974999999996</v>
      </c>
      <c r="BM42">
        <v>101.267875</v>
      </c>
      <c r="BN42">
        <v>9.9828750000000008E-2</v>
      </c>
      <c r="BO42">
        <v>33.444512500000002</v>
      </c>
      <c r="BP42">
        <v>33.489387500000007</v>
      </c>
      <c r="BQ42">
        <v>999.9</v>
      </c>
      <c r="BR42">
        <v>0</v>
      </c>
      <c r="BS42">
        <v>0</v>
      </c>
      <c r="BT42">
        <v>9010.4699999999993</v>
      </c>
      <c r="BU42">
        <v>0</v>
      </c>
      <c r="BV42">
        <v>219.25387499999999</v>
      </c>
      <c r="BW42">
        <v>-10.394087499999999</v>
      </c>
      <c r="BX42">
        <v>160.566</v>
      </c>
      <c r="BY42">
        <v>171.262</v>
      </c>
      <c r="BZ42">
        <v>0.34153699999999998</v>
      </c>
      <c r="CA42">
        <v>165.550375</v>
      </c>
      <c r="CB42">
        <v>33.349387499999999</v>
      </c>
      <c r="CC42">
        <v>3.4118087500000001</v>
      </c>
      <c r="CD42">
        <v>3.3772212499999998</v>
      </c>
      <c r="CE42">
        <v>26.187162499999999</v>
      </c>
      <c r="CF42">
        <v>26.014837499999999</v>
      </c>
      <c r="CG42">
        <v>1199.98125</v>
      </c>
      <c r="CH42">
        <v>0.49998225000000002</v>
      </c>
      <c r="CI42">
        <v>0.50001775000000004</v>
      </c>
      <c r="CJ42">
        <v>0</v>
      </c>
      <c r="CK42">
        <v>864.15387499999997</v>
      </c>
      <c r="CL42">
        <v>4.9990899999999998</v>
      </c>
      <c r="CM42">
        <v>8859.7637500000001</v>
      </c>
      <c r="CN42">
        <v>9557.6525000000001</v>
      </c>
      <c r="CO42">
        <v>42.936999999999998</v>
      </c>
      <c r="CP42">
        <v>45.561999999999998</v>
      </c>
      <c r="CQ42">
        <v>43.773249999999997</v>
      </c>
      <c r="CR42">
        <v>44.436999999999998</v>
      </c>
      <c r="CS42">
        <v>44.311999999999998</v>
      </c>
      <c r="CT42">
        <v>597.46875</v>
      </c>
      <c r="CU42">
        <v>597.51250000000005</v>
      </c>
      <c r="CV42">
        <v>0</v>
      </c>
      <c r="CW42">
        <v>1674587795</v>
      </c>
      <c r="CX42">
        <v>0</v>
      </c>
      <c r="CY42">
        <v>1674579932.5</v>
      </c>
      <c r="CZ42" t="s">
        <v>356</v>
      </c>
      <c r="DA42">
        <v>1674579932.5</v>
      </c>
      <c r="DB42">
        <v>1674579927.5</v>
      </c>
      <c r="DC42">
        <v>31</v>
      </c>
      <c r="DD42">
        <v>0.14099999999999999</v>
      </c>
      <c r="DE42">
        <v>0.02</v>
      </c>
      <c r="DF42">
        <v>-5.5810000000000004</v>
      </c>
      <c r="DG42">
        <v>0.23300000000000001</v>
      </c>
      <c r="DH42">
        <v>415</v>
      </c>
      <c r="DI42">
        <v>34</v>
      </c>
      <c r="DJ42">
        <v>0.34</v>
      </c>
      <c r="DK42">
        <v>0.32</v>
      </c>
      <c r="DL42">
        <v>-10.33056097560976</v>
      </c>
      <c r="DM42">
        <v>-0.60523066202092601</v>
      </c>
      <c r="DN42">
        <v>7.4141074748764219E-2</v>
      </c>
      <c r="DO42">
        <v>0</v>
      </c>
      <c r="DP42">
        <v>0.33986568292682928</v>
      </c>
      <c r="DQ42">
        <v>1.8265526132404539E-2</v>
      </c>
      <c r="DR42">
        <v>2.2035300995140979E-3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3.2965200000000001</v>
      </c>
      <c r="EB42">
        <v>2.62527</v>
      </c>
      <c r="EC42">
        <v>4.6263600000000002E-2</v>
      </c>
      <c r="ED42">
        <v>4.7266799999999998E-2</v>
      </c>
      <c r="EE42">
        <v>0.13839699999999999</v>
      </c>
      <c r="EF42">
        <v>0.13625599999999999</v>
      </c>
      <c r="EG42">
        <v>28761.3</v>
      </c>
      <c r="EH42">
        <v>29213.599999999999</v>
      </c>
      <c r="EI42">
        <v>28056</v>
      </c>
      <c r="EJ42">
        <v>29512.1</v>
      </c>
      <c r="EK42">
        <v>33265.800000000003</v>
      </c>
      <c r="EL42">
        <v>35392.800000000003</v>
      </c>
      <c r="EM42">
        <v>39609.300000000003</v>
      </c>
      <c r="EN42">
        <v>42192.7</v>
      </c>
      <c r="EO42">
        <v>2.2127300000000001</v>
      </c>
      <c r="EP42">
        <v>2.1959200000000001</v>
      </c>
      <c r="EQ42">
        <v>0.117935</v>
      </c>
      <c r="ER42">
        <v>0</v>
      </c>
      <c r="ES42">
        <v>31.574200000000001</v>
      </c>
      <c r="ET42">
        <v>999.9</v>
      </c>
      <c r="EU42">
        <v>70.400000000000006</v>
      </c>
      <c r="EV42">
        <v>33.5</v>
      </c>
      <c r="EW42">
        <v>36.117600000000003</v>
      </c>
      <c r="EX42">
        <v>57.3337</v>
      </c>
      <c r="EY42">
        <v>-6.2259599999999997</v>
      </c>
      <c r="EZ42">
        <v>2</v>
      </c>
      <c r="FA42">
        <v>0.46211400000000002</v>
      </c>
      <c r="FB42">
        <v>0.48864099999999999</v>
      </c>
      <c r="FC42">
        <v>20.2727</v>
      </c>
      <c r="FD42">
        <v>5.2187900000000003</v>
      </c>
      <c r="FE42">
        <v>12.0097</v>
      </c>
      <c r="FF42">
        <v>4.9864499999999996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1.86582</v>
      </c>
      <c r="FM42">
        <v>1.86219</v>
      </c>
      <c r="FN42">
        <v>1.86426</v>
      </c>
      <c r="FO42">
        <v>1.8603499999999999</v>
      </c>
      <c r="FP42">
        <v>1.86103</v>
      </c>
      <c r="FQ42">
        <v>1.8602000000000001</v>
      </c>
      <c r="FR42">
        <v>1.86188</v>
      </c>
      <c r="FS42">
        <v>1.85849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-4.79</v>
      </c>
      <c r="GH42">
        <v>0.25230000000000002</v>
      </c>
      <c r="GI42">
        <v>-4.1749362053329548</v>
      </c>
      <c r="GJ42">
        <v>-4.0448538125570227E-3</v>
      </c>
      <c r="GK42">
        <v>1.839783264315481E-6</v>
      </c>
      <c r="GL42">
        <v>-4.1587272622942942E-10</v>
      </c>
      <c r="GM42">
        <v>-8.6309452512500412E-2</v>
      </c>
      <c r="GN42">
        <v>3.2285384509270938E-3</v>
      </c>
      <c r="GO42">
        <v>5.3061212821550383E-4</v>
      </c>
      <c r="GP42">
        <v>-9.699357315524189E-6</v>
      </c>
      <c r="GQ42">
        <v>5</v>
      </c>
      <c r="GR42">
        <v>2081</v>
      </c>
      <c r="GS42">
        <v>3</v>
      </c>
      <c r="GT42">
        <v>31</v>
      </c>
      <c r="GU42">
        <v>130.80000000000001</v>
      </c>
      <c r="GV42">
        <v>130.9</v>
      </c>
      <c r="GW42">
        <v>0.67871099999999995</v>
      </c>
      <c r="GX42">
        <v>2.5866699999999998</v>
      </c>
      <c r="GY42">
        <v>2.04834</v>
      </c>
      <c r="GZ42">
        <v>2.6232899999999999</v>
      </c>
      <c r="HA42">
        <v>2.1972700000000001</v>
      </c>
      <c r="HB42">
        <v>2.3303199999999999</v>
      </c>
      <c r="HC42">
        <v>38.771700000000003</v>
      </c>
      <c r="HD42">
        <v>14.552300000000001</v>
      </c>
      <c r="HE42">
        <v>18</v>
      </c>
      <c r="HF42">
        <v>694.98</v>
      </c>
      <c r="HG42">
        <v>758.64099999999996</v>
      </c>
      <c r="HH42">
        <v>31.0014</v>
      </c>
      <c r="HI42">
        <v>33.263599999999997</v>
      </c>
      <c r="HJ42">
        <v>30.001000000000001</v>
      </c>
      <c r="HK42">
        <v>33.070900000000002</v>
      </c>
      <c r="HL42">
        <v>33.069600000000001</v>
      </c>
      <c r="HM42">
        <v>13.5921</v>
      </c>
      <c r="HN42">
        <v>0</v>
      </c>
      <c r="HO42">
        <v>100</v>
      </c>
      <c r="HP42">
        <v>31</v>
      </c>
      <c r="HQ42">
        <v>184.05600000000001</v>
      </c>
      <c r="HR42">
        <v>34.019799999999996</v>
      </c>
      <c r="HS42">
        <v>98.871799999999993</v>
      </c>
      <c r="HT42">
        <v>97.832099999999997</v>
      </c>
    </row>
    <row r="43" spans="1:228" x14ac:dyDescent="0.2">
      <c r="A43">
        <v>28</v>
      </c>
      <c r="B43">
        <v>1674587786.0999999</v>
      </c>
      <c r="C43">
        <v>108</v>
      </c>
      <c r="D43" t="s">
        <v>415</v>
      </c>
      <c r="E43" t="s">
        <v>416</v>
      </c>
      <c r="F43">
        <v>4</v>
      </c>
      <c r="G43">
        <v>1674587784.0999999</v>
      </c>
      <c r="H43">
        <f t="shared" si="0"/>
        <v>3.7886224196289497E-4</v>
      </c>
      <c r="I43">
        <f t="shared" si="1"/>
        <v>0.37886224196289497</v>
      </c>
      <c r="J43">
        <f t="shared" si="2"/>
        <v>0.51533630183975898</v>
      </c>
      <c r="K43">
        <f t="shared" si="3"/>
        <v>162.3578571428572</v>
      </c>
      <c r="L43">
        <f t="shared" si="4"/>
        <v>118.45937330433348</v>
      </c>
      <c r="M43">
        <f t="shared" si="5"/>
        <v>12.008491118872978</v>
      </c>
      <c r="N43">
        <f t="shared" si="6"/>
        <v>16.45857842393233</v>
      </c>
      <c r="O43">
        <f t="shared" si="7"/>
        <v>2.0795705924310043E-2</v>
      </c>
      <c r="P43">
        <f t="shared" si="8"/>
        <v>2.7688377850169048</v>
      </c>
      <c r="Q43">
        <f t="shared" si="9"/>
        <v>2.0709323567021948E-2</v>
      </c>
      <c r="R43">
        <f t="shared" si="10"/>
        <v>1.2951058325512209E-2</v>
      </c>
      <c r="S43">
        <f t="shared" si="11"/>
        <v>226.10756452196614</v>
      </c>
      <c r="T43">
        <f t="shared" si="12"/>
        <v>34.739593843546849</v>
      </c>
      <c r="U43">
        <f t="shared" si="13"/>
        <v>33.482599999999998</v>
      </c>
      <c r="V43">
        <f t="shared" si="14"/>
        <v>5.1907287151386265</v>
      </c>
      <c r="W43">
        <f t="shared" si="15"/>
        <v>65.929590095168194</v>
      </c>
      <c r="X43">
        <f t="shared" si="16"/>
        <v>3.4149133588048235</v>
      </c>
      <c r="Y43">
        <f t="shared" si="17"/>
        <v>5.1796368730269018</v>
      </c>
      <c r="Z43">
        <f t="shared" si="18"/>
        <v>1.7758153563338031</v>
      </c>
      <c r="AA43">
        <f t="shared" si="19"/>
        <v>-16.70782487056367</v>
      </c>
      <c r="AB43">
        <f t="shared" si="20"/>
        <v>-5.7022508578341968</v>
      </c>
      <c r="AC43">
        <f t="shared" si="21"/>
        <v>-0.47380134290585629</v>
      </c>
      <c r="AD43">
        <f t="shared" si="22"/>
        <v>203.2236874506624</v>
      </c>
      <c r="AE43">
        <f t="shared" si="23"/>
        <v>11.231039222305435</v>
      </c>
      <c r="AF43">
        <f t="shared" si="24"/>
        <v>0.37987262290077001</v>
      </c>
      <c r="AG43">
        <f t="shared" si="25"/>
        <v>0.51533630183975898</v>
      </c>
      <c r="AH43">
        <v>177.84299180025661</v>
      </c>
      <c r="AI43">
        <v>170.6269636363636</v>
      </c>
      <c r="AJ43">
        <v>1.73743684131485</v>
      </c>
      <c r="AK43">
        <v>63.317828040219787</v>
      </c>
      <c r="AL43">
        <f t="shared" si="26"/>
        <v>0.37886224196289497</v>
      </c>
      <c r="AM43">
        <v>33.347851468877863</v>
      </c>
      <c r="AN43">
        <v>33.685864848484847</v>
      </c>
      <c r="AO43">
        <v>-1.4403437601108799E-5</v>
      </c>
      <c r="AP43">
        <v>97.312102008374779</v>
      </c>
      <c r="AQ43">
        <v>5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47302.176251665005</v>
      </c>
      <c r="AV43">
        <f t="shared" si="30"/>
        <v>1199.9485714285711</v>
      </c>
      <c r="AW43">
        <f t="shared" si="31"/>
        <v>1025.8820707367697</v>
      </c>
      <c r="AX43">
        <f t="shared" si="32"/>
        <v>0.85493836582965343</v>
      </c>
      <c r="AY43">
        <f t="shared" si="33"/>
        <v>0.18843104605123118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1674587784.0999999</v>
      </c>
      <c r="BF43">
        <v>162.3578571428572</v>
      </c>
      <c r="BG43">
        <v>172.7815714285714</v>
      </c>
      <c r="BH43">
        <v>33.686871428571429</v>
      </c>
      <c r="BI43">
        <v>33.348042857142858</v>
      </c>
      <c r="BJ43">
        <v>167.15942857142861</v>
      </c>
      <c r="BK43">
        <v>33.434614285714289</v>
      </c>
      <c r="BL43">
        <v>650.02057142857132</v>
      </c>
      <c r="BM43">
        <v>101.2721428571429</v>
      </c>
      <c r="BN43">
        <v>0.1000895285714286</v>
      </c>
      <c r="BO43">
        <v>33.444400000000002</v>
      </c>
      <c r="BP43">
        <v>33.482599999999998</v>
      </c>
      <c r="BQ43">
        <v>999.89999999999986</v>
      </c>
      <c r="BR43">
        <v>0</v>
      </c>
      <c r="BS43">
        <v>0</v>
      </c>
      <c r="BT43">
        <v>8996.3385714285723</v>
      </c>
      <c r="BU43">
        <v>0</v>
      </c>
      <c r="BV43">
        <v>188.6417142857143</v>
      </c>
      <c r="BW43">
        <v>-10.42375714285714</v>
      </c>
      <c r="BX43">
        <v>168.01785714285711</v>
      </c>
      <c r="BY43">
        <v>178.74228571428571</v>
      </c>
      <c r="BZ43">
        <v>0.33883285714285721</v>
      </c>
      <c r="CA43">
        <v>172.7815714285714</v>
      </c>
      <c r="CB43">
        <v>33.348042857142858</v>
      </c>
      <c r="CC43">
        <v>3.4115471428571431</v>
      </c>
      <c r="CD43">
        <v>3.3772314285714291</v>
      </c>
      <c r="CE43">
        <v>26.185857142857142</v>
      </c>
      <c r="CF43">
        <v>26.014885714285711</v>
      </c>
      <c r="CG43">
        <v>1199.9485714285711</v>
      </c>
      <c r="CH43">
        <v>0.49997171428571419</v>
      </c>
      <c r="CI43">
        <v>0.50002828571428581</v>
      </c>
      <c r="CJ43">
        <v>0</v>
      </c>
      <c r="CK43">
        <v>863.63542857142863</v>
      </c>
      <c r="CL43">
        <v>4.9990899999999998</v>
      </c>
      <c r="CM43">
        <v>8856.61</v>
      </c>
      <c r="CN43">
        <v>9557.3428571428558</v>
      </c>
      <c r="CO43">
        <v>42.936999999999998</v>
      </c>
      <c r="CP43">
        <v>45.561999999999998</v>
      </c>
      <c r="CQ43">
        <v>43.776571428571437</v>
      </c>
      <c r="CR43">
        <v>44.436999999999998</v>
      </c>
      <c r="CS43">
        <v>44.321000000000012</v>
      </c>
      <c r="CT43">
        <v>597.43999999999994</v>
      </c>
      <c r="CU43">
        <v>597.50857142857137</v>
      </c>
      <c r="CV43">
        <v>0</v>
      </c>
      <c r="CW43">
        <v>1674587798.5999999</v>
      </c>
      <c r="CX43">
        <v>0</v>
      </c>
      <c r="CY43">
        <v>1674579932.5</v>
      </c>
      <c r="CZ43" t="s">
        <v>356</v>
      </c>
      <c r="DA43">
        <v>1674579932.5</v>
      </c>
      <c r="DB43">
        <v>1674579927.5</v>
      </c>
      <c r="DC43">
        <v>31</v>
      </c>
      <c r="DD43">
        <v>0.14099999999999999</v>
      </c>
      <c r="DE43">
        <v>0.02</v>
      </c>
      <c r="DF43">
        <v>-5.5810000000000004</v>
      </c>
      <c r="DG43">
        <v>0.23300000000000001</v>
      </c>
      <c r="DH43">
        <v>415</v>
      </c>
      <c r="DI43">
        <v>34</v>
      </c>
      <c r="DJ43">
        <v>0.34</v>
      </c>
      <c r="DK43">
        <v>0.32</v>
      </c>
      <c r="DL43">
        <v>-10.365721951219509</v>
      </c>
      <c r="DM43">
        <v>-0.52092752613239401</v>
      </c>
      <c r="DN43">
        <v>6.7940531787787542E-2</v>
      </c>
      <c r="DO43">
        <v>0</v>
      </c>
      <c r="DP43">
        <v>0.34051153658536593</v>
      </c>
      <c r="DQ43">
        <v>7.9387735191635191E-3</v>
      </c>
      <c r="DR43">
        <v>1.8991127465928059E-3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3.2966799999999998</v>
      </c>
      <c r="EB43">
        <v>2.6252300000000002</v>
      </c>
      <c r="EC43">
        <v>4.7987200000000001E-2</v>
      </c>
      <c r="ED43">
        <v>4.8959000000000003E-2</v>
      </c>
      <c r="EE43">
        <v>0.13838500000000001</v>
      </c>
      <c r="EF43">
        <v>0.13625499999999999</v>
      </c>
      <c r="EG43">
        <v>28709.4</v>
      </c>
      <c r="EH43">
        <v>29160.6</v>
      </c>
      <c r="EI43">
        <v>28056.1</v>
      </c>
      <c r="EJ43">
        <v>29511.1</v>
      </c>
      <c r="EK43">
        <v>33266.6</v>
      </c>
      <c r="EL43">
        <v>35391.699999999997</v>
      </c>
      <c r="EM43">
        <v>39609.800000000003</v>
      </c>
      <c r="EN43">
        <v>42191.199999999997</v>
      </c>
      <c r="EO43">
        <v>2.2128999999999999</v>
      </c>
      <c r="EP43">
        <v>2.1957800000000001</v>
      </c>
      <c r="EQ43">
        <v>0.117019</v>
      </c>
      <c r="ER43">
        <v>0</v>
      </c>
      <c r="ES43">
        <v>31.584800000000001</v>
      </c>
      <c r="ET43">
        <v>999.9</v>
      </c>
      <c r="EU43">
        <v>70.400000000000006</v>
      </c>
      <c r="EV43">
        <v>33.5</v>
      </c>
      <c r="EW43">
        <v>36.119399999999999</v>
      </c>
      <c r="EX43">
        <v>57.093699999999998</v>
      </c>
      <c r="EY43">
        <v>-6.2660299999999998</v>
      </c>
      <c r="EZ43">
        <v>2</v>
      </c>
      <c r="FA43">
        <v>0.46295500000000001</v>
      </c>
      <c r="FB43">
        <v>0.49229600000000001</v>
      </c>
      <c r="FC43">
        <v>20.272500000000001</v>
      </c>
      <c r="FD43">
        <v>5.2192400000000001</v>
      </c>
      <c r="FE43">
        <v>12.0098</v>
      </c>
      <c r="FF43">
        <v>4.98665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1.8622099999999999</v>
      </c>
      <c r="FN43">
        <v>1.86429</v>
      </c>
      <c r="FO43">
        <v>1.8603499999999999</v>
      </c>
      <c r="FP43">
        <v>1.86103</v>
      </c>
      <c r="FQ43">
        <v>1.86019</v>
      </c>
      <c r="FR43">
        <v>1.86188</v>
      </c>
      <c r="FS43">
        <v>1.8585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-4.8129999999999997</v>
      </c>
      <c r="GH43">
        <v>0.25230000000000002</v>
      </c>
      <c r="GI43">
        <v>-4.1749362053329548</v>
      </c>
      <c r="GJ43">
        <v>-4.0448538125570227E-3</v>
      </c>
      <c r="GK43">
        <v>1.839783264315481E-6</v>
      </c>
      <c r="GL43">
        <v>-4.1587272622942942E-10</v>
      </c>
      <c r="GM43">
        <v>-8.6309452512500412E-2</v>
      </c>
      <c r="GN43">
        <v>3.2285384509270938E-3</v>
      </c>
      <c r="GO43">
        <v>5.3061212821550383E-4</v>
      </c>
      <c r="GP43">
        <v>-9.699357315524189E-6</v>
      </c>
      <c r="GQ43">
        <v>5</v>
      </c>
      <c r="GR43">
        <v>2081</v>
      </c>
      <c r="GS43">
        <v>3</v>
      </c>
      <c r="GT43">
        <v>31</v>
      </c>
      <c r="GU43">
        <v>130.9</v>
      </c>
      <c r="GV43">
        <v>131</v>
      </c>
      <c r="GW43">
        <v>0.69824200000000003</v>
      </c>
      <c r="GX43">
        <v>2.5988799999999999</v>
      </c>
      <c r="GY43">
        <v>2.04956</v>
      </c>
      <c r="GZ43">
        <v>2.6232899999999999</v>
      </c>
      <c r="HA43">
        <v>2.1972700000000001</v>
      </c>
      <c r="HB43">
        <v>2.3303199999999999</v>
      </c>
      <c r="HC43">
        <v>38.796399999999998</v>
      </c>
      <c r="HD43">
        <v>14.5436</v>
      </c>
      <c r="HE43">
        <v>18</v>
      </c>
      <c r="HF43">
        <v>695.21400000000006</v>
      </c>
      <c r="HG43">
        <v>758.59699999999998</v>
      </c>
      <c r="HH43">
        <v>31.001200000000001</v>
      </c>
      <c r="HI43">
        <v>33.272500000000001</v>
      </c>
      <c r="HJ43">
        <v>30.001000000000001</v>
      </c>
      <c r="HK43">
        <v>33.079000000000001</v>
      </c>
      <c r="HL43">
        <v>33.077599999999997</v>
      </c>
      <c r="HM43">
        <v>13.9955</v>
      </c>
      <c r="HN43">
        <v>0</v>
      </c>
      <c r="HO43">
        <v>100</v>
      </c>
      <c r="HP43">
        <v>31</v>
      </c>
      <c r="HQ43">
        <v>190.73599999999999</v>
      </c>
      <c r="HR43">
        <v>34.019799999999996</v>
      </c>
      <c r="HS43">
        <v>98.872600000000006</v>
      </c>
      <c r="HT43">
        <v>97.828599999999994</v>
      </c>
    </row>
    <row r="44" spans="1:228" x14ac:dyDescent="0.2">
      <c r="A44">
        <v>29</v>
      </c>
      <c r="B44">
        <v>1674587790.0999999</v>
      </c>
      <c r="C44">
        <v>112</v>
      </c>
      <c r="D44" t="s">
        <v>417</v>
      </c>
      <c r="E44" t="s">
        <v>418</v>
      </c>
      <c r="F44">
        <v>4</v>
      </c>
      <c r="G44">
        <v>1674587787.7874999</v>
      </c>
      <c r="H44">
        <f t="shared" si="0"/>
        <v>3.7534788624264031E-4</v>
      </c>
      <c r="I44">
        <f t="shared" si="1"/>
        <v>0.37534788624264032</v>
      </c>
      <c r="J44">
        <f t="shared" si="2"/>
        <v>0.59116718775927724</v>
      </c>
      <c r="K44">
        <f t="shared" si="3"/>
        <v>168.52924999999999</v>
      </c>
      <c r="L44">
        <f t="shared" si="4"/>
        <v>118.2712074005006</v>
      </c>
      <c r="M44">
        <f t="shared" si="5"/>
        <v>11.989450321369103</v>
      </c>
      <c r="N44">
        <f t="shared" si="6"/>
        <v>17.084234743037229</v>
      </c>
      <c r="O44">
        <f t="shared" si="7"/>
        <v>2.0606401406127187E-2</v>
      </c>
      <c r="P44">
        <f t="shared" si="8"/>
        <v>2.7707414110368251</v>
      </c>
      <c r="Q44">
        <f t="shared" si="9"/>
        <v>2.0521639132230214E-2</v>
      </c>
      <c r="R44">
        <f t="shared" si="10"/>
        <v>1.2833610843711055E-2</v>
      </c>
      <c r="S44">
        <f t="shared" si="11"/>
        <v>226.10459462024832</v>
      </c>
      <c r="T44">
        <f t="shared" si="12"/>
        <v>34.738725303219589</v>
      </c>
      <c r="U44">
        <f t="shared" si="13"/>
        <v>33.481087500000001</v>
      </c>
      <c r="V44">
        <f t="shared" si="14"/>
        <v>5.1902891495588603</v>
      </c>
      <c r="W44">
        <f t="shared" si="15"/>
        <v>65.931938094128668</v>
      </c>
      <c r="X44">
        <f t="shared" si="16"/>
        <v>3.4148461084966595</v>
      </c>
      <c r="Y44">
        <f t="shared" si="17"/>
        <v>5.1793504137879367</v>
      </c>
      <c r="Z44">
        <f t="shared" si="18"/>
        <v>1.7754430410622009</v>
      </c>
      <c r="AA44">
        <f t="shared" si="19"/>
        <v>-16.552841783300437</v>
      </c>
      <c r="AB44">
        <f t="shared" si="20"/>
        <v>-5.6277487476097372</v>
      </c>
      <c r="AC44">
        <f t="shared" si="21"/>
        <v>-0.46728395728020156</v>
      </c>
      <c r="AD44">
        <f t="shared" si="22"/>
        <v>203.45672013205797</v>
      </c>
      <c r="AE44">
        <f t="shared" si="23"/>
        <v>11.246552322940026</v>
      </c>
      <c r="AF44">
        <f t="shared" si="24"/>
        <v>0.37739503415563069</v>
      </c>
      <c r="AG44">
        <f t="shared" si="25"/>
        <v>0.59116718775927724</v>
      </c>
      <c r="AH44">
        <v>184.7760144920023</v>
      </c>
      <c r="AI44">
        <v>177.53176363636351</v>
      </c>
      <c r="AJ44">
        <v>1.7259712839585131</v>
      </c>
      <c r="AK44">
        <v>63.317828040219787</v>
      </c>
      <c r="AL44">
        <f t="shared" si="26"/>
        <v>0.37534788624264032</v>
      </c>
      <c r="AM44">
        <v>33.349877065210137</v>
      </c>
      <c r="AN44">
        <v>33.684670303030288</v>
      </c>
      <c r="AO44">
        <v>1.053742106376546E-6</v>
      </c>
      <c r="AP44">
        <v>97.312102008374779</v>
      </c>
      <c r="AQ44">
        <v>5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47354.664762472108</v>
      </c>
      <c r="AV44">
        <f t="shared" si="30"/>
        <v>1199.9337499999999</v>
      </c>
      <c r="AW44">
        <f t="shared" si="31"/>
        <v>1025.8693075752581</v>
      </c>
      <c r="AX44">
        <f t="shared" si="32"/>
        <v>0.8549382893641071</v>
      </c>
      <c r="AY44">
        <f t="shared" si="33"/>
        <v>0.18843089847272679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1674587787.7874999</v>
      </c>
      <c r="BF44">
        <v>168.52924999999999</v>
      </c>
      <c r="BG44">
        <v>178.96924999999999</v>
      </c>
      <c r="BH44">
        <v>33.6861125</v>
      </c>
      <c r="BI44">
        <v>33.349487500000002</v>
      </c>
      <c r="BJ44">
        <v>173.35225</v>
      </c>
      <c r="BK44">
        <v>33.433837500000003</v>
      </c>
      <c r="BL44">
        <v>650.00887499999999</v>
      </c>
      <c r="BM44">
        <v>101.27262500000001</v>
      </c>
      <c r="BN44">
        <v>9.9894862499999987E-2</v>
      </c>
      <c r="BO44">
        <v>33.443412500000001</v>
      </c>
      <c r="BP44">
        <v>33.481087500000001</v>
      </c>
      <c r="BQ44">
        <v>999.9</v>
      </c>
      <c r="BR44">
        <v>0</v>
      </c>
      <c r="BS44">
        <v>0</v>
      </c>
      <c r="BT44">
        <v>9006.4025000000001</v>
      </c>
      <c r="BU44">
        <v>0</v>
      </c>
      <c r="BV44">
        <v>220.66637499999999</v>
      </c>
      <c r="BW44">
        <v>-10.4400625</v>
      </c>
      <c r="BX44">
        <v>174.40412499999999</v>
      </c>
      <c r="BY44">
        <v>185.14362499999999</v>
      </c>
      <c r="BZ44">
        <v>0.33661574999999999</v>
      </c>
      <c r="CA44">
        <v>178.96924999999999</v>
      </c>
      <c r="CB44">
        <v>33.349487500000002</v>
      </c>
      <c r="CC44">
        <v>3.4114775000000002</v>
      </c>
      <c r="CD44">
        <v>3.3773862499999998</v>
      </c>
      <c r="CE44">
        <v>26.185512500000002</v>
      </c>
      <c r="CF44">
        <v>26.015662500000001</v>
      </c>
      <c r="CG44">
        <v>1199.9337499999999</v>
      </c>
      <c r="CH44">
        <v>0.49997412499999999</v>
      </c>
      <c r="CI44">
        <v>0.50002587499999995</v>
      </c>
      <c r="CJ44">
        <v>0</v>
      </c>
      <c r="CK44">
        <v>863.54137500000002</v>
      </c>
      <c r="CL44">
        <v>4.9990899999999998</v>
      </c>
      <c r="CM44">
        <v>8853.9562500000011</v>
      </c>
      <c r="CN44">
        <v>9557.2325000000001</v>
      </c>
      <c r="CO44">
        <v>42.936999999999998</v>
      </c>
      <c r="CP44">
        <v>45.561999999999998</v>
      </c>
      <c r="CQ44">
        <v>43.780999999999999</v>
      </c>
      <c r="CR44">
        <v>44.436999999999998</v>
      </c>
      <c r="CS44">
        <v>44.367125000000001</v>
      </c>
      <c r="CT44">
        <v>597.4375</v>
      </c>
      <c r="CU44">
        <v>597.5</v>
      </c>
      <c r="CV44">
        <v>0</v>
      </c>
      <c r="CW44">
        <v>1674587802.8</v>
      </c>
      <c r="CX44">
        <v>0</v>
      </c>
      <c r="CY44">
        <v>1674579932.5</v>
      </c>
      <c r="CZ44" t="s">
        <v>356</v>
      </c>
      <c r="DA44">
        <v>1674579932.5</v>
      </c>
      <c r="DB44">
        <v>1674579927.5</v>
      </c>
      <c r="DC44">
        <v>31</v>
      </c>
      <c r="DD44">
        <v>0.14099999999999999</v>
      </c>
      <c r="DE44">
        <v>0.02</v>
      </c>
      <c r="DF44">
        <v>-5.5810000000000004</v>
      </c>
      <c r="DG44">
        <v>0.23300000000000001</v>
      </c>
      <c r="DH44">
        <v>415</v>
      </c>
      <c r="DI44">
        <v>34</v>
      </c>
      <c r="DJ44">
        <v>0.34</v>
      </c>
      <c r="DK44">
        <v>0.32</v>
      </c>
      <c r="DL44">
        <v>-10.39885365853659</v>
      </c>
      <c r="DM44">
        <v>-0.2388000000000052</v>
      </c>
      <c r="DN44">
        <v>4.1712728931440027E-2</v>
      </c>
      <c r="DO44">
        <v>0</v>
      </c>
      <c r="DP44">
        <v>0.34030326829268293</v>
      </c>
      <c r="DQ44">
        <v>-1.1247177700348179E-2</v>
      </c>
      <c r="DR44">
        <v>2.1905489458390551E-3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3.2965499999999999</v>
      </c>
      <c r="EB44">
        <v>2.62541</v>
      </c>
      <c r="EC44">
        <v>4.9687700000000001E-2</v>
      </c>
      <c r="ED44">
        <v>5.0651700000000001E-2</v>
      </c>
      <c r="EE44">
        <v>0.13838200000000001</v>
      </c>
      <c r="EF44">
        <v>0.13625799999999999</v>
      </c>
      <c r="EG44">
        <v>28657.9</v>
      </c>
      <c r="EH44">
        <v>29108.1</v>
      </c>
      <c r="EI44">
        <v>28055.9</v>
      </c>
      <c r="EJ44">
        <v>29510.5</v>
      </c>
      <c r="EK44">
        <v>33266.5</v>
      </c>
      <c r="EL44">
        <v>35391.599999999999</v>
      </c>
      <c r="EM44">
        <v>39609.4</v>
      </c>
      <c r="EN44">
        <v>42191.1</v>
      </c>
      <c r="EO44">
        <v>2.2126000000000001</v>
      </c>
      <c r="EP44">
        <v>2.1957200000000001</v>
      </c>
      <c r="EQ44">
        <v>0.116948</v>
      </c>
      <c r="ER44">
        <v>0</v>
      </c>
      <c r="ES44">
        <v>31.591200000000001</v>
      </c>
      <c r="ET44">
        <v>999.9</v>
      </c>
      <c r="EU44">
        <v>70.400000000000006</v>
      </c>
      <c r="EV44">
        <v>33.5</v>
      </c>
      <c r="EW44">
        <v>36.120399999999997</v>
      </c>
      <c r="EX44">
        <v>57.303699999999999</v>
      </c>
      <c r="EY44">
        <v>-6.2099399999999996</v>
      </c>
      <c r="EZ44">
        <v>2</v>
      </c>
      <c r="FA44">
        <v>0.46380100000000002</v>
      </c>
      <c r="FB44">
        <v>0.49465399999999998</v>
      </c>
      <c r="FC44">
        <v>20.272600000000001</v>
      </c>
      <c r="FD44">
        <v>5.2195400000000003</v>
      </c>
      <c r="FE44">
        <v>12.0091</v>
      </c>
      <c r="FF44">
        <v>4.9867999999999997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1.8622000000000001</v>
      </c>
      <c r="FN44">
        <v>1.86425</v>
      </c>
      <c r="FO44">
        <v>1.8603499999999999</v>
      </c>
      <c r="FP44">
        <v>1.8610199999999999</v>
      </c>
      <c r="FQ44">
        <v>1.8602000000000001</v>
      </c>
      <c r="FR44">
        <v>1.86188</v>
      </c>
      <c r="FS44">
        <v>1.8585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-4.8360000000000003</v>
      </c>
      <c r="GH44">
        <v>0.25230000000000002</v>
      </c>
      <c r="GI44">
        <v>-4.1749362053329548</v>
      </c>
      <c r="GJ44">
        <v>-4.0448538125570227E-3</v>
      </c>
      <c r="GK44">
        <v>1.839783264315481E-6</v>
      </c>
      <c r="GL44">
        <v>-4.1587272622942942E-10</v>
      </c>
      <c r="GM44">
        <v>-8.6309452512500412E-2</v>
      </c>
      <c r="GN44">
        <v>3.2285384509270938E-3</v>
      </c>
      <c r="GO44">
        <v>5.3061212821550383E-4</v>
      </c>
      <c r="GP44">
        <v>-9.699357315524189E-6</v>
      </c>
      <c r="GQ44">
        <v>5</v>
      </c>
      <c r="GR44">
        <v>2081</v>
      </c>
      <c r="GS44">
        <v>3</v>
      </c>
      <c r="GT44">
        <v>31</v>
      </c>
      <c r="GU44">
        <v>131</v>
      </c>
      <c r="GV44">
        <v>131</v>
      </c>
      <c r="GW44">
        <v>0.71777299999999999</v>
      </c>
      <c r="GX44">
        <v>2.5842299999999998</v>
      </c>
      <c r="GY44">
        <v>2.04834</v>
      </c>
      <c r="GZ44">
        <v>2.6232899999999999</v>
      </c>
      <c r="HA44">
        <v>2.1972700000000001</v>
      </c>
      <c r="HB44">
        <v>2.3327599999999999</v>
      </c>
      <c r="HC44">
        <v>38.796399999999998</v>
      </c>
      <c r="HD44">
        <v>14.552300000000001</v>
      </c>
      <c r="HE44">
        <v>18</v>
      </c>
      <c r="HF44">
        <v>695.06299999999999</v>
      </c>
      <c r="HG44">
        <v>758.64499999999998</v>
      </c>
      <c r="HH44">
        <v>31.000900000000001</v>
      </c>
      <c r="HI44">
        <v>33.282200000000003</v>
      </c>
      <c r="HJ44">
        <v>30.001100000000001</v>
      </c>
      <c r="HK44">
        <v>33.087800000000001</v>
      </c>
      <c r="HL44">
        <v>33.0852</v>
      </c>
      <c r="HM44">
        <v>14.3957</v>
      </c>
      <c r="HN44">
        <v>0</v>
      </c>
      <c r="HO44">
        <v>100</v>
      </c>
      <c r="HP44">
        <v>31</v>
      </c>
      <c r="HQ44">
        <v>197.41399999999999</v>
      </c>
      <c r="HR44">
        <v>34.019799999999996</v>
      </c>
      <c r="HS44">
        <v>98.871700000000004</v>
      </c>
      <c r="HT44">
        <v>97.827699999999993</v>
      </c>
    </row>
    <row r="45" spans="1:228" x14ac:dyDescent="0.2">
      <c r="A45">
        <v>30</v>
      </c>
      <c r="B45">
        <v>1674587794.0999999</v>
      </c>
      <c r="C45">
        <v>116</v>
      </c>
      <c r="D45" t="s">
        <v>419</v>
      </c>
      <c r="E45" t="s">
        <v>420</v>
      </c>
      <c r="F45">
        <v>4</v>
      </c>
      <c r="G45">
        <v>1674587792.0999999</v>
      </c>
      <c r="H45">
        <f t="shared" si="0"/>
        <v>3.8219887926703748E-4</v>
      </c>
      <c r="I45">
        <f t="shared" si="1"/>
        <v>0.38219887926703749</v>
      </c>
      <c r="J45">
        <f t="shared" si="2"/>
        <v>0.69256276553799456</v>
      </c>
      <c r="K45">
        <f t="shared" si="3"/>
        <v>175.72414285714291</v>
      </c>
      <c r="L45">
        <f t="shared" si="4"/>
        <v>118.35892132790535</v>
      </c>
      <c r="M45">
        <f t="shared" si="5"/>
        <v>11.998266841526705</v>
      </c>
      <c r="N45">
        <f t="shared" si="6"/>
        <v>17.813487423203377</v>
      </c>
      <c r="O45">
        <f t="shared" si="7"/>
        <v>2.0959284246682152E-2</v>
      </c>
      <c r="P45">
        <f t="shared" si="8"/>
        <v>2.7673501192752168</v>
      </c>
      <c r="Q45">
        <f t="shared" si="9"/>
        <v>2.0871493722411684E-2</v>
      </c>
      <c r="R45">
        <f t="shared" si="10"/>
        <v>1.3052540447836342E-2</v>
      </c>
      <c r="S45">
        <f t="shared" si="11"/>
        <v>226.11021994928524</v>
      </c>
      <c r="T45">
        <f t="shared" si="12"/>
        <v>34.740841064660273</v>
      </c>
      <c r="U45">
        <f t="shared" si="13"/>
        <v>33.488485714285723</v>
      </c>
      <c r="V45">
        <f t="shared" si="14"/>
        <v>5.1924395406314945</v>
      </c>
      <c r="W45">
        <f t="shared" si="15"/>
        <v>65.924300340877849</v>
      </c>
      <c r="X45">
        <f t="shared" si="16"/>
        <v>3.414926241184927</v>
      </c>
      <c r="Y45">
        <f t="shared" si="17"/>
        <v>5.1800720273513843</v>
      </c>
      <c r="Z45">
        <f t="shared" si="18"/>
        <v>1.7775132994465674</v>
      </c>
      <c r="AA45">
        <f t="shared" si="19"/>
        <v>-16.854970575676354</v>
      </c>
      <c r="AB45">
        <f t="shared" si="20"/>
        <v>-6.3535066382598693</v>
      </c>
      <c r="AC45">
        <f t="shared" si="21"/>
        <v>-0.52821722628549084</v>
      </c>
      <c r="AD45">
        <f t="shared" si="22"/>
        <v>202.37352550906354</v>
      </c>
      <c r="AE45">
        <f t="shared" si="23"/>
        <v>11.335122939081982</v>
      </c>
      <c r="AF45">
        <f t="shared" si="24"/>
        <v>0.37791866940701774</v>
      </c>
      <c r="AG45">
        <f t="shared" si="25"/>
        <v>0.69256276553799456</v>
      </c>
      <c r="AH45">
        <v>191.77630047846571</v>
      </c>
      <c r="AI45">
        <v>184.43624242424241</v>
      </c>
      <c r="AJ45">
        <v>1.7258522243312451</v>
      </c>
      <c r="AK45">
        <v>63.317828040219787</v>
      </c>
      <c r="AL45">
        <f t="shared" si="26"/>
        <v>0.38219887926703749</v>
      </c>
      <c r="AM45">
        <v>33.350123604773117</v>
      </c>
      <c r="AN45">
        <v>33.690961818181833</v>
      </c>
      <c r="AO45">
        <v>8.3131551638229573E-6</v>
      </c>
      <c r="AP45">
        <v>97.312102008374779</v>
      </c>
      <c r="AQ45">
        <v>5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47261.057658362821</v>
      </c>
      <c r="AV45">
        <f t="shared" si="30"/>
        <v>1199.971428571429</v>
      </c>
      <c r="AW45">
        <f t="shared" si="31"/>
        <v>1025.9007564504072</v>
      </c>
      <c r="AX45">
        <f t="shared" si="32"/>
        <v>0.85493765270040334</v>
      </c>
      <c r="AY45">
        <f t="shared" si="33"/>
        <v>0.18842966971177838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1674587792.0999999</v>
      </c>
      <c r="BF45">
        <v>175.72414285714291</v>
      </c>
      <c r="BG45">
        <v>186.2478571428571</v>
      </c>
      <c r="BH45">
        <v>33.687114285714287</v>
      </c>
      <c r="BI45">
        <v>33.35004285714286</v>
      </c>
      <c r="BJ45">
        <v>180.572</v>
      </c>
      <c r="BK45">
        <v>33.434857142857147</v>
      </c>
      <c r="BL45">
        <v>650.048</v>
      </c>
      <c r="BM45">
        <v>101.2717142857143</v>
      </c>
      <c r="BN45">
        <v>0.1001697</v>
      </c>
      <c r="BO45">
        <v>33.445900000000002</v>
      </c>
      <c r="BP45">
        <v>33.488485714285723</v>
      </c>
      <c r="BQ45">
        <v>999.89999999999986</v>
      </c>
      <c r="BR45">
        <v>0</v>
      </c>
      <c r="BS45">
        <v>0</v>
      </c>
      <c r="BT45">
        <v>8988.482857142857</v>
      </c>
      <c r="BU45">
        <v>0</v>
      </c>
      <c r="BV45">
        <v>319.21871428571433</v>
      </c>
      <c r="BW45">
        <v>-10.523628571428571</v>
      </c>
      <c r="BX45">
        <v>181.85028571428569</v>
      </c>
      <c r="BY45">
        <v>192.67371428571431</v>
      </c>
      <c r="BZ45">
        <v>0.33708228571428572</v>
      </c>
      <c r="CA45">
        <v>186.2478571428571</v>
      </c>
      <c r="CB45">
        <v>33.35004285714286</v>
      </c>
      <c r="CC45">
        <v>3.4115500000000001</v>
      </c>
      <c r="CD45">
        <v>3.377411428571429</v>
      </c>
      <c r="CE45">
        <v>26.185871428571431</v>
      </c>
      <c r="CF45">
        <v>26.015799999999999</v>
      </c>
      <c r="CG45">
        <v>1199.971428571429</v>
      </c>
      <c r="CH45">
        <v>0.49999557142857137</v>
      </c>
      <c r="CI45">
        <v>0.50000442857142857</v>
      </c>
      <c r="CJ45">
        <v>0</v>
      </c>
      <c r="CK45">
        <v>863.07899999999995</v>
      </c>
      <c r="CL45">
        <v>4.9990899999999998</v>
      </c>
      <c r="CM45">
        <v>8850.5814285714278</v>
      </c>
      <c r="CN45">
        <v>9557.6242857142843</v>
      </c>
      <c r="CO45">
        <v>42.936999999999998</v>
      </c>
      <c r="CP45">
        <v>45.571000000000012</v>
      </c>
      <c r="CQ45">
        <v>43.803142857142859</v>
      </c>
      <c r="CR45">
        <v>44.436999999999998</v>
      </c>
      <c r="CS45">
        <v>44.375</v>
      </c>
      <c r="CT45">
        <v>597.4799999999999</v>
      </c>
      <c r="CU45">
        <v>597.49142857142863</v>
      </c>
      <c r="CV45">
        <v>0</v>
      </c>
      <c r="CW45">
        <v>1674587807</v>
      </c>
      <c r="CX45">
        <v>0</v>
      </c>
      <c r="CY45">
        <v>1674579932.5</v>
      </c>
      <c r="CZ45" t="s">
        <v>356</v>
      </c>
      <c r="DA45">
        <v>1674579932.5</v>
      </c>
      <c r="DB45">
        <v>1674579927.5</v>
      </c>
      <c r="DC45">
        <v>31</v>
      </c>
      <c r="DD45">
        <v>0.14099999999999999</v>
      </c>
      <c r="DE45">
        <v>0.02</v>
      </c>
      <c r="DF45">
        <v>-5.5810000000000004</v>
      </c>
      <c r="DG45">
        <v>0.23300000000000001</v>
      </c>
      <c r="DH45">
        <v>415</v>
      </c>
      <c r="DI45">
        <v>34</v>
      </c>
      <c r="DJ45">
        <v>0.34</v>
      </c>
      <c r="DK45">
        <v>0.32</v>
      </c>
      <c r="DL45">
        <v>-10.427960975609761</v>
      </c>
      <c r="DM45">
        <v>-0.35946480836237388</v>
      </c>
      <c r="DN45">
        <v>4.5569876004309971E-2</v>
      </c>
      <c r="DO45">
        <v>0</v>
      </c>
      <c r="DP45">
        <v>0.339525512195122</v>
      </c>
      <c r="DQ45">
        <v>-2.618954006968632E-2</v>
      </c>
      <c r="DR45">
        <v>2.87459168784064E-3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363</v>
      </c>
      <c r="EA45">
        <v>3.2965599999999999</v>
      </c>
      <c r="EB45">
        <v>2.62521</v>
      </c>
      <c r="EC45">
        <v>5.1378E-2</v>
      </c>
      <c r="ED45">
        <v>5.2309000000000001E-2</v>
      </c>
      <c r="EE45">
        <v>0.13839000000000001</v>
      </c>
      <c r="EF45">
        <v>0.13625200000000001</v>
      </c>
      <c r="EG45">
        <v>28606.1</v>
      </c>
      <c r="EH45">
        <v>29057</v>
      </c>
      <c r="EI45">
        <v>28055</v>
      </c>
      <c r="EJ45">
        <v>29510.3</v>
      </c>
      <c r="EK45">
        <v>33265.4</v>
      </c>
      <c r="EL45">
        <v>35391.599999999999</v>
      </c>
      <c r="EM45">
        <v>39608.300000000003</v>
      </c>
      <c r="EN45">
        <v>42190.7</v>
      </c>
      <c r="EO45">
        <v>2.21197</v>
      </c>
      <c r="EP45">
        <v>2.1956500000000001</v>
      </c>
      <c r="EQ45">
        <v>0.116628</v>
      </c>
      <c r="ER45">
        <v>0</v>
      </c>
      <c r="ES45">
        <v>31.594899999999999</v>
      </c>
      <c r="ET45">
        <v>999.9</v>
      </c>
      <c r="EU45">
        <v>70.400000000000006</v>
      </c>
      <c r="EV45">
        <v>33.5</v>
      </c>
      <c r="EW45">
        <v>36.120600000000003</v>
      </c>
      <c r="EX45">
        <v>57.483699999999999</v>
      </c>
      <c r="EY45">
        <v>-6.2740400000000003</v>
      </c>
      <c r="EZ45">
        <v>2</v>
      </c>
      <c r="FA45">
        <v>0.464472</v>
      </c>
      <c r="FB45">
        <v>0.49547099999999999</v>
      </c>
      <c r="FC45">
        <v>20.272600000000001</v>
      </c>
      <c r="FD45">
        <v>5.2190899999999996</v>
      </c>
      <c r="FE45">
        <v>12.0091</v>
      </c>
      <c r="FF45">
        <v>4.9863999999999997</v>
      </c>
      <c r="FG45">
        <v>3.2844500000000001</v>
      </c>
      <c r="FH45">
        <v>9999</v>
      </c>
      <c r="FI45">
        <v>9999</v>
      </c>
      <c r="FJ45">
        <v>9999</v>
      </c>
      <c r="FK45">
        <v>999.9</v>
      </c>
      <c r="FL45">
        <v>1.8658300000000001</v>
      </c>
      <c r="FM45">
        <v>1.8621799999999999</v>
      </c>
      <c r="FN45">
        <v>1.86422</v>
      </c>
      <c r="FO45">
        <v>1.8603400000000001</v>
      </c>
      <c r="FP45">
        <v>1.86104</v>
      </c>
      <c r="FQ45">
        <v>1.8602000000000001</v>
      </c>
      <c r="FR45">
        <v>1.86188</v>
      </c>
      <c r="FS45">
        <v>1.8584799999999999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-4.859</v>
      </c>
      <c r="GH45">
        <v>0.25230000000000002</v>
      </c>
      <c r="GI45">
        <v>-4.1749362053329548</v>
      </c>
      <c r="GJ45">
        <v>-4.0448538125570227E-3</v>
      </c>
      <c r="GK45">
        <v>1.839783264315481E-6</v>
      </c>
      <c r="GL45">
        <v>-4.1587272622942942E-10</v>
      </c>
      <c r="GM45">
        <v>-8.6309452512500412E-2</v>
      </c>
      <c r="GN45">
        <v>3.2285384509270938E-3</v>
      </c>
      <c r="GO45">
        <v>5.3061212821550383E-4</v>
      </c>
      <c r="GP45">
        <v>-9.699357315524189E-6</v>
      </c>
      <c r="GQ45">
        <v>5</v>
      </c>
      <c r="GR45">
        <v>2081</v>
      </c>
      <c r="GS45">
        <v>3</v>
      </c>
      <c r="GT45">
        <v>31</v>
      </c>
      <c r="GU45">
        <v>131</v>
      </c>
      <c r="GV45">
        <v>131.1</v>
      </c>
      <c r="GW45">
        <v>0.73852499999999999</v>
      </c>
      <c r="GX45">
        <v>2.5964399999999999</v>
      </c>
      <c r="GY45">
        <v>2.04834</v>
      </c>
      <c r="GZ45">
        <v>2.6232899999999999</v>
      </c>
      <c r="HA45">
        <v>2.1972700000000001</v>
      </c>
      <c r="HB45">
        <v>2.2912599999999999</v>
      </c>
      <c r="HC45">
        <v>38.796399999999998</v>
      </c>
      <c r="HD45">
        <v>14.534800000000001</v>
      </c>
      <c r="HE45">
        <v>18</v>
      </c>
      <c r="HF45">
        <v>694.62800000000004</v>
      </c>
      <c r="HG45">
        <v>758.68</v>
      </c>
      <c r="HH45">
        <v>31.000499999999999</v>
      </c>
      <c r="HI45">
        <v>33.2911</v>
      </c>
      <c r="HJ45">
        <v>30.000900000000001</v>
      </c>
      <c r="HK45">
        <v>33.095199999999998</v>
      </c>
      <c r="HL45">
        <v>33.093800000000002</v>
      </c>
      <c r="HM45">
        <v>14.797000000000001</v>
      </c>
      <c r="HN45">
        <v>0</v>
      </c>
      <c r="HO45">
        <v>100</v>
      </c>
      <c r="HP45">
        <v>31</v>
      </c>
      <c r="HQ45">
        <v>204.10499999999999</v>
      </c>
      <c r="HR45">
        <v>34.019799999999996</v>
      </c>
      <c r="HS45">
        <v>98.868899999999996</v>
      </c>
      <c r="HT45">
        <v>97.826899999999995</v>
      </c>
    </row>
    <row r="46" spans="1:228" x14ac:dyDescent="0.2">
      <c r="A46">
        <v>31</v>
      </c>
      <c r="B46">
        <v>1674587798.0999999</v>
      </c>
      <c r="C46">
        <v>120</v>
      </c>
      <c r="D46" t="s">
        <v>421</v>
      </c>
      <c r="E46" t="s">
        <v>422</v>
      </c>
      <c r="F46">
        <v>4</v>
      </c>
      <c r="G46">
        <v>1674587795.7874999</v>
      </c>
      <c r="H46">
        <f t="shared" si="0"/>
        <v>3.7900224372833572E-4</v>
      </c>
      <c r="I46">
        <f t="shared" si="1"/>
        <v>0.37900224372833574</v>
      </c>
      <c r="J46">
        <f t="shared" si="2"/>
        <v>0.81124771524850114</v>
      </c>
      <c r="K46">
        <f t="shared" si="3"/>
        <v>181.84399999999999</v>
      </c>
      <c r="L46">
        <f t="shared" si="4"/>
        <v>114.89736680988069</v>
      </c>
      <c r="M46">
        <f t="shared" si="5"/>
        <v>11.6471690472461</v>
      </c>
      <c r="N46">
        <f t="shared" si="6"/>
        <v>18.433562639707798</v>
      </c>
      <c r="O46">
        <f t="shared" si="7"/>
        <v>2.0806482581268132E-2</v>
      </c>
      <c r="P46">
        <f t="shared" si="8"/>
        <v>2.7715996358534696</v>
      </c>
      <c r="Q46">
        <f t="shared" si="9"/>
        <v>2.0720096653718954E-2</v>
      </c>
      <c r="R46">
        <f t="shared" si="10"/>
        <v>1.2957791838447703E-2</v>
      </c>
      <c r="S46">
        <f t="shared" si="11"/>
        <v>226.10771207241208</v>
      </c>
      <c r="T46">
        <f t="shared" si="12"/>
        <v>34.743772114084159</v>
      </c>
      <c r="U46">
        <f t="shared" si="13"/>
        <v>33.481875000000002</v>
      </c>
      <c r="V46">
        <f t="shared" si="14"/>
        <v>5.1905180102415747</v>
      </c>
      <c r="W46">
        <f t="shared" si="15"/>
        <v>65.911399502489203</v>
      </c>
      <c r="X46">
        <f t="shared" si="16"/>
        <v>3.4150061796330768</v>
      </c>
      <c r="Y46">
        <f t="shared" si="17"/>
        <v>5.1812072045353945</v>
      </c>
      <c r="Z46">
        <f t="shared" si="18"/>
        <v>1.7755118306084978</v>
      </c>
      <c r="AA46">
        <f t="shared" si="19"/>
        <v>-16.713998948419604</v>
      </c>
      <c r="AB46">
        <f t="shared" si="20"/>
        <v>-4.7908582511546163</v>
      </c>
      <c r="AC46">
        <f t="shared" si="21"/>
        <v>-0.39768597062783356</v>
      </c>
      <c r="AD46">
        <f t="shared" si="22"/>
        <v>204.20516890221003</v>
      </c>
      <c r="AE46">
        <f t="shared" si="23"/>
        <v>11.379638283228344</v>
      </c>
      <c r="AF46">
        <f t="shared" si="24"/>
        <v>0.38001385860962672</v>
      </c>
      <c r="AG46">
        <f t="shared" si="25"/>
        <v>0.81124771524850114</v>
      </c>
      <c r="AH46">
        <v>198.6940594629171</v>
      </c>
      <c r="AI46">
        <v>191.29032121212111</v>
      </c>
      <c r="AJ46">
        <v>1.712941096964419</v>
      </c>
      <c r="AK46">
        <v>63.317828040219787</v>
      </c>
      <c r="AL46">
        <f t="shared" si="26"/>
        <v>0.37900224372833574</v>
      </c>
      <c r="AM46">
        <v>33.349263857869332</v>
      </c>
      <c r="AN46">
        <v>33.687372121212107</v>
      </c>
      <c r="AO46">
        <v>-8.0225845183855237E-6</v>
      </c>
      <c r="AP46">
        <v>97.312102008374779</v>
      </c>
      <c r="AQ46">
        <v>6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47377.25774755852</v>
      </c>
      <c r="AV46">
        <f t="shared" si="30"/>
        <v>1199.94875</v>
      </c>
      <c r="AW46">
        <f t="shared" si="31"/>
        <v>1025.882282420939</v>
      </c>
      <c r="AX46">
        <f t="shared" si="32"/>
        <v>0.85493841501225698</v>
      </c>
      <c r="AY46">
        <f t="shared" si="33"/>
        <v>0.18843114097365582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1674587795.7874999</v>
      </c>
      <c r="BF46">
        <v>181.84399999999999</v>
      </c>
      <c r="BG46">
        <v>192.41200000000001</v>
      </c>
      <c r="BH46">
        <v>33.6884625</v>
      </c>
      <c r="BI46">
        <v>33.349499999999999</v>
      </c>
      <c r="BJ46">
        <v>186.71275</v>
      </c>
      <c r="BK46">
        <v>33.436174999999999</v>
      </c>
      <c r="BL46">
        <v>650.00424999999996</v>
      </c>
      <c r="BM46">
        <v>101.27025</v>
      </c>
      <c r="BN46">
        <v>9.9949949999999996E-2</v>
      </c>
      <c r="BO46">
        <v>33.449812499999993</v>
      </c>
      <c r="BP46">
        <v>33.481875000000002</v>
      </c>
      <c r="BQ46">
        <v>999.9</v>
      </c>
      <c r="BR46">
        <v>0</v>
      </c>
      <c r="BS46">
        <v>0</v>
      </c>
      <c r="BT46">
        <v>9011.1725000000006</v>
      </c>
      <c r="BU46">
        <v>0</v>
      </c>
      <c r="BV46">
        <v>242.49975000000001</v>
      </c>
      <c r="BW46">
        <v>-10.5679625</v>
      </c>
      <c r="BX46">
        <v>188.18375</v>
      </c>
      <c r="BY46">
        <v>199.05025000000001</v>
      </c>
      <c r="BZ46">
        <v>0.33894299999999999</v>
      </c>
      <c r="CA46">
        <v>192.41200000000001</v>
      </c>
      <c r="CB46">
        <v>33.349499999999999</v>
      </c>
      <c r="CC46">
        <v>3.4116387499999998</v>
      </c>
      <c r="CD46">
        <v>3.3773149999999998</v>
      </c>
      <c r="CE46">
        <v>26.1863375</v>
      </c>
      <c r="CF46">
        <v>26.0153</v>
      </c>
      <c r="CG46">
        <v>1199.94875</v>
      </c>
      <c r="CH46">
        <v>0.49996875000000002</v>
      </c>
      <c r="CI46">
        <v>0.50003125000000004</v>
      </c>
      <c r="CJ46">
        <v>0</v>
      </c>
      <c r="CK46">
        <v>862.74637499999994</v>
      </c>
      <c r="CL46">
        <v>4.9990899999999998</v>
      </c>
      <c r="CM46">
        <v>8846.02</v>
      </c>
      <c r="CN46">
        <v>9557.3462499999987</v>
      </c>
      <c r="CO46">
        <v>42.936999999999998</v>
      </c>
      <c r="CP46">
        <v>45.609250000000003</v>
      </c>
      <c r="CQ46">
        <v>43.811999999999998</v>
      </c>
      <c r="CR46">
        <v>44.436999999999998</v>
      </c>
      <c r="CS46">
        <v>44.375</v>
      </c>
      <c r="CT46">
        <v>597.43875000000003</v>
      </c>
      <c r="CU46">
        <v>597.51125000000002</v>
      </c>
      <c r="CV46">
        <v>0</v>
      </c>
      <c r="CW46">
        <v>1674587810.5999999</v>
      </c>
      <c r="CX46">
        <v>0</v>
      </c>
      <c r="CY46">
        <v>1674579932.5</v>
      </c>
      <c r="CZ46" t="s">
        <v>356</v>
      </c>
      <c r="DA46">
        <v>1674579932.5</v>
      </c>
      <c r="DB46">
        <v>1674579927.5</v>
      </c>
      <c r="DC46">
        <v>31</v>
      </c>
      <c r="DD46">
        <v>0.14099999999999999</v>
      </c>
      <c r="DE46">
        <v>0.02</v>
      </c>
      <c r="DF46">
        <v>-5.5810000000000004</v>
      </c>
      <c r="DG46">
        <v>0.23300000000000001</v>
      </c>
      <c r="DH46">
        <v>415</v>
      </c>
      <c r="DI46">
        <v>34</v>
      </c>
      <c r="DJ46">
        <v>0.34</v>
      </c>
      <c r="DK46">
        <v>0.32</v>
      </c>
      <c r="DL46">
        <v>-10.456634146341459</v>
      </c>
      <c r="DM46">
        <v>-0.62761672473868602</v>
      </c>
      <c r="DN46">
        <v>6.5596622495429233E-2</v>
      </c>
      <c r="DO46">
        <v>0</v>
      </c>
      <c r="DP46">
        <v>0.3388041951219512</v>
      </c>
      <c r="DQ46">
        <v>-1.244634146341481E-2</v>
      </c>
      <c r="DR46">
        <v>2.329802799354198E-3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3.2965300000000002</v>
      </c>
      <c r="EB46">
        <v>2.6254</v>
      </c>
      <c r="EC46">
        <v>5.30283E-2</v>
      </c>
      <c r="ED46">
        <v>5.3956900000000002E-2</v>
      </c>
      <c r="EE46">
        <v>0.13838</v>
      </c>
      <c r="EF46">
        <v>0.13624800000000001</v>
      </c>
      <c r="EG46">
        <v>28555.4</v>
      </c>
      <c r="EH46">
        <v>29005.9</v>
      </c>
      <c r="EI46">
        <v>28054.1</v>
      </c>
      <c r="EJ46">
        <v>29509.8</v>
      </c>
      <c r="EK46">
        <v>33265</v>
      </c>
      <c r="EL46">
        <v>35391.199999999997</v>
      </c>
      <c r="EM46">
        <v>39607.199999999997</v>
      </c>
      <c r="EN46">
        <v>42190</v>
      </c>
      <c r="EO46">
        <v>2.2111200000000002</v>
      </c>
      <c r="EP46">
        <v>2.19557</v>
      </c>
      <c r="EQ46">
        <v>0.115871</v>
      </c>
      <c r="ER46">
        <v>0</v>
      </c>
      <c r="ES46">
        <v>31.598400000000002</v>
      </c>
      <c r="ET46">
        <v>999.9</v>
      </c>
      <c r="EU46">
        <v>70.400000000000006</v>
      </c>
      <c r="EV46">
        <v>33.5</v>
      </c>
      <c r="EW46">
        <v>36.116199999999999</v>
      </c>
      <c r="EX46">
        <v>57.393700000000003</v>
      </c>
      <c r="EY46">
        <v>-6.3140999999999998</v>
      </c>
      <c r="EZ46">
        <v>2</v>
      </c>
      <c r="FA46">
        <v>0.46527400000000002</v>
      </c>
      <c r="FB46">
        <v>0.49610300000000002</v>
      </c>
      <c r="FC46">
        <v>20.2728</v>
      </c>
      <c r="FD46">
        <v>5.2202799999999998</v>
      </c>
      <c r="FE46">
        <v>12.009399999999999</v>
      </c>
      <c r="FF46">
        <v>4.9867999999999997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1.8622099999999999</v>
      </c>
      <c r="FN46">
        <v>1.8642799999999999</v>
      </c>
      <c r="FO46">
        <v>1.8603499999999999</v>
      </c>
      <c r="FP46">
        <v>1.86104</v>
      </c>
      <c r="FQ46">
        <v>1.8602000000000001</v>
      </c>
      <c r="FR46">
        <v>1.86188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-4.8819999999999997</v>
      </c>
      <c r="GH46">
        <v>0.25230000000000002</v>
      </c>
      <c r="GI46">
        <v>-4.1749362053329548</v>
      </c>
      <c r="GJ46">
        <v>-4.0448538125570227E-3</v>
      </c>
      <c r="GK46">
        <v>1.839783264315481E-6</v>
      </c>
      <c r="GL46">
        <v>-4.1587272622942942E-10</v>
      </c>
      <c r="GM46">
        <v>-8.6309452512500412E-2</v>
      </c>
      <c r="GN46">
        <v>3.2285384509270938E-3</v>
      </c>
      <c r="GO46">
        <v>5.3061212821550383E-4</v>
      </c>
      <c r="GP46">
        <v>-9.699357315524189E-6</v>
      </c>
      <c r="GQ46">
        <v>5</v>
      </c>
      <c r="GR46">
        <v>2081</v>
      </c>
      <c r="GS46">
        <v>3</v>
      </c>
      <c r="GT46">
        <v>31</v>
      </c>
      <c r="GU46">
        <v>131.1</v>
      </c>
      <c r="GV46">
        <v>131.19999999999999</v>
      </c>
      <c r="GW46">
        <v>0.75805699999999998</v>
      </c>
      <c r="GX46">
        <v>2.5866699999999998</v>
      </c>
      <c r="GY46">
        <v>2.04834</v>
      </c>
      <c r="GZ46">
        <v>2.6220699999999999</v>
      </c>
      <c r="HA46">
        <v>2.1972700000000001</v>
      </c>
      <c r="HB46">
        <v>2.34253</v>
      </c>
      <c r="HC46">
        <v>38.796399999999998</v>
      </c>
      <c r="HD46">
        <v>14.552300000000001</v>
      </c>
      <c r="HE46">
        <v>18</v>
      </c>
      <c r="HF46">
        <v>694.01300000000003</v>
      </c>
      <c r="HG46">
        <v>758.70899999999995</v>
      </c>
      <c r="HH46">
        <v>31.000299999999999</v>
      </c>
      <c r="HI46">
        <v>33.299300000000002</v>
      </c>
      <c r="HJ46">
        <v>30.001000000000001</v>
      </c>
      <c r="HK46">
        <v>33.103299999999997</v>
      </c>
      <c r="HL46">
        <v>33.101900000000001</v>
      </c>
      <c r="HM46">
        <v>15.196999999999999</v>
      </c>
      <c r="HN46">
        <v>0</v>
      </c>
      <c r="HO46">
        <v>100</v>
      </c>
      <c r="HP46">
        <v>31</v>
      </c>
      <c r="HQ46">
        <v>210.81700000000001</v>
      </c>
      <c r="HR46">
        <v>34.019799999999996</v>
      </c>
      <c r="HS46">
        <v>98.866</v>
      </c>
      <c r="HT46">
        <v>97.825100000000006</v>
      </c>
    </row>
    <row r="47" spans="1:228" x14ac:dyDescent="0.2">
      <c r="A47">
        <v>32</v>
      </c>
      <c r="B47">
        <v>1674587802.0999999</v>
      </c>
      <c r="C47">
        <v>124</v>
      </c>
      <c r="D47" t="s">
        <v>423</v>
      </c>
      <c r="E47" t="s">
        <v>424</v>
      </c>
      <c r="F47">
        <v>4</v>
      </c>
      <c r="G47">
        <v>1674587800.0999999</v>
      </c>
      <c r="H47">
        <f t="shared" si="0"/>
        <v>3.7458767597394431E-4</v>
      </c>
      <c r="I47">
        <f t="shared" si="1"/>
        <v>0.37458767597394432</v>
      </c>
      <c r="J47">
        <f t="shared" si="2"/>
        <v>0.76530826269673047</v>
      </c>
      <c r="K47">
        <f t="shared" si="3"/>
        <v>189.01285714285709</v>
      </c>
      <c r="L47">
        <f t="shared" si="4"/>
        <v>124.77117204539088</v>
      </c>
      <c r="M47">
        <f t="shared" si="5"/>
        <v>12.647941036525586</v>
      </c>
      <c r="N47">
        <f t="shared" si="6"/>
        <v>19.160062641860883</v>
      </c>
      <c r="O47">
        <f t="shared" si="7"/>
        <v>2.059708917954986E-2</v>
      </c>
      <c r="P47">
        <f t="shared" si="8"/>
        <v>2.7674584356400622</v>
      </c>
      <c r="Q47">
        <f t="shared" si="9"/>
        <v>2.0512303313591607E-2</v>
      </c>
      <c r="R47">
        <f t="shared" si="10"/>
        <v>1.2827778047417939E-2</v>
      </c>
      <c r="S47">
        <f t="shared" si="11"/>
        <v>226.12113523654037</v>
      </c>
      <c r="T47">
        <f t="shared" si="12"/>
        <v>34.738643069712658</v>
      </c>
      <c r="U47">
        <f t="shared" si="13"/>
        <v>33.471157142857138</v>
      </c>
      <c r="V47">
        <f t="shared" si="14"/>
        <v>5.1874039746627725</v>
      </c>
      <c r="W47">
        <f t="shared" si="15"/>
        <v>65.937470983260297</v>
      </c>
      <c r="X47">
        <f t="shared" si="16"/>
        <v>3.4147860140763169</v>
      </c>
      <c r="Y47">
        <f t="shared" si="17"/>
        <v>5.1788246700320624</v>
      </c>
      <c r="Z47">
        <f t="shared" si="18"/>
        <v>1.7726179605864556</v>
      </c>
      <c r="AA47">
        <f t="shared" si="19"/>
        <v>-16.519316510450945</v>
      </c>
      <c r="AB47">
        <f t="shared" si="20"/>
        <v>-4.4099026355422897</v>
      </c>
      <c r="AC47">
        <f t="shared" si="21"/>
        <v>-0.36657690347098709</v>
      </c>
      <c r="AD47">
        <f t="shared" si="22"/>
        <v>204.82533918707614</v>
      </c>
      <c r="AE47">
        <f t="shared" si="23"/>
        <v>11.437988949823819</v>
      </c>
      <c r="AF47">
        <f t="shared" si="24"/>
        <v>0.37627156436152626</v>
      </c>
      <c r="AG47">
        <f t="shared" si="25"/>
        <v>0.76530826269673047</v>
      </c>
      <c r="AH47">
        <v>205.620851518812</v>
      </c>
      <c r="AI47">
        <v>198.1962727272728</v>
      </c>
      <c r="AJ47">
        <v>1.729532561795545</v>
      </c>
      <c r="AK47">
        <v>63.317828040219787</v>
      </c>
      <c r="AL47">
        <f t="shared" si="26"/>
        <v>0.37458767597394432</v>
      </c>
      <c r="AM47">
        <v>33.350884397199238</v>
      </c>
      <c r="AN47">
        <v>33.685040606060603</v>
      </c>
      <c r="AO47">
        <v>-2.4982240536239571E-6</v>
      </c>
      <c r="AP47">
        <v>97.312102008374779</v>
      </c>
      <c r="AQ47">
        <v>5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47264.679389736986</v>
      </c>
      <c r="AV47">
        <f t="shared" si="30"/>
        <v>1200.018571428571</v>
      </c>
      <c r="AW47">
        <f t="shared" si="31"/>
        <v>1025.942113594062</v>
      </c>
      <c r="AX47">
        <f t="shared" si="32"/>
        <v>0.85493853013684751</v>
      </c>
      <c r="AY47">
        <f t="shared" si="33"/>
        <v>0.18843136316411568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1674587800.0999999</v>
      </c>
      <c r="BF47">
        <v>189.01285714285709</v>
      </c>
      <c r="BG47">
        <v>199.63714285714289</v>
      </c>
      <c r="BH47">
        <v>33.68665714285715</v>
      </c>
      <c r="BI47">
        <v>33.351014285714292</v>
      </c>
      <c r="BJ47">
        <v>193.9061428571429</v>
      </c>
      <c r="BK47">
        <v>33.434428571428583</v>
      </c>
      <c r="BL47">
        <v>649.96985714285711</v>
      </c>
      <c r="BM47">
        <v>101.2691428571429</v>
      </c>
      <c r="BN47">
        <v>9.9954099999999976E-2</v>
      </c>
      <c r="BO47">
        <v>33.441600000000001</v>
      </c>
      <c r="BP47">
        <v>33.471157142857138</v>
      </c>
      <c r="BQ47">
        <v>999.89999999999986</v>
      </c>
      <c r="BR47">
        <v>0</v>
      </c>
      <c r="BS47">
        <v>0</v>
      </c>
      <c r="BT47">
        <v>8989.2857142857138</v>
      </c>
      <c r="BU47">
        <v>0</v>
      </c>
      <c r="BV47">
        <v>149.72171428571431</v>
      </c>
      <c r="BW47">
        <v>-10.6243</v>
      </c>
      <c r="BX47">
        <v>195.60214285714289</v>
      </c>
      <c r="BY47">
        <v>206.52500000000001</v>
      </c>
      <c r="BZ47">
        <v>0.33566600000000008</v>
      </c>
      <c r="CA47">
        <v>199.63714285714289</v>
      </c>
      <c r="CB47">
        <v>33.351014285714292</v>
      </c>
      <c r="CC47">
        <v>3.4114200000000001</v>
      </c>
      <c r="CD47">
        <v>3.3774299999999999</v>
      </c>
      <c r="CE47">
        <v>26.185257142857139</v>
      </c>
      <c r="CF47">
        <v>26.01587142857143</v>
      </c>
      <c r="CG47">
        <v>1200.018571428571</v>
      </c>
      <c r="CH47">
        <v>0.49996785714285708</v>
      </c>
      <c r="CI47">
        <v>0.50003214285714292</v>
      </c>
      <c r="CJ47">
        <v>0</v>
      </c>
      <c r="CK47">
        <v>862.27114285714276</v>
      </c>
      <c r="CL47">
        <v>4.9990899999999998</v>
      </c>
      <c r="CM47">
        <v>8843.0857142857149</v>
      </c>
      <c r="CN47">
        <v>9557.8885714285716</v>
      </c>
      <c r="CO47">
        <v>42.936999999999998</v>
      </c>
      <c r="CP47">
        <v>45.597999999999999</v>
      </c>
      <c r="CQ47">
        <v>43.811999999999998</v>
      </c>
      <c r="CR47">
        <v>44.436999999999998</v>
      </c>
      <c r="CS47">
        <v>44.375</v>
      </c>
      <c r="CT47">
        <v>597.46857142857141</v>
      </c>
      <c r="CU47">
        <v>597.54999999999995</v>
      </c>
      <c r="CV47">
        <v>0</v>
      </c>
      <c r="CW47">
        <v>1674587814.8</v>
      </c>
      <c r="CX47">
        <v>0</v>
      </c>
      <c r="CY47">
        <v>1674579932.5</v>
      </c>
      <c r="CZ47" t="s">
        <v>356</v>
      </c>
      <c r="DA47">
        <v>1674579932.5</v>
      </c>
      <c r="DB47">
        <v>1674579927.5</v>
      </c>
      <c r="DC47">
        <v>31</v>
      </c>
      <c r="DD47">
        <v>0.14099999999999999</v>
      </c>
      <c r="DE47">
        <v>0.02</v>
      </c>
      <c r="DF47">
        <v>-5.5810000000000004</v>
      </c>
      <c r="DG47">
        <v>0.23300000000000001</v>
      </c>
      <c r="DH47">
        <v>415</v>
      </c>
      <c r="DI47">
        <v>34</v>
      </c>
      <c r="DJ47">
        <v>0.34</v>
      </c>
      <c r="DK47">
        <v>0.32</v>
      </c>
      <c r="DL47">
        <v>-10.5021243902439</v>
      </c>
      <c r="DM47">
        <v>-0.73822160278745763</v>
      </c>
      <c r="DN47">
        <v>7.6052564557993141E-2</v>
      </c>
      <c r="DO47">
        <v>0</v>
      </c>
      <c r="DP47">
        <v>0.33800826829268288</v>
      </c>
      <c r="DQ47">
        <v>-9.3741533101047575E-3</v>
      </c>
      <c r="DR47">
        <v>2.202550971414191E-3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3.2965100000000001</v>
      </c>
      <c r="EB47">
        <v>2.6250900000000001</v>
      </c>
      <c r="EC47">
        <v>5.4688800000000003E-2</v>
      </c>
      <c r="ED47">
        <v>5.5587499999999998E-2</v>
      </c>
      <c r="EE47">
        <v>0.13836899999999999</v>
      </c>
      <c r="EF47">
        <v>0.13625000000000001</v>
      </c>
      <c r="EG47">
        <v>28504.9</v>
      </c>
      <c r="EH47">
        <v>28955.200000000001</v>
      </c>
      <c r="EI47">
        <v>28053.7</v>
      </c>
      <c r="EJ47">
        <v>29509</v>
      </c>
      <c r="EK47">
        <v>33264.6</v>
      </c>
      <c r="EL47">
        <v>35390.400000000001</v>
      </c>
      <c r="EM47">
        <v>39606.1</v>
      </c>
      <c r="EN47">
        <v>42189</v>
      </c>
      <c r="EO47">
        <v>2.2111999999999998</v>
      </c>
      <c r="EP47">
        <v>2.1952699999999998</v>
      </c>
      <c r="EQ47">
        <v>0.11534999999999999</v>
      </c>
      <c r="ER47">
        <v>0</v>
      </c>
      <c r="ES47">
        <v>31.598600000000001</v>
      </c>
      <c r="ET47">
        <v>999.9</v>
      </c>
      <c r="EU47">
        <v>70.400000000000006</v>
      </c>
      <c r="EV47">
        <v>33.5</v>
      </c>
      <c r="EW47">
        <v>36.119399999999999</v>
      </c>
      <c r="EX47">
        <v>57.093699999999998</v>
      </c>
      <c r="EY47">
        <v>-6.2019200000000003</v>
      </c>
      <c r="EZ47">
        <v>2</v>
      </c>
      <c r="FA47">
        <v>0.46598800000000001</v>
      </c>
      <c r="FB47">
        <v>0.49319200000000002</v>
      </c>
      <c r="FC47">
        <v>20.2727</v>
      </c>
      <c r="FD47">
        <v>5.2192400000000001</v>
      </c>
      <c r="FE47">
        <v>12.0097</v>
      </c>
      <c r="FF47">
        <v>4.9863499999999998</v>
      </c>
      <c r="FG47">
        <v>3.2845499999999999</v>
      </c>
      <c r="FH47">
        <v>9999</v>
      </c>
      <c r="FI47">
        <v>9999</v>
      </c>
      <c r="FJ47">
        <v>9999</v>
      </c>
      <c r="FK47">
        <v>999.9</v>
      </c>
      <c r="FL47">
        <v>1.8658300000000001</v>
      </c>
      <c r="FM47">
        <v>1.8621799999999999</v>
      </c>
      <c r="FN47">
        <v>1.8642700000000001</v>
      </c>
      <c r="FO47">
        <v>1.8603499999999999</v>
      </c>
      <c r="FP47">
        <v>1.8610100000000001</v>
      </c>
      <c r="FQ47">
        <v>1.8602000000000001</v>
      </c>
      <c r="FR47">
        <v>1.86188</v>
      </c>
      <c r="FS47">
        <v>1.85849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-4.9039999999999999</v>
      </c>
      <c r="GH47">
        <v>0.25219999999999998</v>
      </c>
      <c r="GI47">
        <v>-4.1749362053329548</v>
      </c>
      <c r="GJ47">
        <v>-4.0448538125570227E-3</v>
      </c>
      <c r="GK47">
        <v>1.839783264315481E-6</v>
      </c>
      <c r="GL47">
        <v>-4.1587272622942942E-10</v>
      </c>
      <c r="GM47">
        <v>-8.6309452512500412E-2</v>
      </c>
      <c r="GN47">
        <v>3.2285384509270938E-3</v>
      </c>
      <c r="GO47">
        <v>5.3061212821550383E-4</v>
      </c>
      <c r="GP47">
        <v>-9.699357315524189E-6</v>
      </c>
      <c r="GQ47">
        <v>5</v>
      </c>
      <c r="GR47">
        <v>2081</v>
      </c>
      <c r="GS47">
        <v>3</v>
      </c>
      <c r="GT47">
        <v>31</v>
      </c>
      <c r="GU47">
        <v>131.19999999999999</v>
      </c>
      <c r="GV47">
        <v>131.19999999999999</v>
      </c>
      <c r="GW47">
        <v>0.77880899999999997</v>
      </c>
      <c r="GX47">
        <v>2.5903299999999998</v>
      </c>
      <c r="GY47">
        <v>2.04834</v>
      </c>
      <c r="GZ47">
        <v>2.6245099999999999</v>
      </c>
      <c r="HA47">
        <v>2.1972700000000001</v>
      </c>
      <c r="HB47">
        <v>2.2668499999999998</v>
      </c>
      <c r="HC47">
        <v>38.796399999999998</v>
      </c>
      <c r="HD47">
        <v>14.534800000000001</v>
      </c>
      <c r="HE47">
        <v>18</v>
      </c>
      <c r="HF47">
        <v>694.16399999999999</v>
      </c>
      <c r="HG47">
        <v>758.51900000000001</v>
      </c>
      <c r="HH47">
        <v>30.999700000000001</v>
      </c>
      <c r="HI47">
        <v>33.308300000000003</v>
      </c>
      <c r="HJ47">
        <v>30.001000000000001</v>
      </c>
      <c r="HK47">
        <v>33.111400000000003</v>
      </c>
      <c r="HL47">
        <v>33.11</v>
      </c>
      <c r="HM47">
        <v>15.5985</v>
      </c>
      <c r="HN47">
        <v>0</v>
      </c>
      <c r="HO47">
        <v>100</v>
      </c>
      <c r="HP47">
        <v>31</v>
      </c>
      <c r="HQ47">
        <v>217.542</v>
      </c>
      <c r="HR47">
        <v>34.019799999999996</v>
      </c>
      <c r="HS47">
        <v>98.863900000000001</v>
      </c>
      <c r="HT47">
        <v>97.822699999999998</v>
      </c>
    </row>
    <row r="48" spans="1:228" x14ac:dyDescent="0.2">
      <c r="A48">
        <v>33</v>
      </c>
      <c r="B48">
        <v>1674587806.0999999</v>
      </c>
      <c r="C48">
        <v>128</v>
      </c>
      <c r="D48" t="s">
        <v>425</v>
      </c>
      <c r="E48" t="s">
        <v>426</v>
      </c>
      <c r="F48">
        <v>4</v>
      </c>
      <c r="G48">
        <v>1674587803.7874999</v>
      </c>
      <c r="H48">
        <f t="shared" si="0"/>
        <v>3.75414987808048E-4</v>
      </c>
      <c r="I48">
        <f t="shared" si="1"/>
        <v>0.375414987808048</v>
      </c>
      <c r="J48">
        <f t="shared" si="2"/>
        <v>0.852062463397668</v>
      </c>
      <c r="K48">
        <f t="shared" si="3"/>
        <v>195.161125</v>
      </c>
      <c r="L48">
        <f t="shared" si="4"/>
        <v>124.24181898964935</v>
      </c>
      <c r="M48">
        <f t="shared" si="5"/>
        <v>12.5942898248934</v>
      </c>
      <c r="N48">
        <f t="shared" si="6"/>
        <v>19.783320872073027</v>
      </c>
      <c r="O48">
        <f t="shared" si="7"/>
        <v>2.0648709570352537E-2</v>
      </c>
      <c r="P48">
        <f t="shared" si="8"/>
        <v>2.7741277755136999</v>
      </c>
      <c r="Q48">
        <f t="shared" si="9"/>
        <v>2.0563703086238446E-2</v>
      </c>
      <c r="R48">
        <f t="shared" si="10"/>
        <v>1.2859922648233806E-2</v>
      </c>
      <c r="S48">
        <f t="shared" si="11"/>
        <v>226.11590436219223</v>
      </c>
      <c r="T48">
        <f t="shared" si="12"/>
        <v>34.73027358434399</v>
      </c>
      <c r="U48">
        <f t="shared" si="13"/>
        <v>33.469399999999993</v>
      </c>
      <c r="V48">
        <f t="shared" si="14"/>
        <v>5.1868935980907764</v>
      </c>
      <c r="W48">
        <f t="shared" si="15"/>
        <v>65.956995321505218</v>
      </c>
      <c r="X48">
        <f t="shared" si="16"/>
        <v>3.4147952867369682</v>
      </c>
      <c r="Y48">
        <f t="shared" si="17"/>
        <v>5.177305712747617</v>
      </c>
      <c r="Z48">
        <f t="shared" si="18"/>
        <v>1.7720983113538082</v>
      </c>
      <c r="AA48">
        <f t="shared" si="19"/>
        <v>-16.555800962334917</v>
      </c>
      <c r="AB48">
        <f t="shared" si="20"/>
        <v>-4.9410480830278569</v>
      </c>
      <c r="AC48">
        <f t="shared" si="21"/>
        <v>-0.40972735047576836</v>
      </c>
      <c r="AD48">
        <f t="shared" si="22"/>
        <v>204.20932796635367</v>
      </c>
      <c r="AE48">
        <f t="shared" si="23"/>
        <v>11.470184146254462</v>
      </c>
      <c r="AF48">
        <f t="shared" si="24"/>
        <v>0.37478370834241781</v>
      </c>
      <c r="AG48">
        <f t="shared" si="25"/>
        <v>0.852062463397668</v>
      </c>
      <c r="AH48">
        <v>212.5519029135157</v>
      </c>
      <c r="AI48">
        <v>205.08222424242419</v>
      </c>
      <c r="AJ48">
        <v>1.7198359011476689</v>
      </c>
      <c r="AK48">
        <v>63.317828040219787</v>
      </c>
      <c r="AL48">
        <f t="shared" si="26"/>
        <v>0.375414987808048</v>
      </c>
      <c r="AM48">
        <v>33.35225990450482</v>
      </c>
      <c r="AN48">
        <v>33.687087878787892</v>
      </c>
      <c r="AO48">
        <v>5.8825712933561784E-6</v>
      </c>
      <c r="AP48">
        <v>97.312102008374779</v>
      </c>
      <c r="AQ48">
        <v>6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47448.873375355004</v>
      </c>
      <c r="AV48">
        <f t="shared" si="30"/>
        <v>1199.9862499999999</v>
      </c>
      <c r="AW48">
        <f t="shared" si="31"/>
        <v>1025.9149260944</v>
      </c>
      <c r="AX48">
        <f t="shared" si="32"/>
        <v>0.85493890125357686</v>
      </c>
      <c r="AY48">
        <f t="shared" si="33"/>
        <v>0.18843207941940354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1674587803.7874999</v>
      </c>
      <c r="BF48">
        <v>195.161125</v>
      </c>
      <c r="BG48">
        <v>205.81649999999999</v>
      </c>
      <c r="BH48">
        <v>33.686725000000003</v>
      </c>
      <c r="BI48">
        <v>33.352424999999997</v>
      </c>
      <c r="BJ48">
        <v>200.07499999999999</v>
      </c>
      <c r="BK48">
        <v>33.434449999999998</v>
      </c>
      <c r="BL48">
        <v>650.00025000000005</v>
      </c>
      <c r="BM48">
        <v>101.269375</v>
      </c>
      <c r="BN48">
        <v>9.9793024999999994E-2</v>
      </c>
      <c r="BO48">
        <v>33.436362500000001</v>
      </c>
      <c r="BP48">
        <v>33.469399999999993</v>
      </c>
      <c r="BQ48">
        <v>999.9</v>
      </c>
      <c r="BR48">
        <v>0</v>
      </c>
      <c r="BS48">
        <v>0</v>
      </c>
      <c r="BT48">
        <v>9024.6875</v>
      </c>
      <c r="BU48">
        <v>0</v>
      </c>
      <c r="BV48">
        <v>99.776274999999998</v>
      </c>
      <c r="BW48">
        <v>-10.6554</v>
      </c>
      <c r="BX48">
        <v>201.96475000000001</v>
      </c>
      <c r="BY48">
        <v>212.91762499999999</v>
      </c>
      <c r="BZ48">
        <v>0.33429150000000002</v>
      </c>
      <c r="CA48">
        <v>205.81649999999999</v>
      </c>
      <c r="CB48">
        <v>33.352424999999997</v>
      </c>
      <c r="CC48">
        <v>3.411435</v>
      </c>
      <c r="CD48">
        <v>3.37758125</v>
      </c>
      <c r="CE48">
        <v>26.185312499999998</v>
      </c>
      <c r="CF48">
        <v>26.016637500000002</v>
      </c>
      <c r="CG48">
        <v>1199.9862499999999</v>
      </c>
      <c r="CH48">
        <v>0.49995187499999999</v>
      </c>
      <c r="CI48">
        <v>0.50004812499999995</v>
      </c>
      <c r="CJ48">
        <v>0</v>
      </c>
      <c r="CK48">
        <v>862.017875</v>
      </c>
      <c r="CL48">
        <v>4.9990899999999998</v>
      </c>
      <c r="CM48">
        <v>8839.3225000000002</v>
      </c>
      <c r="CN48">
        <v>9557.5912500000013</v>
      </c>
      <c r="CO48">
        <v>42.960625</v>
      </c>
      <c r="CP48">
        <v>45.569875000000003</v>
      </c>
      <c r="CQ48">
        <v>43.811999999999998</v>
      </c>
      <c r="CR48">
        <v>44.436999999999998</v>
      </c>
      <c r="CS48">
        <v>44.375</v>
      </c>
      <c r="CT48">
        <v>597.4375</v>
      </c>
      <c r="CU48">
        <v>597.54874999999993</v>
      </c>
      <c r="CV48">
        <v>0</v>
      </c>
      <c r="CW48">
        <v>1674587819</v>
      </c>
      <c r="CX48">
        <v>0</v>
      </c>
      <c r="CY48">
        <v>1674579932.5</v>
      </c>
      <c r="CZ48" t="s">
        <v>356</v>
      </c>
      <c r="DA48">
        <v>1674579932.5</v>
      </c>
      <c r="DB48">
        <v>1674579927.5</v>
      </c>
      <c r="DC48">
        <v>31</v>
      </c>
      <c r="DD48">
        <v>0.14099999999999999</v>
      </c>
      <c r="DE48">
        <v>0.02</v>
      </c>
      <c r="DF48">
        <v>-5.5810000000000004</v>
      </c>
      <c r="DG48">
        <v>0.23300000000000001</v>
      </c>
      <c r="DH48">
        <v>415</v>
      </c>
      <c r="DI48">
        <v>34</v>
      </c>
      <c r="DJ48">
        <v>0.34</v>
      </c>
      <c r="DK48">
        <v>0.32</v>
      </c>
      <c r="DL48">
        <v>-10.545668292682929</v>
      </c>
      <c r="DM48">
        <v>-0.79915400696862893</v>
      </c>
      <c r="DN48">
        <v>8.0981393343266039E-2</v>
      </c>
      <c r="DO48">
        <v>0</v>
      </c>
      <c r="DP48">
        <v>0.33671748780487798</v>
      </c>
      <c r="DQ48">
        <v>-7.0989616724739654E-3</v>
      </c>
      <c r="DR48">
        <v>1.9705366623476391E-3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3.2966700000000002</v>
      </c>
      <c r="EB48">
        <v>2.6252200000000001</v>
      </c>
      <c r="EC48">
        <v>5.63262E-2</v>
      </c>
      <c r="ED48">
        <v>5.7209400000000001E-2</v>
      </c>
      <c r="EE48">
        <v>0.138375</v>
      </c>
      <c r="EF48">
        <v>0.13625599999999999</v>
      </c>
      <c r="EG48">
        <v>28454.9</v>
      </c>
      <c r="EH48">
        <v>28904.799999999999</v>
      </c>
      <c r="EI48">
        <v>28053.200000000001</v>
      </c>
      <c r="EJ48">
        <v>29508.400000000001</v>
      </c>
      <c r="EK48">
        <v>33263.9</v>
      </c>
      <c r="EL48">
        <v>35389.599999999999</v>
      </c>
      <c r="EM48">
        <v>39605.4</v>
      </c>
      <c r="EN48">
        <v>42188.2</v>
      </c>
      <c r="EO48">
        <v>2.2109800000000002</v>
      </c>
      <c r="EP48">
        <v>2.19523</v>
      </c>
      <c r="EQ48">
        <v>0.115365</v>
      </c>
      <c r="ER48">
        <v>0</v>
      </c>
      <c r="ES48">
        <v>31.598600000000001</v>
      </c>
      <c r="ET48">
        <v>999.9</v>
      </c>
      <c r="EU48">
        <v>70.3</v>
      </c>
      <c r="EV48">
        <v>33.5</v>
      </c>
      <c r="EW48">
        <v>36.069000000000003</v>
      </c>
      <c r="EX48">
        <v>57.003700000000002</v>
      </c>
      <c r="EY48">
        <v>-6.3421500000000002</v>
      </c>
      <c r="EZ48">
        <v>2</v>
      </c>
      <c r="FA48">
        <v>0.46661599999999998</v>
      </c>
      <c r="FB48">
        <v>0.49079499999999998</v>
      </c>
      <c r="FC48">
        <v>20.2728</v>
      </c>
      <c r="FD48">
        <v>5.2190899999999996</v>
      </c>
      <c r="FE48">
        <v>12.0099</v>
      </c>
      <c r="FF48">
        <v>4.9862500000000001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1.86582</v>
      </c>
      <c r="FM48">
        <v>1.8622000000000001</v>
      </c>
      <c r="FN48">
        <v>1.8642799999999999</v>
      </c>
      <c r="FO48">
        <v>1.8603499999999999</v>
      </c>
      <c r="FP48">
        <v>1.8610199999999999</v>
      </c>
      <c r="FQ48">
        <v>1.8602000000000001</v>
      </c>
      <c r="FR48">
        <v>1.86188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-4.9269999999999996</v>
      </c>
      <c r="GH48">
        <v>0.25230000000000002</v>
      </c>
      <c r="GI48">
        <v>-4.1749362053329548</v>
      </c>
      <c r="GJ48">
        <v>-4.0448538125570227E-3</v>
      </c>
      <c r="GK48">
        <v>1.839783264315481E-6</v>
      </c>
      <c r="GL48">
        <v>-4.1587272622942942E-10</v>
      </c>
      <c r="GM48">
        <v>-8.6309452512500412E-2</v>
      </c>
      <c r="GN48">
        <v>3.2285384509270938E-3</v>
      </c>
      <c r="GO48">
        <v>5.3061212821550383E-4</v>
      </c>
      <c r="GP48">
        <v>-9.699357315524189E-6</v>
      </c>
      <c r="GQ48">
        <v>5</v>
      </c>
      <c r="GR48">
        <v>2081</v>
      </c>
      <c r="GS48">
        <v>3</v>
      </c>
      <c r="GT48">
        <v>31</v>
      </c>
      <c r="GU48">
        <v>131.19999999999999</v>
      </c>
      <c r="GV48">
        <v>131.30000000000001</v>
      </c>
      <c r="GW48">
        <v>0.79956099999999997</v>
      </c>
      <c r="GX48">
        <v>2.5866699999999998</v>
      </c>
      <c r="GY48">
        <v>2.04834</v>
      </c>
      <c r="GZ48">
        <v>2.6232899999999999</v>
      </c>
      <c r="HA48">
        <v>2.1972700000000001</v>
      </c>
      <c r="HB48">
        <v>2.34497</v>
      </c>
      <c r="HC48">
        <v>38.796399999999998</v>
      </c>
      <c r="HD48">
        <v>14.534800000000001</v>
      </c>
      <c r="HE48">
        <v>18</v>
      </c>
      <c r="HF48">
        <v>694.06100000000004</v>
      </c>
      <c r="HG48">
        <v>758.55700000000002</v>
      </c>
      <c r="HH48">
        <v>30.999500000000001</v>
      </c>
      <c r="HI48">
        <v>33.316400000000002</v>
      </c>
      <c r="HJ48">
        <v>30.000900000000001</v>
      </c>
      <c r="HK48">
        <v>33.1188</v>
      </c>
      <c r="HL48">
        <v>33.116799999999998</v>
      </c>
      <c r="HM48">
        <v>15.998900000000001</v>
      </c>
      <c r="HN48">
        <v>0</v>
      </c>
      <c r="HO48">
        <v>100</v>
      </c>
      <c r="HP48">
        <v>31</v>
      </c>
      <c r="HQ48">
        <v>224.249</v>
      </c>
      <c r="HR48">
        <v>34.019799999999996</v>
      </c>
      <c r="HS48">
        <v>98.861999999999995</v>
      </c>
      <c r="HT48">
        <v>97.820899999999995</v>
      </c>
    </row>
    <row r="49" spans="1:228" x14ac:dyDescent="0.2">
      <c r="A49">
        <v>34</v>
      </c>
      <c r="B49">
        <v>1674587810.0999999</v>
      </c>
      <c r="C49">
        <v>132</v>
      </c>
      <c r="D49" t="s">
        <v>427</v>
      </c>
      <c r="E49" t="s">
        <v>428</v>
      </c>
      <c r="F49">
        <v>4</v>
      </c>
      <c r="G49">
        <v>1674587808.0999999</v>
      </c>
      <c r="H49">
        <f t="shared" si="0"/>
        <v>3.6785027725137954E-4</v>
      </c>
      <c r="I49">
        <f t="shared" si="1"/>
        <v>0.36785027725137953</v>
      </c>
      <c r="J49">
        <f t="shared" si="2"/>
        <v>0.81985979884663263</v>
      </c>
      <c r="K49">
        <f t="shared" si="3"/>
        <v>202.34228571428571</v>
      </c>
      <c r="L49">
        <f t="shared" si="4"/>
        <v>132.41392549127715</v>
      </c>
      <c r="M49">
        <f t="shared" si="5"/>
        <v>13.422787095018528</v>
      </c>
      <c r="N49">
        <f t="shared" si="6"/>
        <v>20.511418352605094</v>
      </c>
      <c r="O49">
        <f t="shared" si="7"/>
        <v>2.0237722547900825E-2</v>
      </c>
      <c r="P49">
        <f t="shared" si="8"/>
        <v>2.7683448834284068</v>
      </c>
      <c r="Q49">
        <f t="shared" si="9"/>
        <v>2.015588921677143E-2</v>
      </c>
      <c r="R49">
        <f t="shared" si="10"/>
        <v>1.2604755475281535E-2</v>
      </c>
      <c r="S49">
        <f t="shared" si="11"/>
        <v>226.10497290579383</v>
      </c>
      <c r="T49">
        <f t="shared" si="12"/>
        <v>34.727081725022039</v>
      </c>
      <c r="U49">
        <f t="shared" si="13"/>
        <v>33.466542857142862</v>
      </c>
      <c r="V49">
        <f t="shared" si="14"/>
        <v>5.1860638107404187</v>
      </c>
      <c r="W49">
        <f t="shared" si="15"/>
        <v>65.98005328446169</v>
      </c>
      <c r="X49">
        <f t="shared" si="16"/>
        <v>3.4145178255029069</v>
      </c>
      <c r="Y49">
        <f t="shared" si="17"/>
        <v>5.1750758835883302</v>
      </c>
      <c r="Z49">
        <f t="shared" si="18"/>
        <v>1.7715459852375117</v>
      </c>
      <c r="AA49">
        <f t="shared" si="19"/>
        <v>-16.222197226785838</v>
      </c>
      <c r="AB49">
        <f t="shared" si="20"/>
        <v>-5.6521974543030629</v>
      </c>
      <c r="AC49">
        <f t="shared" si="21"/>
        <v>-0.46965293882787718</v>
      </c>
      <c r="AD49">
        <f t="shared" si="22"/>
        <v>203.76092528587708</v>
      </c>
      <c r="AE49">
        <f t="shared" si="23"/>
        <v>11.535773861559894</v>
      </c>
      <c r="AF49">
        <f t="shared" si="24"/>
        <v>0.36987763143400587</v>
      </c>
      <c r="AG49">
        <f t="shared" si="25"/>
        <v>0.81985979884663263</v>
      </c>
      <c r="AH49">
        <v>219.51096466379499</v>
      </c>
      <c r="AI49">
        <v>212.00778787878789</v>
      </c>
      <c r="AJ49">
        <v>1.7364473294548659</v>
      </c>
      <c r="AK49">
        <v>63.317828040219787</v>
      </c>
      <c r="AL49">
        <f t="shared" si="26"/>
        <v>0.36785027725137953</v>
      </c>
      <c r="AM49">
        <v>33.353423413616767</v>
      </c>
      <c r="AN49">
        <v>33.681596363636338</v>
      </c>
      <c r="AO49">
        <v>-1.1137381302026569E-5</v>
      </c>
      <c r="AP49">
        <v>97.312102008374779</v>
      </c>
      <c r="AQ49">
        <v>5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47291.040233553111</v>
      </c>
      <c r="AV49">
        <f t="shared" si="30"/>
        <v>1199.93</v>
      </c>
      <c r="AW49">
        <f t="shared" si="31"/>
        <v>1025.8666636817586</v>
      </c>
      <c r="AX49">
        <f t="shared" si="32"/>
        <v>0.85493875782900552</v>
      </c>
      <c r="AY49">
        <f t="shared" si="33"/>
        <v>0.18843180260998044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1674587808.0999999</v>
      </c>
      <c r="BF49">
        <v>202.34228571428571</v>
      </c>
      <c r="BG49">
        <v>213.05942857142861</v>
      </c>
      <c r="BH49">
        <v>33.683742857142853</v>
      </c>
      <c r="BI49">
        <v>33.353828571428558</v>
      </c>
      <c r="BJ49">
        <v>207.28014285714289</v>
      </c>
      <c r="BK49">
        <v>33.431485714285706</v>
      </c>
      <c r="BL49">
        <v>650.02114285714288</v>
      </c>
      <c r="BM49">
        <v>101.26985714285711</v>
      </c>
      <c r="BN49">
        <v>0.1000482142857143</v>
      </c>
      <c r="BO49">
        <v>33.428671428571427</v>
      </c>
      <c r="BP49">
        <v>33.466542857142862</v>
      </c>
      <c r="BQ49">
        <v>999.89999999999986</v>
      </c>
      <c r="BR49">
        <v>0</v>
      </c>
      <c r="BS49">
        <v>0</v>
      </c>
      <c r="BT49">
        <v>8993.925714285715</v>
      </c>
      <c r="BU49">
        <v>0</v>
      </c>
      <c r="BV49">
        <v>61.951328571428569</v>
      </c>
      <c r="BW49">
        <v>-10.717114285714279</v>
      </c>
      <c r="BX49">
        <v>209.39542857142851</v>
      </c>
      <c r="BY49">
        <v>220.41071428571431</v>
      </c>
      <c r="BZ49">
        <v>0.32991457142857139</v>
      </c>
      <c r="CA49">
        <v>213.05942857142861</v>
      </c>
      <c r="CB49">
        <v>33.353828571428558</v>
      </c>
      <c r="CC49">
        <v>3.411145714285714</v>
      </c>
      <c r="CD49">
        <v>3.377735714285715</v>
      </c>
      <c r="CE49">
        <v>26.183857142857139</v>
      </c>
      <c r="CF49">
        <v>26.017414285714288</v>
      </c>
      <c r="CG49">
        <v>1199.93</v>
      </c>
      <c r="CH49">
        <v>0.49995842857142853</v>
      </c>
      <c r="CI49">
        <v>0.50004157142857153</v>
      </c>
      <c r="CJ49">
        <v>0</v>
      </c>
      <c r="CK49">
        <v>861.74357142857139</v>
      </c>
      <c r="CL49">
        <v>4.9990899999999998</v>
      </c>
      <c r="CM49">
        <v>8835.4271428571428</v>
      </c>
      <c r="CN49">
        <v>9557.1671428571426</v>
      </c>
      <c r="CO49">
        <v>42.936999999999998</v>
      </c>
      <c r="CP49">
        <v>45.625</v>
      </c>
      <c r="CQ49">
        <v>43.811999999999998</v>
      </c>
      <c r="CR49">
        <v>44.436999999999998</v>
      </c>
      <c r="CS49">
        <v>44.375</v>
      </c>
      <c r="CT49">
        <v>597.41571428571422</v>
      </c>
      <c r="CU49">
        <v>597.51571428571424</v>
      </c>
      <c r="CV49">
        <v>0</v>
      </c>
      <c r="CW49">
        <v>1674587822.5999999</v>
      </c>
      <c r="CX49">
        <v>0</v>
      </c>
      <c r="CY49">
        <v>1674579932.5</v>
      </c>
      <c r="CZ49" t="s">
        <v>356</v>
      </c>
      <c r="DA49">
        <v>1674579932.5</v>
      </c>
      <c r="DB49">
        <v>1674579927.5</v>
      </c>
      <c r="DC49">
        <v>31</v>
      </c>
      <c r="DD49">
        <v>0.14099999999999999</v>
      </c>
      <c r="DE49">
        <v>0.02</v>
      </c>
      <c r="DF49">
        <v>-5.5810000000000004</v>
      </c>
      <c r="DG49">
        <v>0.23300000000000001</v>
      </c>
      <c r="DH49">
        <v>415</v>
      </c>
      <c r="DI49">
        <v>34</v>
      </c>
      <c r="DJ49">
        <v>0.34</v>
      </c>
      <c r="DK49">
        <v>0.32</v>
      </c>
      <c r="DL49">
        <v>-10.60081219512195</v>
      </c>
      <c r="DM49">
        <v>-0.75424808362369811</v>
      </c>
      <c r="DN49">
        <v>7.6315334888106642E-2</v>
      </c>
      <c r="DO49">
        <v>0</v>
      </c>
      <c r="DP49">
        <v>0.33562734146341472</v>
      </c>
      <c r="DQ49">
        <v>-1.7804006968640571E-2</v>
      </c>
      <c r="DR49">
        <v>2.8023849564930139E-3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363</v>
      </c>
      <c r="EA49">
        <v>3.2964799999999999</v>
      </c>
      <c r="EB49">
        <v>2.6254499999999998</v>
      </c>
      <c r="EC49">
        <v>5.7951700000000002E-2</v>
      </c>
      <c r="ED49">
        <v>5.8813900000000002E-2</v>
      </c>
      <c r="EE49">
        <v>0.138354</v>
      </c>
      <c r="EF49">
        <v>0.13625699999999999</v>
      </c>
      <c r="EG49">
        <v>28405.5</v>
      </c>
      <c r="EH49">
        <v>28855.9</v>
      </c>
      <c r="EI49">
        <v>28052.799999999999</v>
      </c>
      <c r="EJ49">
        <v>29508.799999999999</v>
      </c>
      <c r="EK49">
        <v>33264.300000000003</v>
      </c>
      <c r="EL49">
        <v>35390</v>
      </c>
      <c r="EM49">
        <v>39604.9</v>
      </c>
      <c r="EN49">
        <v>42188.6</v>
      </c>
      <c r="EO49">
        <v>2.2111000000000001</v>
      </c>
      <c r="EP49">
        <v>2.1951700000000001</v>
      </c>
      <c r="EQ49">
        <v>0.115715</v>
      </c>
      <c r="ER49">
        <v>0</v>
      </c>
      <c r="ES49">
        <v>31.595600000000001</v>
      </c>
      <c r="ET49">
        <v>999.9</v>
      </c>
      <c r="EU49">
        <v>70.400000000000006</v>
      </c>
      <c r="EV49">
        <v>33.5</v>
      </c>
      <c r="EW49">
        <v>36.116799999999998</v>
      </c>
      <c r="EX49">
        <v>56.913699999999999</v>
      </c>
      <c r="EY49">
        <v>-6.2379800000000003</v>
      </c>
      <c r="EZ49">
        <v>2</v>
      </c>
      <c r="FA49">
        <v>0.46741100000000002</v>
      </c>
      <c r="FB49">
        <v>0.486373</v>
      </c>
      <c r="FC49">
        <v>20.272400000000001</v>
      </c>
      <c r="FD49">
        <v>5.2195400000000003</v>
      </c>
      <c r="FE49">
        <v>12.0099</v>
      </c>
      <c r="FF49">
        <v>4.98665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1.86582</v>
      </c>
      <c r="FM49">
        <v>1.86219</v>
      </c>
      <c r="FN49">
        <v>1.86429</v>
      </c>
      <c r="FO49">
        <v>1.8603499999999999</v>
      </c>
      <c r="FP49">
        <v>1.8610100000000001</v>
      </c>
      <c r="FQ49">
        <v>1.8602000000000001</v>
      </c>
      <c r="FR49">
        <v>1.86188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-4.9489999999999998</v>
      </c>
      <c r="GH49">
        <v>0.25230000000000002</v>
      </c>
      <c r="GI49">
        <v>-4.1749362053329548</v>
      </c>
      <c r="GJ49">
        <v>-4.0448538125570227E-3</v>
      </c>
      <c r="GK49">
        <v>1.839783264315481E-6</v>
      </c>
      <c r="GL49">
        <v>-4.1587272622942942E-10</v>
      </c>
      <c r="GM49">
        <v>-8.6309452512500412E-2</v>
      </c>
      <c r="GN49">
        <v>3.2285384509270938E-3</v>
      </c>
      <c r="GO49">
        <v>5.3061212821550383E-4</v>
      </c>
      <c r="GP49">
        <v>-9.699357315524189E-6</v>
      </c>
      <c r="GQ49">
        <v>5</v>
      </c>
      <c r="GR49">
        <v>2081</v>
      </c>
      <c r="GS49">
        <v>3</v>
      </c>
      <c r="GT49">
        <v>31</v>
      </c>
      <c r="GU49">
        <v>131.30000000000001</v>
      </c>
      <c r="GV49">
        <v>131.4</v>
      </c>
      <c r="GW49">
        <v>0.81909200000000004</v>
      </c>
      <c r="GX49">
        <v>2.5744600000000002</v>
      </c>
      <c r="GY49">
        <v>2.04834</v>
      </c>
      <c r="GZ49">
        <v>2.6245099999999999</v>
      </c>
      <c r="HA49">
        <v>2.1972700000000001</v>
      </c>
      <c r="HB49">
        <v>2.33887</v>
      </c>
      <c r="HC49">
        <v>38.796399999999998</v>
      </c>
      <c r="HD49">
        <v>14.5436</v>
      </c>
      <c r="HE49">
        <v>18</v>
      </c>
      <c r="HF49">
        <v>694.25199999999995</v>
      </c>
      <c r="HG49">
        <v>758.60699999999997</v>
      </c>
      <c r="HH49">
        <v>30.999099999999999</v>
      </c>
      <c r="HI49">
        <v>33.325400000000002</v>
      </c>
      <c r="HJ49">
        <v>30.000900000000001</v>
      </c>
      <c r="HK49">
        <v>33.126800000000003</v>
      </c>
      <c r="HL49">
        <v>33.124699999999997</v>
      </c>
      <c r="HM49">
        <v>16.3993</v>
      </c>
      <c r="HN49">
        <v>0</v>
      </c>
      <c r="HO49">
        <v>100</v>
      </c>
      <c r="HP49">
        <v>31</v>
      </c>
      <c r="HQ49">
        <v>230.96600000000001</v>
      </c>
      <c r="HR49">
        <v>34.019799999999996</v>
      </c>
      <c r="HS49">
        <v>98.860699999999994</v>
      </c>
      <c r="HT49">
        <v>97.821899999999999</v>
      </c>
    </row>
    <row r="50" spans="1:228" x14ac:dyDescent="0.2">
      <c r="A50">
        <v>35</v>
      </c>
      <c r="B50">
        <v>1674587814.0999999</v>
      </c>
      <c r="C50">
        <v>136</v>
      </c>
      <c r="D50" t="s">
        <v>429</v>
      </c>
      <c r="E50" t="s">
        <v>430</v>
      </c>
      <c r="F50">
        <v>4</v>
      </c>
      <c r="G50">
        <v>1674587811.7874999</v>
      </c>
      <c r="H50">
        <f t="shared" si="0"/>
        <v>3.6449965503197105E-4</v>
      </c>
      <c r="I50">
        <f t="shared" si="1"/>
        <v>0.36449965503197107</v>
      </c>
      <c r="J50">
        <f t="shared" si="2"/>
        <v>0.92734933383995799</v>
      </c>
      <c r="K50">
        <f t="shared" si="3"/>
        <v>208.53700000000001</v>
      </c>
      <c r="L50">
        <f t="shared" si="4"/>
        <v>129.42863137036713</v>
      </c>
      <c r="M50">
        <f t="shared" si="5"/>
        <v>13.120202054252731</v>
      </c>
      <c r="N50">
        <f t="shared" si="6"/>
        <v>21.139430640801198</v>
      </c>
      <c r="O50">
        <f t="shared" si="7"/>
        <v>2.0070763021180583E-2</v>
      </c>
      <c r="P50">
        <f t="shared" si="8"/>
        <v>2.7683014143469422</v>
      </c>
      <c r="Q50">
        <f t="shared" si="9"/>
        <v>1.9990270199566926E-2</v>
      </c>
      <c r="R50">
        <f t="shared" si="10"/>
        <v>1.2501123825388739E-2</v>
      </c>
      <c r="S50">
        <f t="shared" si="11"/>
        <v>226.10774623707863</v>
      </c>
      <c r="T50">
        <f t="shared" si="12"/>
        <v>34.71132671826043</v>
      </c>
      <c r="U50">
        <f t="shared" si="13"/>
        <v>33.460362500000002</v>
      </c>
      <c r="V50">
        <f t="shared" si="14"/>
        <v>5.184269272009395</v>
      </c>
      <c r="W50">
        <f t="shared" si="15"/>
        <v>66.037534606522044</v>
      </c>
      <c r="X50">
        <f t="shared" si="16"/>
        <v>3.4142929643839248</v>
      </c>
      <c r="Y50">
        <f t="shared" si="17"/>
        <v>5.1702308160467281</v>
      </c>
      <c r="Z50">
        <f t="shared" si="18"/>
        <v>1.7699763076254702</v>
      </c>
      <c r="AA50">
        <f t="shared" si="19"/>
        <v>-16.074434786909922</v>
      </c>
      <c r="AB50">
        <f t="shared" si="20"/>
        <v>-7.225307385477036</v>
      </c>
      <c r="AC50">
        <f t="shared" si="21"/>
        <v>-0.60030807102537842</v>
      </c>
      <c r="AD50">
        <f t="shared" si="22"/>
        <v>202.20769599366628</v>
      </c>
      <c r="AE50">
        <f t="shared" si="23"/>
        <v>11.57273864808838</v>
      </c>
      <c r="AF50">
        <f t="shared" si="24"/>
        <v>0.36555571578297347</v>
      </c>
      <c r="AG50">
        <f t="shared" si="25"/>
        <v>0.92734933383995799</v>
      </c>
      <c r="AH50">
        <v>226.49414384655529</v>
      </c>
      <c r="AI50">
        <v>218.93036363636361</v>
      </c>
      <c r="AJ50">
        <v>1.725471826678836</v>
      </c>
      <c r="AK50">
        <v>63.317828040219787</v>
      </c>
      <c r="AL50">
        <f t="shared" si="26"/>
        <v>0.36449965503197107</v>
      </c>
      <c r="AM50">
        <v>33.355777129187658</v>
      </c>
      <c r="AN50">
        <v>33.680903030303007</v>
      </c>
      <c r="AO50">
        <v>-8.7240371822193633E-7</v>
      </c>
      <c r="AP50">
        <v>97.312102008374779</v>
      </c>
      <c r="AQ50">
        <v>5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47292.42806714675</v>
      </c>
      <c r="AV50">
        <f t="shared" si="30"/>
        <v>1199.9437499999999</v>
      </c>
      <c r="AW50">
        <f t="shared" si="31"/>
        <v>1025.878513594341</v>
      </c>
      <c r="AX50">
        <f t="shared" si="32"/>
        <v>0.85493883658658265</v>
      </c>
      <c r="AY50">
        <f t="shared" si="33"/>
        <v>0.18843195461210466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1674587811.7874999</v>
      </c>
      <c r="BF50">
        <v>208.53700000000001</v>
      </c>
      <c r="BG50">
        <v>219.289625</v>
      </c>
      <c r="BH50">
        <v>33.681437500000001</v>
      </c>
      <c r="BI50">
        <v>33.355375000000002</v>
      </c>
      <c r="BJ50">
        <v>213.49587500000001</v>
      </c>
      <c r="BK50">
        <v>33.429225000000002</v>
      </c>
      <c r="BL50">
        <v>650.01637500000004</v>
      </c>
      <c r="BM50">
        <v>101.27012499999999</v>
      </c>
      <c r="BN50">
        <v>0.1000426</v>
      </c>
      <c r="BO50">
        <v>33.411949999999997</v>
      </c>
      <c r="BP50">
        <v>33.460362500000002</v>
      </c>
      <c r="BQ50">
        <v>999.9</v>
      </c>
      <c r="BR50">
        <v>0</v>
      </c>
      <c r="BS50">
        <v>0</v>
      </c>
      <c r="BT50">
        <v>8993.6712499999994</v>
      </c>
      <c r="BU50">
        <v>0</v>
      </c>
      <c r="BV50">
        <v>47.367287500000003</v>
      </c>
      <c r="BW50">
        <v>-10.7523125</v>
      </c>
      <c r="BX50">
        <v>215.80574999999999</v>
      </c>
      <c r="BY50">
        <v>226.85650000000001</v>
      </c>
      <c r="BZ50">
        <v>0.32607037500000002</v>
      </c>
      <c r="CA50">
        <v>219.289625</v>
      </c>
      <c r="CB50">
        <v>33.355375000000002</v>
      </c>
      <c r="CC50">
        <v>3.4109224999999999</v>
      </c>
      <c r="CD50">
        <v>3.3778999999999999</v>
      </c>
      <c r="CE50">
        <v>26.182762499999999</v>
      </c>
      <c r="CF50">
        <v>26.018237500000001</v>
      </c>
      <c r="CG50">
        <v>1199.9437499999999</v>
      </c>
      <c r="CH50">
        <v>0.499955125</v>
      </c>
      <c r="CI50">
        <v>0.50004487499999994</v>
      </c>
      <c r="CJ50">
        <v>0</v>
      </c>
      <c r="CK50">
        <v>861.25725</v>
      </c>
      <c r="CL50">
        <v>4.9990899999999998</v>
      </c>
      <c r="CM50">
        <v>8833.4462500000009</v>
      </c>
      <c r="CN50">
        <v>9557.2662500000006</v>
      </c>
      <c r="CO50">
        <v>42.936999999999998</v>
      </c>
      <c r="CP50">
        <v>45.609250000000003</v>
      </c>
      <c r="CQ50">
        <v>43.811999999999998</v>
      </c>
      <c r="CR50">
        <v>44.436999999999998</v>
      </c>
      <c r="CS50">
        <v>44.390500000000003</v>
      </c>
      <c r="CT50">
        <v>597.41874999999993</v>
      </c>
      <c r="CU50">
        <v>597.52499999999998</v>
      </c>
      <c r="CV50">
        <v>0</v>
      </c>
      <c r="CW50">
        <v>1674587826.8</v>
      </c>
      <c r="CX50">
        <v>0</v>
      </c>
      <c r="CY50">
        <v>1674579932.5</v>
      </c>
      <c r="CZ50" t="s">
        <v>356</v>
      </c>
      <c r="DA50">
        <v>1674579932.5</v>
      </c>
      <c r="DB50">
        <v>1674579927.5</v>
      </c>
      <c r="DC50">
        <v>31</v>
      </c>
      <c r="DD50">
        <v>0.14099999999999999</v>
      </c>
      <c r="DE50">
        <v>0.02</v>
      </c>
      <c r="DF50">
        <v>-5.5810000000000004</v>
      </c>
      <c r="DG50">
        <v>0.23300000000000001</v>
      </c>
      <c r="DH50">
        <v>415</v>
      </c>
      <c r="DI50">
        <v>34</v>
      </c>
      <c r="DJ50">
        <v>0.34</v>
      </c>
      <c r="DK50">
        <v>0.32</v>
      </c>
      <c r="DL50">
        <v>-10.65574</v>
      </c>
      <c r="DM50">
        <v>-0.69811181988742288</v>
      </c>
      <c r="DN50">
        <v>6.9327115185906868E-2</v>
      </c>
      <c r="DO50">
        <v>0</v>
      </c>
      <c r="DP50">
        <v>0.33341777500000003</v>
      </c>
      <c r="DQ50">
        <v>-4.7383260787994021E-2</v>
      </c>
      <c r="DR50">
        <v>4.75712755498263E-3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3.2964500000000001</v>
      </c>
      <c r="EB50">
        <v>2.625</v>
      </c>
      <c r="EC50">
        <v>5.9564899999999997E-2</v>
      </c>
      <c r="ED50">
        <v>6.0414200000000001E-2</v>
      </c>
      <c r="EE50">
        <v>0.138354</v>
      </c>
      <c r="EF50">
        <v>0.13625399999999999</v>
      </c>
      <c r="EG50">
        <v>28356.7</v>
      </c>
      <c r="EH50">
        <v>28806.1</v>
      </c>
      <c r="EI50">
        <v>28052.7</v>
      </c>
      <c r="EJ50">
        <v>29508.1</v>
      </c>
      <c r="EK50">
        <v>33264.6</v>
      </c>
      <c r="EL50">
        <v>35389.300000000003</v>
      </c>
      <c r="EM50">
        <v>39605.1</v>
      </c>
      <c r="EN50">
        <v>42187.6</v>
      </c>
      <c r="EO50">
        <v>2.2113200000000002</v>
      </c>
      <c r="EP50">
        <v>2.1951299999999998</v>
      </c>
      <c r="EQ50">
        <v>0.114162</v>
      </c>
      <c r="ER50">
        <v>0</v>
      </c>
      <c r="ES50">
        <v>31.588799999999999</v>
      </c>
      <c r="ET50">
        <v>999.9</v>
      </c>
      <c r="EU50">
        <v>70.3</v>
      </c>
      <c r="EV50">
        <v>33.5</v>
      </c>
      <c r="EW50">
        <v>36.069899999999997</v>
      </c>
      <c r="EX50">
        <v>57.213700000000003</v>
      </c>
      <c r="EY50">
        <v>-6.2019200000000003</v>
      </c>
      <c r="EZ50">
        <v>2</v>
      </c>
      <c r="FA50">
        <v>0.46799000000000002</v>
      </c>
      <c r="FB50">
        <v>0.47905999999999999</v>
      </c>
      <c r="FC50">
        <v>20.272500000000001</v>
      </c>
      <c r="FD50">
        <v>5.2183400000000004</v>
      </c>
      <c r="FE50">
        <v>12.0099</v>
      </c>
      <c r="FF50">
        <v>4.9859</v>
      </c>
      <c r="FG50">
        <v>3.2844799999999998</v>
      </c>
      <c r="FH50">
        <v>9999</v>
      </c>
      <c r="FI50">
        <v>9999</v>
      </c>
      <c r="FJ50">
        <v>9999</v>
      </c>
      <c r="FK50">
        <v>999.9</v>
      </c>
      <c r="FL50">
        <v>1.8658300000000001</v>
      </c>
      <c r="FM50">
        <v>1.86222</v>
      </c>
      <c r="FN50">
        <v>1.86429</v>
      </c>
      <c r="FO50">
        <v>1.8603499999999999</v>
      </c>
      <c r="FP50">
        <v>1.8610100000000001</v>
      </c>
      <c r="FQ50">
        <v>1.8602000000000001</v>
      </c>
      <c r="FR50">
        <v>1.86188</v>
      </c>
      <c r="FS50">
        <v>1.8585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-4.9710000000000001</v>
      </c>
      <c r="GH50">
        <v>0.25219999999999998</v>
      </c>
      <c r="GI50">
        <v>-4.1749362053329548</v>
      </c>
      <c r="GJ50">
        <v>-4.0448538125570227E-3</v>
      </c>
      <c r="GK50">
        <v>1.839783264315481E-6</v>
      </c>
      <c r="GL50">
        <v>-4.1587272622942942E-10</v>
      </c>
      <c r="GM50">
        <v>-8.6309452512500412E-2</v>
      </c>
      <c r="GN50">
        <v>3.2285384509270938E-3</v>
      </c>
      <c r="GO50">
        <v>5.3061212821550383E-4</v>
      </c>
      <c r="GP50">
        <v>-9.699357315524189E-6</v>
      </c>
      <c r="GQ50">
        <v>5</v>
      </c>
      <c r="GR50">
        <v>2081</v>
      </c>
      <c r="GS50">
        <v>3</v>
      </c>
      <c r="GT50">
        <v>31</v>
      </c>
      <c r="GU50">
        <v>131.4</v>
      </c>
      <c r="GV50">
        <v>131.4</v>
      </c>
      <c r="GW50">
        <v>0.83862300000000001</v>
      </c>
      <c r="GX50">
        <v>2.5842299999999998</v>
      </c>
      <c r="GY50">
        <v>2.04834</v>
      </c>
      <c r="GZ50">
        <v>2.6232899999999999</v>
      </c>
      <c r="HA50">
        <v>2.1972700000000001</v>
      </c>
      <c r="HB50">
        <v>2.2863799999999999</v>
      </c>
      <c r="HC50">
        <v>38.796399999999998</v>
      </c>
      <c r="HD50">
        <v>14.534800000000001</v>
      </c>
      <c r="HE50">
        <v>18</v>
      </c>
      <c r="HF50">
        <v>694.52700000000004</v>
      </c>
      <c r="HG50">
        <v>758.64599999999996</v>
      </c>
      <c r="HH50">
        <v>30.9985</v>
      </c>
      <c r="HI50">
        <v>33.332900000000002</v>
      </c>
      <c r="HJ50">
        <v>30.000900000000001</v>
      </c>
      <c r="HK50">
        <v>33.134999999999998</v>
      </c>
      <c r="HL50">
        <v>33.131500000000003</v>
      </c>
      <c r="HM50">
        <v>16.7972</v>
      </c>
      <c r="HN50">
        <v>0</v>
      </c>
      <c r="HO50">
        <v>100</v>
      </c>
      <c r="HP50">
        <v>31</v>
      </c>
      <c r="HQ50">
        <v>237.672</v>
      </c>
      <c r="HR50">
        <v>34.019799999999996</v>
      </c>
      <c r="HS50">
        <v>98.860799999999998</v>
      </c>
      <c r="HT50">
        <v>97.819500000000005</v>
      </c>
    </row>
    <row r="51" spans="1:228" x14ac:dyDescent="0.2">
      <c r="A51">
        <v>36</v>
      </c>
      <c r="B51">
        <v>1674587818.0999999</v>
      </c>
      <c r="C51">
        <v>140</v>
      </c>
      <c r="D51" t="s">
        <v>431</v>
      </c>
      <c r="E51" t="s">
        <v>432</v>
      </c>
      <c r="F51">
        <v>4</v>
      </c>
      <c r="G51">
        <v>1674587816.0999999</v>
      </c>
      <c r="H51">
        <f t="shared" si="0"/>
        <v>3.6611464221211553E-4</v>
      </c>
      <c r="I51">
        <f t="shared" si="1"/>
        <v>0.36611464221211554</v>
      </c>
      <c r="J51">
        <f t="shared" si="2"/>
        <v>0.92968745059429159</v>
      </c>
      <c r="K51">
        <f t="shared" si="3"/>
        <v>215.7442857142857</v>
      </c>
      <c r="L51">
        <f t="shared" si="4"/>
        <v>137.06008552899561</v>
      </c>
      <c r="M51">
        <f t="shared" si="5"/>
        <v>13.893785864935396</v>
      </c>
      <c r="N51">
        <f t="shared" si="6"/>
        <v>21.870006105195312</v>
      </c>
      <c r="O51">
        <f t="shared" si="7"/>
        <v>2.0288414745019908E-2</v>
      </c>
      <c r="P51">
        <f t="shared" si="8"/>
        <v>2.7684341929844525</v>
      </c>
      <c r="Q51">
        <f t="shared" si="9"/>
        <v>2.0206174482929388E-2</v>
      </c>
      <c r="R51">
        <f t="shared" si="10"/>
        <v>1.2636220122047721E-2</v>
      </c>
      <c r="S51">
        <f t="shared" si="11"/>
        <v>226.11087952203047</v>
      </c>
      <c r="T51">
        <f t="shared" si="12"/>
        <v>34.698510014383494</v>
      </c>
      <c r="U51">
        <f t="shared" si="13"/>
        <v>33.4223</v>
      </c>
      <c r="V51">
        <f t="shared" si="14"/>
        <v>5.1732292838117937</v>
      </c>
      <c r="W51">
        <f t="shared" si="15"/>
        <v>66.083557382237046</v>
      </c>
      <c r="X51">
        <f t="shared" si="16"/>
        <v>3.4143093638838691</v>
      </c>
      <c r="Y51">
        <f t="shared" si="17"/>
        <v>5.16665491256017</v>
      </c>
      <c r="Z51">
        <f t="shared" si="18"/>
        <v>1.7589199199279246</v>
      </c>
      <c r="AA51">
        <f t="shared" si="19"/>
        <v>-16.145655721554295</v>
      </c>
      <c r="AB51">
        <f t="shared" si="20"/>
        <v>-3.388016409616494</v>
      </c>
      <c r="AC51">
        <f t="shared" si="21"/>
        <v>-0.28140729587815322</v>
      </c>
      <c r="AD51">
        <f t="shared" si="22"/>
        <v>206.29580009498153</v>
      </c>
      <c r="AE51">
        <f t="shared" si="23"/>
        <v>11.646826130545799</v>
      </c>
      <c r="AF51">
        <f t="shared" si="24"/>
        <v>0.36662238899544175</v>
      </c>
      <c r="AG51">
        <f t="shared" si="25"/>
        <v>0.92968745059429159</v>
      </c>
      <c r="AH51">
        <v>233.47821346982869</v>
      </c>
      <c r="AI51">
        <v>225.87024848484839</v>
      </c>
      <c r="AJ51">
        <v>1.736152597908369</v>
      </c>
      <c r="AK51">
        <v>63.317828040219787</v>
      </c>
      <c r="AL51">
        <f t="shared" si="26"/>
        <v>0.36611464221211554</v>
      </c>
      <c r="AM51">
        <v>33.354757903322643</v>
      </c>
      <c r="AN51">
        <v>33.681315151515157</v>
      </c>
      <c r="AO51">
        <v>3.1135309865006069E-6</v>
      </c>
      <c r="AP51">
        <v>97.312102008374779</v>
      </c>
      <c r="AQ51">
        <v>5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47297.984148009033</v>
      </c>
      <c r="AV51">
        <f t="shared" si="30"/>
        <v>1199.9657142857141</v>
      </c>
      <c r="AW51">
        <f t="shared" si="31"/>
        <v>1025.8967707368033</v>
      </c>
      <c r="AX51">
        <f t="shared" si="32"/>
        <v>0.85493840242550079</v>
      </c>
      <c r="AY51">
        <f t="shared" si="33"/>
        <v>0.18843111668121632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1674587816.0999999</v>
      </c>
      <c r="BF51">
        <v>215.7442857142857</v>
      </c>
      <c r="BG51">
        <v>226.5684285714286</v>
      </c>
      <c r="BH51">
        <v>33.681642857142862</v>
      </c>
      <c r="BI51">
        <v>33.354614285714277</v>
      </c>
      <c r="BJ51">
        <v>220.7268571428572</v>
      </c>
      <c r="BK51">
        <v>33.429414285714287</v>
      </c>
      <c r="BL51">
        <v>649.98714285714289</v>
      </c>
      <c r="BM51">
        <v>101.2701428571428</v>
      </c>
      <c r="BN51">
        <v>9.9893585714285721E-2</v>
      </c>
      <c r="BO51">
        <v>33.3996</v>
      </c>
      <c r="BP51">
        <v>33.4223</v>
      </c>
      <c r="BQ51">
        <v>999.89999999999986</v>
      </c>
      <c r="BR51">
        <v>0</v>
      </c>
      <c r="BS51">
        <v>0</v>
      </c>
      <c r="BT51">
        <v>8994.3742857142861</v>
      </c>
      <c r="BU51">
        <v>0</v>
      </c>
      <c r="BV51">
        <v>41.515442857142872</v>
      </c>
      <c r="BW51">
        <v>-10.82418571428571</v>
      </c>
      <c r="BX51">
        <v>223.2644285714286</v>
      </c>
      <c r="BY51">
        <v>234.38657142857139</v>
      </c>
      <c r="BZ51">
        <v>0.32705200000000001</v>
      </c>
      <c r="CA51">
        <v>226.5684285714286</v>
      </c>
      <c r="CB51">
        <v>33.354614285714277</v>
      </c>
      <c r="CC51">
        <v>3.4109414285714288</v>
      </c>
      <c r="CD51">
        <v>3.377821428571429</v>
      </c>
      <c r="CE51">
        <v>26.182842857142859</v>
      </c>
      <c r="CF51">
        <v>26.01782857142857</v>
      </c>
      <c r="CG51">
        <v>1199.9657142857141</v>
      </c>
      <c r="CH51">
        <v>0.49997214285714292</v>
      </c>
      <c r="CI51">
        <v>0.50002785714285725</v>
      </c>
      <c r="CJ51">
        <v>0</v>
      </c>
      <c r="CK51">
        <v>861.21742857142851</v>
      </c>
      <c r="CL51">
        <v>4.9990899999999998</v>
      </c>
      <c r="CM51">
        <v>8831.1299999999992</v>
      </c>
      <c r="CN51">
        <v>9557.51</v>
      </c>
      <c r="CO51">
        <v>42.954999999999998</v>
      </c>
      <c r="CP51">
        <v>45.589000000000013</v>
      </c>
      <c r="CQ51">
        <v>43.811999999999998</v>
      </c>
      <c r="CR51">
        <v>44.436999999999998</v>
      </c>
      <c r="CS51">
        <v>44.375</v>
      </c>
      <c r="CT51">
        <v>597.44714285714292</v>
      </c>
      <c r="CU51">
        <v>597.51857142857148</v>
      </c>
      <c r="CV51">
        <v>0</v>
      </c>
      <c r="CW51">
        <v>1674587831</v>
      </c>
      <c r="CX51">
        <v>0</v>
      </c>
      <c r="CY51">
        <v>1674579932.5</v>
      </c>
      <c r="CZ51" t="s">
        <v>356</v>
      </c>
      <c r="DA51">
        <v>1674579932.5</v>
      </c>
      <c r="DB51">
        <v>1674579927.5</v>
      </c>
      <c r="DC51">
        <v>31</v>
      </c>
      <c r="DD51">
        <v>0.14099999999999999</v>
      </c>
      <c r="DE51">
        <v>0.02</v>
      </c>
      <c r="DF51">
        <v>-5.5810000000000004</v>
      </c>
      <c r="DG51">
        <v>0.23300000000000001</v>
      </c>
      <c r="DH51">
        <v>415</v>
      </c>
      <c r="DI51">
        <v>34</v>
      </c>
      <c r="DJ51">
        <v>0.34</v>
      </c>
      <c r="DK51">
        <v>0.32</v>
      </c>
      <c r="DL51">
        <v>-10.708320000000001</v>
      </c>
      <c r="DM51">
        <v>-0.7335151969981033</v>
      </c>
      <c r="DN51">
        <v>7.2487171968562955E-2</v>
      </c>
      <c r="DO51">
        <v>0</v>
      </c>
      <c r="DP51">
        <v>0.33090152499999997</v>
      </c>
      <c r="DQ51">
        <v>-4.0332754221388337E-2</v>
      </c>
      <c r="DR51">
        <v>4.2366823989266663E-3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3.2965300000000002</v>
      </c>
      <c r="EB51">
        <v>2.6252200000000001</v>
      </c>
      <c r="EC51">
        <v>6.1166699999999997E-2</v>
      </c>
      <c r="ED51">
        <v>6.19959E-2</v>
      </c>
      <c r="EE51">
        <v>0.138352</v>
      </c>
      <c r="EF51">
        <v>0.13625300000000001</v>
      </c>
      <c r="EG51">
        <v>28308</v>
      </c>
      <c r="EH51">
        <v>28756.7</v>
      </c>
      <c r="EI51">
        <v>28052.3</v>
      </c>
      <c r="EJ51">
        <v>29507.1</v>
      </c>
      <c r="EK51">
        <v>33264.5</v>
      </c>
      <c r="EL51">
        <v>35388.300000000003</v>
      </c>
      <c r="EM51">
        <v>39604.800000000003</v>
      </c>
      <c r="EN51">
        <v>42186.2</v>
      </c>
      <c r="EO51">
        <v>2.2116500000000001</v>
      </c>
      <c r="EP51">
        <v>2.1950500000000002</v>
      </c>
      <c r="EQ51">
        <v>0.113189</v>
      </c>
      <c r="ER51">
        <v>0</v>
      </c>
      <c r="ES51">
        <v>31.578600000000002</v>
      </c>
      <c r="ET51">
        <v>999.9</v>
      </c>
      <c r="EU51">
        <v>70.3</v>
      </c>
      <c r="EV51">
        <v>33.5</v>
      </c>
      <c r="EW51">
        <v>36.068199999999997</v>
      </c>
      <c r="EX51">
        <v>57.033700000000003</v>
      </c>
      <c r="EY51">
        <v>-6.3140999999999998</v>
      </c>
      <c r="EZ51">
        <v>2</v>
      </c>
      <c r="FA51">
        <v>0.46873999999999999</v>
      </c>
      <c r="FB51">
        <v>0.47576299999999999</v>
      </c>
      <c r="FC51">
        <v>20.2727</v>
      </c>
      <c r="FD51">
        <v>5.2193899999999998</v>
      </c>
      <c r="FE51">
        <v>12.009499999999999</v>
      </c>
      <c r="FF51">
        <v>4.9867499999999998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1.86582</v>
      </c>
      <c r="FM51">
        <v>1.8622000000000001</v>
      </c>
      <c r="FN51">
        <v>1.86429</v>
      </c>
      <c r="FO51">
        <v>1.8603499999999999</v>
      </c>
      <c r="FP51">
        <v>1.86104</v>
      </c>
      <c r="FQ51">
        <v>1.8602000000000001</v>
      </c>
      <c r="FR51">
        <v>1.86188</v>
      </c>
      <c r="FS51">
        <v>1.8585100000000001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-4.9930000000000003</v>
      </c>
      <c r="GH51">
        <v>0.25219999999999998</v>
      </c>
      <c r="GI51">
        <v>-4.1749362053329548</v>
      </c>
      <c r="GJ51">
        <v>-4.0448538125570227E-3</v>
      </c>
      <c r="GK51">
        <v>1.839783264315481E-6</v>
      </c>
      <c r="GL51">
        <v>-4.1587272622942942E-10</v>
      </c>
      <c r="GM51">
        <v>-8.6309452512500412E-2</v>
      </c>
      <c r="GN51">
        <v>3.2285384509270938E-3</v>
      </c>
      <c r="GO51">
        <v>5.3061212821550383E-4</v>
      </c>
      <c r="GP51">
        <v>-9.699357315524189E-6</v>
      </c>
      <c r="GQ51">
        <v>5</v>
      </c>
      <c r="GR51">
        <v>2081</v>
      </c>
      <c r="GS51">
        <v>3</v>
      </c>
      <c r="GT51">
        <v>31</v>
      </c>
      <c r="GU51">
        <v>131.4</v>
      </c>
      <c r="GV51">
        <v>131.5</v>
      </c>
      <c r="GW51">
        <v>0.85815399999999997</v>
      </c>
      <c r="GX51">
        <v>2.5842299999999998</v>
      </c>
      <c r="GY51">
        <v>2.04834</v>
      </c>
      <c r="GZ51">
        <v>2.6232899999999999</v>
      </c>
      <c r="HA51">
        <v>2.1972700000000001</v>
      </c>
      <c r="HB51">
        <v>2.34619</v>
      </c>
      <c r="HC51">
        <v>38.796399999999998</v>
      </c>
      <c r="HD51">
        <v>14.534800000000001</v>
      </c>
      <c r="HE51">
        <v>18</v>
      </c>
      <c r="HF51">
        <v>694.87900000000002</v>
      </c>
      <c r="HG51">
        <v>758.66499999999996</v>
      </c>
      <c r="HH51">
        <v>30.998899999999999</v>
      </c>
      <c r="HI51">
        <v>33.340299999999999</v>
      </c>
      <c r="HJ51">
        <v>30.000900000000001</v>
      </c>
      <c r="HK51">
        <v>33.142400000000002</v>
      </c>
      <c r="HL51">
        <v>33.1389</v>
      </c>
      <c r="HM51">
        <v>17.194800000000001</v>
      </c>
      <c r="HN51">
        <v>0</v>
      </c>
      <c r="HO51">
        <v>100</v>
      </c>
      <c r="HP51">
        <v>31</v>
      </c>
      <c r="HQ51">
        <v>244.351</v>
      </c>
      <c r="HR51">
        <v>34.019799999999996</v>
      </c>
      <c r="HS51">
        <v>98.86</v>
      </c>
      <c r="HT51">
        <v>97.816400000000002</v>
      </c>
    </row>
    <row r="52" spans="1:228" x14ac:dyDescent="0.2">
      <c r="A52">
        <v>37</v>
      </c>
      <c r="B52">
        <v>1674587822.0999999</v>
      </c>
      <c r="C52">
        <v>144</v>
      </c>
      <c r="D52" t="s">
        <v>433</v>
      </c>
      <c r="E52" t="s">
        <v>434</v>
      </c>
      <c r="F52">
        <v>4</v>
      </c>
      <c r="G52">
        <v>1674587819.7874999</v>
      </c>
      <c r="H52">
        <f t="shared" si="0"/>
        <v>3.5938855185784673E-4</v>
      </c>
      <c r="I52">
        <f t="shared" si="1"/>
        <v>0.35938855185784674</v>
      </c>
      <c r="J52">
        <f t="shared" si="2"/>
        <v>0.92554596595090455</v>
      </c>
      <c r="K52">
        <f t="shared" si="3"/>
        <v>221.94675000000001</v>
      </c>
      <c r="L52">
        <f t="shared" si="4"/>
        <v>142.18435506391143</v>
      </c>
      <c r="M52">
        <f t="shared" si="5"/>
        <v>14.413327305067403</v>
      </c>
      <c r="N52">
        <f t="shared" si="6"/>
        <v>22.498896946911159</v>
      </c>
      <c r="O52">
        <f t="shared" si="7"/>
        <v>1.9946762358059283E-2</v>
      </c>
      <c r="P52">
        <f t="shared" si="8"/>
        <v>2.7666757451134765</v>
      </c>
      <c r="Q52">
        <f t="shared" si="9"/>
        <v>1.9867212420537305E-2</v>
      </c>
      <c r="R52">
        <f t="shared" si="10"/>
        <v>1.2424128463201319E-2</v>
      </c>
      <c r="S52">
        <f t="shared" si="11"/>
        <v>226.11480111117703</v>
      </c>
      <c r="T52">
        <f t="shared" si="12"/>
        <v>34.692203811393817</v>
      </c>
      <c r="U52">
        <f t="shared" si="13"/>
        <v>33.411825</v>
      </c>
      <c r="V52">
        <f t="shared" si="14"/>
        <v>5.1701946119094666</v>
      </c>
      <c r="W52">
        <f t="shared" si="15"/>
        <v>66.112390340082342</v>
      </c>
      <c r="X52">
        <f t="shared" si="16"/>
        <v>3.4140890776695656</v>
      </c>
      <c r="Y52">
        <f t="shared" si="17"/>
        <v>5.1640684296959778</v>
      </c>
      <c r="Z52">
        <f t="shared" si="18"/>
        <v>1.756105534239901</v>
      </c>
      <c r="AA52">
        <f t="shared" si="19"/>
        <v>-15.849035136931041</v>
      </c>
      <c r="AB52">
        <f t="shared" si="20"/>
        <v>-3.1565354943823216</v>
      </c>
      <c r="AC52">
        <f t="shared" si="21"/>
        <v>-0.26232228966469168</v>
      </c>
      <c r="AD52">
        <f t="shared" si="22"/>
        <v>206.84690819019897</v>
      </c>
      <c r="AE52">
        <f t="shared" si="23"/>
        <v>11.679126167198765</v>
      </c>
      <c r="AF52">
        <f t="shared" si="24"/>
        <v>0.36158183700586111</v>
      </c>
      <c r="AG52">
        <f t="shared" si="25"/>
        <v>0.92554596595090455</v>
      </c>
      <c r="AH52">
        <v>240.4690477203084</v>
      </c>
      <c r="AI52">
        <v>232.84034545454529</v>
      </c>
      <c r="AJ52">
        <v>1.7425221940316129</v>
      </c>
      <c r="AK52">
        <v>63.317828040219787</v>
      </c>
      <c r="AL52">
        <f t="shared" si="26"/>
        <v>0.35938855185784674</v>
      </c>
      <c r="AM52">
        <v>33.356955520939053</v>
      </c>
      <c r="AN52">
        <v>33.677577575757567</v>
      </c>
      <c r="AO52">
        <v>-8.8880293698020025E-6</v>
      </c>
      <c r="AP52">
        <v>97.312102008374779</v>
      </c>
      <c r="AQ52">
        <v>5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47251.03786149239</v>
      </c>
      <c r="AV52">
        <f t="shared" si="30"/>
        <v>1199.9875</v>
      </c>
      <c r="AW52">
        <f t="shared" si="31"/>
        <v>1025.9153010938742</v>
      </c>
      <c r="AX52">
        <f t="shared" si="32"/>
        <v>0.85493832318576168</v>
      </c>
      <c r="AY52">
        <f t="shared" si="33"/>
        <v>0.18843096374851992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1674587819.7874999</v>
      </c>
      <c r="BF52">
        <v>221.94675000000001</v>
      </c>
      <c r="BG52">
        <v>232.8015</v>
      </c>
      <c r="BH52">
        <v>33.679250000000003</v>
      </c>
      <c r="BI52">
        <v>33.356724999999997</v>
      </c>
      <c r="BJ52">
        <v>226.94974999999999</v>
      </c>
      <c r="BK52">
        <v>33.427012499999996</v>
      </c>
      <c r="BL52">
        <v>650.00362500000006</v>
      </c>
      <c r="BM52">
        <v>101.270625</v>
      </c>
      <c r="BN52">
        <v>0.1000729125</v>
      </c>
      <c r="BO52">
        <v>33.390662499999998</v>
      </c>
      <c r="BP52">
        <v>33.411825</v>
      </c>
      <c r="BQ52">
        <v>999.9</v>
      </c>
      <c r="BR52">
        <v>0</v>
      </c>
      <c r="BS52">
        <v>0</v>
      </c>
      <c r="BT52">
        <v>8985.0024999999987</v>
      </c>
      <c r="BU52">
        <v>0</v>
      </c>
      <c r="BV52">
        <v>38.324125000000002</v>
      </c>
      <c r="BW52">
        <v>-10.854725</v>
      </c>
      <c r="BX52">
        <v>229.68237500000001</v>
      </c>
      <c r="BY52">
        <v>240.83512500000001</v>
      </c>
      <c r="BZ52">
        <v>0.32252750000000002</v>
      </c>
      <c r="CA52">
        <v>232.8015</v>
      </c>
      <c r="CB52">
        <v>33.356724999999997</v>
      </c>
      <c r="CC52">
        <v>3.41071875</v>
      </c>
      <c r="CD52">
        <v>3.3780587500000001</v>
      </c>
      <c r="CE52">
        <v>26.181737500000001</v>
      </c>
      <c r="CF52">
        <v>26.019012499999999</v>
      </c>
      <c r="CG52">
        <v>1199.9875</v>
      </c>
      <c r="CH52">
        <v>0.499972625</v>
      </c>
      <c r="CI52">
        <v>0.50002737499999994</v>
      </c>
      <c r="CJ52">
        <v>0</v>
      </c>
      <c r="CK52">
        <v>860.93849999999998</v>
      </c>
      <c r="CL52">
        <v>4.9990899999999998</v>
      </c>
      <c r="CM52">
        <v>8828.8249999999989</v>
      </c>
      <c r="CN52">
        <v>9557.6549999999988</v>
      </c>
      <c r="CO52">
        <v>42.992125000000001</v>
      </c>
      <c r="CP52">
        <v>45.577749999999988</v>
      </c>
      <c r="CQ52">
        <v>43.835624999999993</v>
      </c>
      <c r="CR52">
        <v>44.436999999999998</v>
      </c>
      <c r="CS52">
        <v>44.405999999999999</v>
      </c>
      <c r="CT52">
        <v>597.46125000000006</v>
      </c>
      <c r="CU52">
        <v>597.52625</v>
      </c>
      <c r="CV52">
        <v>0</v>
      </c>
      <c r="CW52">
        <v>1674587834.5999999</v>
      </c>
      <c r="CX52">
        <v>0</v>
      </c>
      <c r="CY52">
        <v>1674579932.5</v>
      </c>
      <c r="CZ52" t="s">
        <v>356</v>
      </c>
      <c r="DA52">
        <v>1674579932.5</v>
      </c>
      <c r="DB52">
        <v>1674579927.5</v>
      </c>
      <c r="DC52">
        <v>31</v>
      </c>
      <c r="DD52">
        <v>0.14099999999999999</v>
      </c>
      <c r="DE52">
        <v>0.02</v>
      </c>
      <c r="DF52">
        <v>-5.5810000000000004</v>
      </c>
      <c r="DG52">
        <v>0.23300000000000001</v>
      </c>
      <c r="DH52">
        <v>415</v>
      </c>
      <c r="DI52">
        <v>34</v>
      </c>
      <c r="DJ52">
        <v>0.34</v>
      </c>
      <c r="DK52">
        <v>0.32</v>
      </c>
      <c r="DL52">
        <v>-10.7540175</v>
      </c>
      <c r="DM52">
        <v>-0.76586228893056507</v>
      </c>
      <c r="DN52">
        <v>7.5160926975058134E-2</v>
      </c>
      <c r="DO52">
        <v>0</v>
      </c>
      <c r="DP52">
        <v>0.32831775000000002</v>
      </c>
      <c r="DQ52">
        <v>-3.9317313320826018E-2</v>
      </c>
      <c r="DR52">
        <v>4.2074165514600524E-3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3.2965599999999999</v>
      </c>
      <c r="EB52">
        <v>2.62534</v>
      </c>
      <c r="EC52">
        <v>6.2760200000000002E-2</v>
      </c>
      <c r="ED52">
        <v>6.3572699999999996E-2</v>
      </c>
      <c r="EE52">
        <v>0.13833599999999999</v>
      </c>
      <c r="EF52">
        <v>0.13625799999999999</v>
      </c>
      <c r="EG52">
        <v>28260</v>
      </c>
      <c r="EH52">
        <v>28708.2</v>
      </c>
      <c r="EI52">
        <v>28052.400000000001</v>
      </c>
      <c r="EJ52">
        <v>29507</v>
      </c>
      <c r="EK52">
        <v>33264.6</v>
      </c>
      <c r="EL52">
        <v>35388.199999999997</v>
      </c>
      <c r="EM52">
        <v>39604.1</v>
      </c>
      <c r="EN52">
        <v>42186.2</v>
      </c>
      <c r="EO52">
        <v>2.2115</v>
      </c>
      <c r="EP52">
        <v>2.1949000000000001</v>
      </c>
      <c r="EQ52">
        <v>0.11325300000000001</v>
      </c>
      <c r="ER52">
        <v>0</v>
      </c>
      <c r="ES52">
        <v>31.567</v>
      </c>
      <c r="ET52">
        <v>999.9</v>
      </c>
      <c r="EU52">
        <v>70.3</v>
      </c>
      <c r="EV52">
        <v>33.5</v>
      </c>
      <c r="EW52">
        <v>36.070500000000003</v>
      </c>
      <c r="EX52">
        <v>56.913699999999999</v>
      </c>
      <c r="EY52">
        <v>-6.2459899999999999</v>
      </c>
      <c r="EZ52">
        <v>2</v>
      </c>
      <c r="FA52">
        <v>0.46942600000000001</v>
      </c>
      <c r="FB52">
        <v>0.47412300000000002</v>
      </c>
      <c r="FC52">
        <v>20.272600000000001</v>
      </c>
      <c r="FD52">
        <v>5.2189399999999999</v>
      </c>
      <c r="FE52">
        <v>12.0098</v>
      </c>
      <c r="FF52">
        <v>4.9861500000000003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1.8622300000000001</v>
      </c>
      <c r="FN52">
        <v>1.8642700000000001</v>
      </c>
      <c r="FO52">
        <v>1.8603499999999999</v>
      </c>
      <c r="FP52">
        <v>1.86103</v>
      </c>
      <c r="FQ52">
        <v>1.8602000000000001</v>
      </c>
      <c r="FR52">
        <v>1.86188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-5.016</v>
      </c>
      <c r="GH52">
        <v>0.25219999999999998</v>
      </c>
      <c r="GI52">
        <v>-4.1749362053329548</v>
      </c>
      <c r="GJ52">
        <v>-4.0448538125570227E-3</v>
      </c>
      <c r="GK52">
        <v>1.839783264315481E-6</v>
      </c>
      <c r="GL52">
        <v>-4.1587272622942942E-10</v>
      </c>
      <c r="GM52">
        <v>-8.6309452512500412E-2</v>
      </c>
      <c r="GN52">
        <v>3.2285384509270938E-3</v>
      </c>
      <c r="GO52">
        <v>5.3061212821550383E-4</v>
      </c>
      <c r="GP52">
        <v>-9.699357315524189E-6</v>
      </c>
      <c r="GQ52">
        <v>5</v>
      </c>
      <c r="GR52">
        <v>2081</v>
      </c>
      <c r="GS52">
        <v>3</v>
      </c>
      <c r="GT52">
        <v>31</v>
      </c>
      <c r="GU52">
        <v>131.5</v>
      </c>
      <c r="GV52">
        <v>131.6</v>
      </c>
      <c r="GW52">
        <v>0.87768599999999997</v>
      </c>
      <c r="GX52">
        <v>2.5769000000000002</v>
      </c>
      <c r="GY52">
        <v>2.04834</v>
      </c>
      <c r="GZ52">
        <v>2.6232899999999999</v>
      </c>
      <c r="HA52">
        <v>2.1972700000000001</v>
      </c>
      <c r="HB52">
        <v>2.32544</v>
      </c>
      <c r="HC52">
        <v>38.796399999999998</v>
      </c>
      <c r="HD52">
        <v>14.5436</v>
      </c>
      <c r="HE52">
        <v>18</v>
      </c>
      <c r="HF52">
        <v>694.83399999999995</v>
      </c>
      <c r="HG52">
        <v>758.59900000000005</v>
      </c>
      <c r="HH52">
        <v>30.999300000000002</v>
      </c>
      <c r="HI52">
        <v>33.347099999999998</v>
      </c>
      <c r="HJ52">
        <v>30.000900000000001</v>
      </c>
      <c r="HK52">
        <v>33.149700000000003</v>
      </c>
      <c r="HL52">
        <v>33.145299999999999</v>
      </c>
      <c r="HM52">
        <v>17.5868</v>
      </c>
      <c r="HN52">
        <v>0</v>
      </c>
      <c r="HO52">
        <v>100</v>
      </c>
      <c r="HP52">
        <v>31</v>
      </c>
      <c r="HQ52">
        <v>251.029</v>
      </c>
      <c r="HR52">
        <v>34.019799999999996</v>
      </c>
      <c r="HS52">
        <v>98.858999999999995</v>
      </c>
      <c r="HT52">
        <v>97.816199999999995</v>
      </c>
    </row>
    <row r="53" spans="1:228" x14ac:dyDescent="0.2">
      <c r="A53">
        <v>38</v>
      </c>
      <c r="B53">
        <v>1674587826.0999999</v>
      </c>
      <c r="C53">
        <v>148</v>
      </c>
      <c r="D53" t="s">
        <v>435</v>
      </c>
      <c r="E53" t="s">
        <v>436</v>
      </c>
      <c r="F53">
        <v>4</v>
      </c>
      <c r="G53">
        <v>1674587824.0999999</v>
      </c>
      <c r="H53">
        <f t="shared" si="0"/>
        <v>3.6643427414228841E-4</v>
      </c>
      <c r="I53">
        <f t="shared" si="1"/>
        <v>0.36643427414228841</v>
      </c>
      <c r="J53">
        <f t="shared" si="2"/>
        <v>1.096998371330284</v>
      </c>
      <c r="K53">
        <f t="shared" si="3"/>
        <v>229.18457142857139</v>
      </c>
      <c r="L53">
        <f t="shared" si="4"/>
        <v>137.55887814762619</v>
      </c>
      <c r="M53">
        <f t="shared" si="5"/>
        <v>13.944301009468923</v>
      </c>
      <c r="N53">
        <f t="shared" si="6"/>
        <v>23.232369249888944</v>
      </c>
      <c r="O53">
        <f t="shared" si="7"/>
        <v>2.0400640065372868E-2</v>
      </c>
      <c r="P53">
        <f t="shared" si="8"/>
        <v>2.7736236727002996</v>
      </c>
      <c r="Q53">
        <f t="shared" si="9"/>
        <v>2.0317644368377196E-2</v>
      </c>
      <c r="R53">
        <f t="shared" si="10"/>
        <v>1.2705956315457859E-2</v>
      </c>
      <c r="S53">
        <f t="shared" si="11"/>
        <v>226.10903537920373</v>
      </c>
      <c r="T53">
        <f t="shared" si="12"/>
        <v>34.679383662328739</v>
      </c>
      <c r="U53">
        <f t="shared" si="13"/>
        <v>33.393928571428567</v>
      </c>
      <c r="V53">
        <f t="shared" si="14"/>
        <v>5.165013489310712</v>
      </c>
      <c r="W53">
        <f t="shared" si="15"/>
        <v>66.142646239255924</v>
      </c>
      <c r="X53">
        <f t="shared" si="16"/>
        <v>3.4141471315446279</v>
      </c>
      <c r="Y53">
        <f t="shared" si="17"/>
        <v>5.161793979628106</v>
      </c>
      <c r="Z53">
        <f t="shared" si="18"/>
        <v>1.7508663577660841</v>
      </c>
      <c r="AA53">
        <f t="shared" si="19"/>
        <v>-16.159751489674917</v>
      </c>
      <c r="AB53">
        <f t="shared" si="20"/>
        <v>-1.6640730852246419</v>
      </c>
      <c r="AC53">
        <f t="shared" si="21"/>
        <v>-0.13792813793992961</v>
      </c>
      <c r="AD53">
        <f t="shared" si="22"/>
        <v>208.14728266636428</v>
      </c>
      <c r="AE53">
        <f t="shared" si="23"/>
        <v>11.762503948522783</v>
      </c>
      <c r="AF53">
        <f t="shared" si="24"/>
        <v>0.36251282414542824</v>
      </c>
      <c r="AG53">
        <f t="shared" si="25"/>
        <v>1.096998371330284</v>
      </c>
      <c r="AH53">
        <v>247.5008213488841</v>
      </c>
      <c r="AI53">
        <v>239.76343030303019</v>
      </c>
      <c r="AJ53">
        <v>1.728436817445113</v>
      </c>
      <c r="AK53">
        <v>63.317828040219787</v>
      </c>
      <c r="AL53">
        <f t="shared" si="26"/>
        <v>0.36643427414228841</v>
      </c>
      <c r="AM53">
        <v>33.356407617786189</v>
      </c>
      <c r="AN53">
        <v>33.683176969696973</v>
      </c>
      <c r="AO53">
        <v>9.3764584207571478E-6</v>
      </c>
      <c r="AP53">
        <v>97.312102008374779</v>
      </c>
      <c r="AQ53">
        <v>5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47443.300431076161</v>
      </c>
      <c r="AV53">
        <f t="shared" si="30"/>
        <v>1199.9557142857141</v>
      </c>
      <c r="AW53">
        <f t="shared" si="31"/>
        <v>1025.8882421653905</v>
      </c>
      <c r="AX53">
        <f t="shared" si="32"/>
        <v>0.85493841976998364</v>
      </c>
      <c r="AY53">
        <f t="shared" si="33"/>
        <v>0.18843115015606843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1674587824.0999999</v>
      </c>
      <c r="BF53">
        <v>229.18457142857139</v>
      </c>
      <c r="BG53">
        <v>240.11799999999999</v>
      </c>
      <c r="BH53">
        <v>33.680157142857148</v>
      </c>
      <c r="BI53">
        <v>33.356828571428572</v>
      </c>
      <c r="BJ53">
        <v>234.21128571428571</v>
      </c>
      <c r="BK53">
        <v>33.427928571428573</v>
      </c>
      <c r="BL53">
        <v>650.0569999999999</v>
      </c>
      <c r="BM53">
        <v>101.26985714285711</v>
      </c>
      <c r="BN53">
        <v>9.9834128571428579E-2</v>
      </c>
      <c r="BO53">
        <v>33.382800000000003</v>
      </c>
      <c r="BP53">
        <v>33.393928571428567</v>
      </c>
      <c r="BQ53">
        <v>999.89999999999986</v>
      </c>
      <c r="BR53">
        <v>0</v>
      </c>
      <c r="BS53">
        <v>0</v>
      </c>
      <c r="BT53">
        <v>9021.9642857142862</v>
      </c>
      <c r="BU53">
        <v>0</v>
      </c>
      <c r="BV53">
        <v>35.320985714285712</v>
      </c>
      <c r="BW53">
        <v>-10.933199999999999</v>
      </c>
      <c r="BX53">
        <v>237.17285714285711</v>
      </c>
      <c r="BY53">
        <v>248.40385714285711</v>
      </c>
      <c r="BZ53">
        <v>0.32333742857142861</v>
      </c>
      <c r="CA53">
        <v>240.11799999999999</v>
      </c>
      <c r="CB53">
        <v>33.356828571428572</v>
      </c>
      <c r="CC53">
        <v>3.410787142857143</v>
      </c>
      <c r="CD53">
        <v>3.378042857142856</v>
      </c>
      <c r="CE53">
        <v>26.18207142857143</v>
      </c>
      <c r="CF53">
        <v>26.018928571428571</v>
      </c>
      <c r="CG53">
        <v>1199.9557142857141</v>
      </c>
      <c r="CH53">
        <v>0.49997014285714281</v>
      </c>
      <c r="CI53">
        <v>0.50002985714285719</v>
      </c>
      <c r="CJ53">
        <v>0</v>
      </c>
      <c r="CK53">
        <v>860.39657142857129</v>
      </c>
      <c r="CL53">
        <v>4.9990899999999998</v>
      </c>
      <c r="CM53">
        <v>8825.0942857142854</v>
      </c>
      <c r="CN53">
        <v>9557.3785714285732</v>
      </c>
      <c r="CO53">
        <v>43</v>
      </c>
      <c r="CP53">
        <v>45.571000000000012</v>
      </c>
      <c r="CQ53">
        <v>43.83</v>
      </c>
      <c r="CR53">
        <v>44.446000000000012</v>
      </c>
      <c r="CS53">
        <v>44.428142857142859</v>
      </c>
      <c r="CT53">
        <v>597.44142857142845</v>
      </c>
      <c r="CU53">
        <v>597.51428571428562</v>
      </c>
      <c r="CV53">
        <v>0</v>
      </c>
      <c r="CW53">
        <v>1674587838.8</v>
      </c>
      <c r="CX53">
        <v>0</v>
      </c>
      <c r="CY53">
        <v>1674579932.5</v>
      </c>
      <c r="CZ53" t="s">
        <v>356</v>
      </c>
      <c r="DA53">
        <v>1674579932.5</v>
      </c>
      <c r="DB53">
        <v>1674579927.5</v>
      </c>
      <c r="DC53">
        <v>31</v>
      </c>
      <c r="DD53">
        <v>0.14099999999999999</v>
      </c>
      <c r="DE53">
        <v>0.02</v>
      </c>
      <c r="DF53">
        <v>-5.5810000000000004</v>
      </c>
      <c r="DG53">
        <v>0.23300000000000001</v>
      </c>
      <c r="DH53">
        <v>415</v>
      </c>
      <c r="DI53">
        <v>34</v>
      </c>
      <c r="DJ53">
        <v>0.34</v>
      </c>
      <c r="DK53">
        <v>0.32</v>
      </c>
      <c r="DL53">
        <v>-10.808624999999999</v>
      </c>
      <c r="DM53">
        <v>-0.7868240150093726</v>
      </c>
      <c r="DN53">
        <v>7.7318237660981295E-2</v>
      </c>
      <c r="DO53">
        <v>0</v>
      </c>
      <c r="DP53">
        <v>0.32587927500000002</v>
      </c>
      <c r="DQ53">
        <v>-3.0611606003753299E-2</v>
      </c>
      <c r="DR53">
        <v>3.5967583668318611E-3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3.2965900000000001</v>
      </c>
      <c r="EB53">
        <v>2.6252</v>
      </c>
      <c r="EC53">
        <v>6.4323400000000003E-2</v>
      </c>
      <c r="ED53">
        <v>6.5122200000000005E-2</v>
      </c>
      <c r="EE53">
        <v>0.13835500000000001</v>
      </c>
      <c r="EF53">
        <v>0.13625399999999999</v>
      </c>
      <c r="EG53">
        <v>28211.9</v>
      </c>
      <c r="EH53">
        <v>28660.5</v>
      </c>
      <c r="EI53">
        <v>28051.4</v>
      </c>
      <c r="EJ53">
        <v>29506.9</v>
      </c>
      <c r="EK53">
        <v>33263.300000000003</v>
      </c>
      <c r="EL53">
        <v>35388.300000000003</v>
      </c>
      <c r="EM53">
        <v>39603.300000000003</v>
      </c>
      <c r="EN53">
        <v>42186</v>
      </c>
      <c r="EO53">
        <v>2.21123</v>
      </c>
      <c r="EP53">
        <v>2.1948500000000002</v>
      </c>
      <c r="EQ53">
        <v>0.11379300000000001</v>
      </c>
      <c r="ER53">
        <v>0</v>
      </c>
      <c r="ES53">
        <v>31.5532</v>
      </c>
      <c r="ET53">
        <v>999.9</v>
      </c>
      <c r="EU53">
        <v>70.3</v>
      </c>
      <c r="EV53">
        <v>33.5</v>
      </c>
      <c r="EW53">
        <v>36.070999999999998</v>
      </c>
      <c r="EX53">
        <v>57.033700000000003</v>
      </c>
      <c r="EY53">
        <v>-6.2580099999999996</v>
      </c>
      <c r="EZ53">
        <v>2</v>
      </c>
      <c r="FA53">
        <v>0.470084</v>
      </c>
      <c r="FB53">
        <v>0.47309400000000001</v>
      </c>
      <c r="FC53">
        <v>20.2727</v>
      </c>
      <c r="FD53">
        <v>5.2189399999999999</v>
      </c>
      <c r="FE53">
        <v>12.0099</v>
      </c>
      <c r="FF53">
        <v>4.9862000000000002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1.86222</v>
      </c>
      <c r="FN53">
        <v>1.86429</v>
      </c>
      <c r="FO53">
        <v>1.8603499999999999</v>
      </c>
      <c r="FP53">
        <v>1.86103</v>
      </c>
      <c r="FQ53">
        <v>1.8602000000000001</v>
      </c>
      <c r="FR53">
        <v>1.86188</v>
      </c>
      <c r="FS53">
        <v>1.8585100000000001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-5.0369999999999999</v>
      </c>
      <c r="GH53">
        <v>0.25230000000000002</v>
      </c>
      <c r="GI53">
        <v>-4.1749362053329548</v>
      </c>
      <c r="GJ53">
        <v>-4.0448538125570227E-3</v>
      </c>
      <c r="GK53">
        <v>1.839783264315481E-6</v>
      </c>
      <c r="GL53">
        <v>-4.1587272622942942E-10</v>
      </c>
      <c r="GM53">
        <v>-8.6309452512500412E-2</v>
      </c>
      <c r="GN53">
        <v>3.2285384509270938E-3</v>
      </c>
      <c r="GO53">
        <v>5.3061212821550383E-4</v>
      </c>
      <c r="GP53">
        <v>-9.699357315524189E-6</v>
      </c>
      <c r="GQ53">
        <v>5</v>
      </c>
      <c r="GR53">
        <v>2081</v>
      </c>
      <c r="GS53">
        <v>3</v>
      </c>
      <c r="GT53">
        <v>31</v>
      </c>
      <c r="GU53">
        <v>131.6</v>
      </c>
      <c r="GV53">
        <v>131.6</v>
      </c>
      <c r="GW53">
        <v>0.89721700000000004</v>
      </c>
      <c r="GX53">
        <v>2.5878899999999998</v>
      </c>
      <c r="GY53">
        <v>2.04834</v>
      </c>
      <c r="GZ53">
        <v>2.6232899999999999</v>
      </c>
      <c r="HA53">
        <v>2.1972700000000001</v>
      </c>
      <c r="HB53">
        <v>2.32544</v>
      </c>
      <c r="HC53">
        <v>38.796399999999998</v>
      </c>
      <c r="HD53">
        <v>14.517300000000001</v>
      </c>
      <c r="HE53">
        <v>18</v>
      </c>
      <c r="HF53">
        <v>694.68100000000004</v>
      </c>
      <c r="HG53">
        <v>758.63800000000003</v>
      </c>
      <c r="HH53">
        <v>30.999500000000001</v>
      </c>
      <c r="HI53">
        <v>33.3538</v>
      </c>
      <c r="HJ53">
        <v>30.000900000000001</v>
      </c>
      <c r="HK53">
        <v>33.156399999999998</v>
      </c>
      <c r="HL53">
        <v>33.152099999999997</v>
      </c>
      <c r="HM53">
        <v>17.978400000000001</v>
      </c>
      <c r="HN53">
        <v>0</v>
      </c>
      <c r="HO53">
        <v>100</v>
      </c>
      <c r="HP53">
        <v>31</v>
      </c>
      <c r="HQ53">
        <v>257.70800000000003</v>
      </c>
      <c r="HR53">
        <v>34.019799999999996</v>
      </c>
      <c r="HS53">
        <v>98.856300000000005</v>
      </c>
      <c r="HT53">
        <v>97.815799999999996</v>
      </c>
    </row>
    <row r="54" spans="1:228" x14ac:dyDescent="0.2">
      <c r="A54">
        <v>39</v>
      </c>
      <c r="B54">
        <v>1674587830.0999999</v>
      </c>
      <c r="C54">
        <v>152</v>
      </c>
      <c r="D54" t="s">
        <v>437</v>
      </c>
      <c r="E54" t="s">
        <v>438</v>
      </c>
      <c r="F54">
        <v>4</v>
      </c>
      <c r="G54">
        <v>1674587827.7874999</v>
      </c>
      <c r="H54">
        <f t="shared" si="0"/>
        <v>3.6745323559375989E-4</v>
      </c>
      <c r="I54">
        <f t="shared" si="1"/>
        <v>0.36745323559375992</v>
      </c>
      <c r="J54">
        <f t="shared" si="2"/>
        <v>0.95356388482770749</v>
      </c>
      <c r="K54">
        <f t="shared" si="3"/>
        <v>235.37125</v>
      </c>
      <c r="L54">
        <f t="shared" si="4"/>
        <v>154.90649693707934</v>
      </c>
      <c r="M54">
        <f t="shared" si="5"/>
        <v>15.702504404151394</v>
      </c>
      <c r="N54">
        <f t="shared" si="6"/>
        <v>23.859025688489002</v>
      </c>
      <c r="O54">
        <f t="shared" si="7"/>
        <v>2.045866887205414E-2</v>
      </c>
      <c r="P54">
        <f t="shared" si="8"/>
        <v>2.7649010088601593</v>
      </c>
      <c r="Q54">
        <f t="shared" si="9"/>
        <v>2.0374939231915312E-2</v>
      </c>
      <c r="R54">
        <f t="shared" si="10"/>
        <v>1.274183112787433E-2</v>
      </c>
      <c r="S54">
        <f t="shared" si="11"/>
        <v>226.10869086136606</v>
      </c>
      <c r="T54">
        <f t="shared" si="12"/>
        <v>34.677047867297468</v>
      </c>
      <c r="U54">
        <f t="shared" si="13"/>
        <v>33.395087500000002</v>
      </c>
      <c r="V54">
        <f t="shared" si="14"/>
        <v>5.1653488692073708</v>
      </c>
      <c r="W54">
        <f t="shared" si="15"/>
        <v>66.172967965549276</v>
      </c>
      <c r="X54">
        <f t="shared" si="16"/>
        <v>3.4145952120787699</v>
      </c>
      <c r="Y54">
        <f t="shared" si="17"/>
        <v>5.1601058816894287</v>
      </c>
      <c r="Z54">
        <f t="shared" si="18"/>
        <v>1.7507536571286009</v>
      </c>
      <c r="AA54">
        <f t="shared" si="19"/>
        <v>-16.20468768968481</v>
      </c>
      <c r="AB54">
        <f t="shared" si="20"/>
        <v>-2.7017368453134694</v>
      </c>
      <c r="AC54">
        <f t="shared" si="21"/>
        <v>-0.22463712044720413</v>
      </c>
      <c r="AD54">
        <f t="shared" si="22"/>
        <v>206.97762920592058</v>
      </c>
      <c r="AE54">
        <f t="shared" si="23"/>
        <v>11.775614744887495</v>
      </c>
      <c r="AF54">
        <f t="shared" si="24"/>
        <v>0.36680474477816127</v>
      </c>
      <c r="AG54">
        <f t="shared" si="25"/>
        <v>0.95356388482770749</v>
      </c>
      <c r="AH54">
        <v>254.4560427473921</v>
      </c>
      <c r="AI54">
        <v>246.75616969696969</v>
      </c>
      <c r="AJ54">
        <v>1.7539349485318381</v>
      </c>
      <c r="AK54">
        <v>63.317828040219787</v>
      </c>
      <c r="AL54">
        <f t="shared" si="26"/>
        <v>0.36745323559375992</v>
      </c>
      <c r="AM54">
        <v>33.357868899037697</v>
      </c>
      <c r="AN54">
        <v>33.685605454545467</v>
      </c>
      <c r="AO54">
        <v>4.9213979522247502E-6</v>
      </c>
      <c r="AP54">
        <v>97.312102008374779</v>
      </c>
      <c r="AQ54">
        <v>5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47204.367409738763</v>
      </c>
      <c r="AV54">
        <f t="shared" si="30"/>
        <v>1199.9537499999999</v>
      </c>
      <c r="AW54">
        <f t="shared" si="31"/>
        <v>1025.8865760939721</v>
      </c>
      <c r="AX54">
        <f t="shared" si="32"/>
        <v>0.85493843083033161</v>
      </c>
      <c r="AY54">
        <f t="shared" si="33"/>
        <v>0.18843117150254005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1674587827.7874999</v>
      </c>
      <c r="BF54">
        <v>235.37125</v>
      </c>
      <c r="BG54">
        <v>246.320875</v>
      </c>
      <c r="BH54">
        <v>33.6852625</v>
      </c>
      <c r="BI54">
        <v>33.358074999999999</v>
      </c>
      <c r="BJ54">
        <v>240.41825</v>
      </c>
      <c r="BK54">
        <v>33.433</v>
      </c>
      <c r="BL54">
        <v>649.99212499999999</v>
      </c>
      <c r="BM54">
        <v>101.267625</v>
      </c>
      <c r="BN54">
        <v>0.1000046</v>
      </c>
      <c r="BO54">
        <v>33.376962499999998</v>
      </c>
      <c r="BP54">
        <v>33.395087500000002</v>
      </c>
      <c r="BQ54">
        <v>999.9</v>
      </c>
      <c r="BR54">
        <v>0</v>
      </c>
      <c r="BS54">
        <v>0</v>
      </c>
      <c r="BT54">
        <v>8975.8587499999994</v>
      </c>
      <c r="BU54">
        <v>0</v>
      </c>
      <c r="BV54">
        <v>33.418599999999998</v>
      </c>
      <c r="BW54">
        <v>-10.949325</v>
      </c>
      <c r="BX54">
        <v>243.57624999999999</v>
      </c>
      <c r="BY54">
        <v>254.821</v>
      </c>
      <c r="BZ54">
        <v>0.327177</v>
      </c>
      <c r="CA54">
        <v>246.320875</v>
      </c>
      <c r="CB54">
        <v>33.358074999999999</v>
      </c>
      <c r="CC54">
        <v>3.4112174999999998</v>
      </c>
      <c r="CD54">
        <v>3.37808625</v>
      </c>
      <c r="CE54">
        <v>26.184225000000001</v>
      </c>
      <c r="CF54">
        <v>26.01915</v>
      </c>
      <c r="CG54">
        <v>1199.9537499999999</v>
      </c>
      <c r="CH54">
        <v>0.49996937499999988</v>
      </c>
      <c r="CI54">
        <v>0.50003062499999995</v>
      </c>
      <c r="CJ54">
        <v>0</v>
      </c>
      <c r="CK54">
        <v>860.07100000000003</v>
      </c>
      <c r="CL54">
        <v>4.9990899999999998</v>
      </c>
      <c r="CM54">
        <v>8821.0924999999988</v>
      </c>
      <c r="CN54">
        <v>9557.3675000000003</v>
      </c>
      <c r="CO54">
        <v>43</v>
      </c>
      <c r="CP54">
        <v>45.561999999999998</v>
      </c>
      <c r="CQ54">
        <v>43.843499999999999</v>
      </c>
      <c r="CR54">
        <v>44.476374999999997</v>
      </c>
      <c r="CS54">
        <v>44.436999999999998</v>
      </c>
      <c r="CT54">
        <v>597.44000000000005</v>
      </c>
      <c r="CU54">
        <v>597.51375000000007</v>
      </c>
      <c r="CV54">
        <v>0</v>
      </c>
      <c r="CW54">
        <v>1674587843</v>
      </c>
      <c r="CX54">
        <v>0</v>
      </c>
      <c r="CY54">
        <v>1674579932.5</v>
      </c>
      <c r="CZ54" t="s">
        <v>356</v>
      </c>
      <c r="DA54">
        <v>1674579932.5</v>
      </c>
      <c r="DB54">
        <v>1674579927.5</v>
      </c>
      <c r="DC54">
        <v>31</v>
      </c>
      <c r="DD54">
        <v>0.14099999999999999</v>
      </c>
      <c r="DE54">
        <v>0.02</v>
      </c>
      <c r="DF54">
        <v>-5.5810000000000004</v>
      </c>
      <c r="DG54">
        <v>0.23300000000000001</v>
      </c>
      <c r="DH54">
        <v>415</v>
      </c>
      <c r="DI54">
        <v>34</v>
      </c>
      <c r="DJ54">
        <v>0.34</v>
      </c>
      <c r="DK54">
        <v>0.32</v>
      </c>
      <c r="DL54">
        <v>-10.856525</v>
      </c>
      <c r="DM54">
        <v>-0.77771932457783699</v>
      </c>
      <c r="DN54">
        <v>7.6702306842754059E-2</v>
      </c>
      <c r="DO54">
        <v>0</v>
      </c>
      <c r="DP54">
        <v>0.32512427500000002</v>
      </c>
      <c r="DQ54">
        <v>-3.0434409005633141E-3</v>
      </c>
      <c r="DR54">
        <v>2.5516597146514261E-3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3.2963399999999998</v>
      </c>
      <c r="EB54">
        <v>2.6250100000000001</v>
      </c>
      <c r="EC54">
        <v>6.5888000000000002E-2</v>
      </c>
      <c r="ED54">
        <v>6.6656199999999999E-2</v>
      </c>
      <c r="EE54">
        <v>0.13835</v>
      </c>
      <c r="EF54">
        <v>0.13625399999999999</v>
      </c>
      <c r="EG54">
        <v>28164.9</v>
      </c>
      <c r="EH54">
        <v>28612.7</v>
      </c>
      <c r="EI54">
        <v>28051.7</v>
      </c>
      <c r="EJ54">
        <v>29506.2</v>
      </c>
      <c r="EK54">
        <v>33264</v>
      </c>
      <c r="EL54">
        <v>35387.4</v>
      </c>
      <c r="EM54">
        <v>39603.800000000003</v>
      </c>
      <c r="EN54">
        <v>42184.800000000003</v>
      </c>
      <c r="EO54">
        <v>2.2105700000000001</v>
      </c>
      <c r="EP54">
        <v>2.1947299999999998</v>
      </c>
      <c r="EQ54">
        <v>0.114039</v>
      </c>
      <c r="ER54">
        <v>0</v>
      </c>
      <c r="ES54">
        <v>31.5398</v>
      </c>
      <c r="ET54">
        <v>999.9</v>
      </c>
      <c r="EU54">
        <v>70.3</v>
      </c>
      <c r="EV54">
        <v>33.5</v>
      </c>
      <c r="EW54">
        <v>36.067</v>
      </c>
      <c r="EX54">
        <v>57.213700000000003</v>
      </c>
      <c r="EY54">
        <v>-6.3020899999999997</v>
      </c>
      <c r="EZ54">
        <v>2</v>
      </c>
      <c r="FA54">
        <v>0.47067799999999999</v>
      </c>
      <c r="FB54">
        <v>0.47160400000000002</v>
      </c>
      <c r="FC54">
        <v>20.272600000000001</v>
      </c>
      <c r="FD54">
        <v>5.2186399999999997</v>
      </c>
      <c r="FE54">
        <v>12.0098</v>
      </c>
      <c r="FF54">
        <v>4.9863</v>
      </c>
      <c r="FG54">
        <v>3.28443</v>
      </c>
      <c r="FH54">
        <v>9999</v>
      </c>
      <c r="FI54">
        <v>9999</v>
      </c>
      <c r="FJ54">
        <v>9999</v>
      </c>
      <c r="FK54">
        <v>999.9</v>
      </c>
      <c r="FL54">
        <v>1.86582</v>
      </c>
      <c r="FM54">
        <v>1.8622099999999999</v>
      </c>
      <c r="FN54">
        <v>1.8642700000000001</v>
      </c>
      <c r="FO54">
        <v>1.8603499999999999</v>
      </c>
      <c r="FP54">
        <v>1.8610100000000001</v>
      </c>
      <c r="FQ54">
        <v>1.8602000000000001</v>
      </c>
      <c r="FR54">
        <v>1.86188</v>
      </c>
      <c r="FS54">
        <v>1.8585100000000001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-5.0590000000000002</v>
      </c>
      <c r="GH54">
        <v>0.25230000000000002</v>
      </c>
      <c r="GI54">
        <v>-4.1749362053329548</v>
      </c>
      <c r="GJ54">
        <v>-4.0448538125570227E-3</v>
      </c>
      <c r="GK54">
        <v>1.839783264315481E-6</v>
      </c>
      <c r="GL54">
        <v>-4.1587272622942942E-10</v>
      </c>
      <c r="GM54">
        <v>-8.6309452512500412E-2</v>
      </c>
      <c r="GN54">
        <v>3.2285384509270938E-3</v>
      </c>
      <c r="GO54">
        <v>5.3061212821550383E-4</v>
      </c>
      <c r="GP54">
        <v>-9.699357315524189E-6</v>
      </c>
      <c r="GQ54">
        <v>5</v>
      </c>
      <c r="GR54">
        <v>2081</v>
      </c>
      <c r="GS54">
        <v>3</v>
      </c>
      <c r="GT54">
        <v>31</v>
      </c>
      <c r="GU54">
        <v>131.6</v>
      </c>
      <c r="GV54">
        <v>131.69999999999999</v>
      </c>
      <c r="GW54">
        <v>0.91674800000000001</v>
      </c>
      <c r="GX54">
        <v>2.5781200000000002</v>
      </c>
      <c r="GY54">
        <v>2.04834</v>
      </c>
      <c r="GZ54">
        <v>2.6232899999999999</v>
      </c>
      <c r="HA54">
        <v>2.1972700000000001</v>
      </c>
      <c r="HB54">
        <v>2.34619</v>
      </c>
      <c r="HC54">
        <v>38.796399999999998</v>
      </c>
      <c r="HD54">
        <v>14.5436</v>
      </c>
      <c r="HE54">
        <v>18</v>
      </c>
      <c r="HF54">
        <v>694.21600000000001</v>
      </c>
      <c r="HG54">
        <v>758.59100000000001</v>
      </c>
      <c r="HH54">
        <v>30.999600000000001</v>
      </c>
      <c r="HI54">
        <v>33.360500000000002</v>
      </c>
      <c r="HJ54">
        <v>30.000800000000002</v>
      </c>
      <c r="HK54">
        <v>33.1631</v>
      </c>
      <c r="HL54">
        <v>33.158000000000001</v>
      </c>
      <c r="HM54">
        <v>18.366700000000002</v>
      </c>
      <c r="HN54">
        <v>0</v>
      </c>
      <c r="HO54">
        <v>100</v>
      </c>
      <c r="HP54">
        <v>31</v>
      </c>
      <c r="HQ54">
        <v>264.387</v>
      </c>
      <c r="HR54">
        <v>34.019799999999996</v>
      </c>
      <c r="HS54">
        <v>98.857399999999998</v>
      </c>
      <c r="HT54">
        <v>97.813199999999995</v>
      </c>
    </row>
    <row r="55" spans="1:228" x14ac:dyDescent="0.2">
      <c r="A55">
        <v>40</v>
      </c>
      <c r="B55">
        <v>1674587834.0999999</v>
      </c>
      <c r="C55">
        <v>156</v>
      </c>
      <c r="D55" t="s">
        <v>439</v>
      </c>
      <c r="E55" t="s">
        <v>440</v>
      </c>
      <c r="F55">
        <v>4</v>
      </c>
      <c r="G55">
        <v>1674587832.0999999</v>
      </c>
      <c r="H55">
        <f t="shared" si="0"/>
        <v>3.6685906691850067E-4</v>
      </c>
      <c r="I55">
        <f t="shared" si="1"/>
        <v>0.36685906691850068</v>
      </c>
      <c r="J55">
        <f t="shared" si="2"/>
        <v>1.1389249462940161</v>
      </c>
      <c r="K55">
        <f t="shared" si="3"/>
        <v>242.61899999999989</v>
      </c>
      <c r="L55">
        <f t="shared" si="4"/>
        <v>147.60257431523644</v>
      </c>
      <c r="M55">
        <f t="shared" si="5"/>
        <v>14.962228844763679</v>
      </c>
      <c r="N55">
        <f t="shared" si="6"/>
        <v>24.593886772833841</v>
      </c>
      <c r="O55">
        <f t="shared" si="7"/>
        <v>2.0455641638005242E-2</v>
      </c>
      <c r="P55">
        <f t="shared" si="8"/>
        <v>2.7638405025877408</v>
      </c>
      <c r="Q55">
        <f t="shared" si="9"/>
        <v>2.0371904743705468E-2</v>
      </c>
      <c r="R55">
        <f t="shared" si="10"/>
        <v>1.2739935215333051E-2</v>
      </c>
      <c r="S55">
        <f t="shared" si="11"/>
        <v>226.11145976327435</v>
      </c>
      <c r="T55">
        <f t="shared" si="12"/>
        <v>34.669576219859771</v>
      </c>
      <c r="U55">
        <f t="shared" si="13"/>
        <v>33.386500000000012</v>
      </c>
      <c r="V55">
        <f t="shared" si="14"/>
        <v>5.1628642004976601</v>
      </c>
      <c r="W55">
        <f t="shared" si="15"/>
        <v>66.204073633545875</v>
      </c>
      <c r="X55">
        <f t="shared" si="16"/>
        <v>3.4146463202336745</v>
      </c>
      <c r="Y55">
        <f t="shared" si="17"/>
        <v>5.1577586284712531</v>
      </c>
      <c r="Z55">
        <f t="shared" si="18"/>
        <v>1.7482178802639856</v>
      </c>
      <c r="AA55">
        <f t="shared" si="19"/>
        <v>-16.178484851105878</v>
      </c>
      <c r="AB55">
        <f t="shared" si="20"/>
        <v>-2.6309879014434494</v>
      </c>
      <c r="AC55">
        <f t="shared" si="21"/>
        <v>-0.21882070628192879</v>
      </c>
      <c r="AD55">
        <f t="shared" si="22"/>
        <v>207.0831663044431</v>
      </c>
      <c r="AE55">
        <f t="shared" si="23"/>
        <v>11.773775582704298</v>
      </c>
      <c r="AF55">
        <f t="shared" si="24"/>
        <v>0.36446634834563019</v>
      </c>
      <c r="AG55">
        <f t="shared" si="25"/>
        <v>1.1389249462940161</v>
      </c>
      <c r="AH55">
        <v>261.41728362304849</v>
      </c>
      <c r="AI55">
        <v>253.6567515151514</v>
      </c>
      <c r="AJ55">
        <v>1.723741169601132</v>
      </c>
      <c r="AK55">
        <v>63.317828040219787</v>
      </c>
      <c r="AL55">
        <f t="shared" si="26"/>
        <v>0.36685906691850068</v>
      </c>
      <c r="AM55">
        <v>33.360311040071132</v>
      </c>
      <c r="AN55">
        <v>33.68754606060606</v>
      </c>
      <c r="AO55">
        <v>2.177410540447331E-6</v>
      </c>
      <c r="AP55">
        <v>97.312102008374779</v>
      </c>
      <c r="AQ55">
        <v>5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47176.491348674754</v>
      </c>
      <c r="AV55">
        <f t="shared" si="30"/>
        <v>1199.968571428572</v>
      </c>
      <c r="AW55">
        <f t="shared" si="31"/>
        <v>1025.8992351105053</v>
      </c>
      <c r="AX55">
        <f t="shared" si="32"/>
        <v>0.85493842050310054</v>
      </c>
      <c r="AY55">
        <f t="shared" si="33"/>
        <v>0.18843115157098397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1674587832.0999999</v>
      </c>
      <c r="BF55">
        <v>242.61899999999989</v>
      </c>
      <c r="BG55">
        <v>253.56928571428571</v>
      </c>
      <c r="BH55">
        <v>33.68552857142857</v>
      </c>
      <c r="BI55">
        <v>33.360414285714278</v>
      </c>
      <c r="BJ55">
        <v>247.68928571428569</v>
      </c>
      <c r="BK55">
        <v>33.43327142857143</v>
      </c>
      <c r="BL55">
        <v>649.96671428571426</v>
      </c>
      <c r="BM55">
        <v>101.2682857142857</v>
      </c>
      <c r="BN55">
        <v>0.10006042857142861</v>
      </c>
      <c r="BO55">
        <v>33.368842857142859</v>
      </c>
      <c r="BP55">
        <v>33.386500000000012</v>
      </c>
      <c r="BQ55">
        <v>999.89999999999986</v>
      </c>
      <c r="BR55">
        <v>0</v>
      </c>
      <c r="BS55">
        <v>0</v>
      </c>
      <c r="BT55">
        <v>8970.1799999999985</v>
      </c>
      <c r="BU55">
        <v>0</v>
      </c>
      <c r="BV55">
        <v>31.5763</v>
      </c>
      <c r="BW55">
        <v>-10.95012857142857</v>
      </c>
      <c r="BX55">
        <v>251.0767142857143</v>
      </c>
      <c r="BY55">
        <v>262.32028571428572</v>
      </c>
      <c r="BZ55">
        <v>0.32512985714285708</v>
      </c>
      <c r="CA55">
        <v>253.56928571428571</v>
      </c>
      <c r="CB55">
        <v>33.360414285714278</v>
      </c>
      <c r="CC55">
        <v>3.411272857142857</v>
      </c>
      <c r="CD55">
        <v>3.378348571428571</v>
      </c>
      <c r="CE55">
        <v>26.18451428571429</v>
      </c>
      <c r="CF55">
        <v>26.02047142857143</v>
      </c>
      <c r="CG55">
        <v>1199.968571428572</v>
      </c>
      <c r="CH55">
        <v>0.49996971428571418</v>
      </c>
      <c r="CI55">
        <v>0.50003028571428587</v>
      </c>
      <c r="CJ55">
        <v>0</v>
      </c>
      <c r="CK55">
        <v>859.68728571428562</v>
      </c>
      <c r="CL55">
        <v>4.9990899999999998</v>
      </c>
      <c r="CM55">
        <v>8818.2885714285694</v>
      </c>
      <c r="CN55">
        <v>9557.4842857142849</v>
      </c>
      <c r="CO55">
        <v>43</v>
      </c>
      <c r="CP55">
        <v>45.561999999999998</v>
      </c>
      <c r="CQ55">
        <v>43.848000000000013</v>
      </c>
      <c r="CR55">
        <v>44.463999999999999</v>
      </c>
      <c r="CS55">
        <v>44.419285714285706</v>
      </c>
      <c r="CT55">
        <v>597.44857142857131</v>
      </c>
      <c r="CU55">
        <v>597.52142857142849</v>
      </c>
      <c r="CV55">
        <v>0</v>
      </c>
      <c r="CW55">
        <v>1674587846.5999999</v>
      </c>
      <c r="CX55">
        <v>0</v>
      </c>
      <c r="CY55">
        <v>1674579932.5</v>
      </c>
      <c r="CZ55" t="s">
        <v>356</v>
      </c>
      <c r="DA55">
        <v>1674579932.5</v>
      </c>
      <c r="DB55">
        <v>1674579927.5</v>
      </c>
      <c r="DC55">
        <v>31</v>
      </c>
      <c r="DD55">
        <v>0.14099999999999999</v>
      </c>
      <c r="DE55">
        <v>0.02</v>
      </c>
      <c r="DF55">
        <v>-5.5810000000000004</v>
      </c>
      <c r="DG55">
        <v>0.23300000000000001</v>
      </c>
      <c r="DH55">
        <v>415</v>
      </c>
      <c r="DI55">
        <v>34</v>
      </c>
      <c r="DJ55">
        <v>0.34</v>
      </c>
      <c r="DK55">
        <v>0.32</v>
      </c>
      <c r="DL55">
        <v>-10.89725</v>
      </c>
      <c r="DM55">
        <v>-0.53198048780484153</v>
      </c>
      <c r="DN55">
        <v>5.5670081731572681E-2</v>
      </c>
      <c r="DO55">
        <v>0</v>
      </c>
      <c r="DP55">
        <v>0.32494165000000003</v>
      </c>
      <c r="DQ55">
        <v>9.362251407125338E-4</v>
      </c>
      <c r="DR55">
        <v>2.514464709933308E-3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3.2964600000000002</v>
      </c>
      <c r="EB55">
        <v>2.6251699999999998</v>
      </c>
      <c r="EC55">
        <v>6.7430100000000007E-2</v>
      </c>
      <c r="ED55">
        <v>6.8174100000000001E-2</v>
      </c>
      <c r="EE55">
        <v>0.13835900000000001</v>
      </c>
      <c r="EF55">
        <v>0.13626199999999999</v>
      </c>
      <c r="EG55">
        <v>28118.3</v>
      </c>
      <c r="EH55">
        <v>28566.1</v>
      </c>
      <c r="EI55">
        <v>28051.599999999999</v>
      </c>
      <c r="EJ55">
        <v>29506.1</v>
      </c>
      <c r="EK55">
        <v>33263.5</v>
      </c>
      <c r="EL55">
        <v>35387.300000000003</v>
      </c>
      <c r="EM55">
        <v>39603.5</v>
      </c>
      <c r="EN55">
        <v>42185</v>
      </c>
      <c r="EO55">
        <v>2.2107299999999999</v>
      </c>
      <c r="EP55">
        <v>2.1947000000000001</v>
      </c>
      <c r="EQ55">
        <v>0.11415400000000001</v>
      </c>
      <c r="ER55">
        <v>0</v>
      </c>
      <c r="ES55">
        <v>31.526800000000001</v>
      </c>
      <c r="ET55">
        <v>999.9</v>
      </c>
      <c r="EU55">
        <v>70.3</v>
      </c>
      <c r="EV55">
        <v>33.5</v>
      </c>
      <c r="EW55">
        <v>36.068199999999997</v>
      </c>
      <c r="EX55">
        <v>56.823700000000002</v>
      </c>
      <c r="EY55">
        <v>-6.1538500000000003</v>
      </c>
      <c r="EZ55">
        <v>2</v>
      </c>
      <c r="FA55">
        <v>0.47132600000000002</v>
      </c>
      <c r="FB55">
        <v>0.46979799999999999</v>
      </c>
      <c r="FC55">
        <v>20.2727</v>
      </c>
      <c r="FD55">
        <v>5.2193899999999998</v>
      </c>
      <c r="FE55">
        <v>12.009499999999999</v>
      </c>
      <c r="FF55">
        <v>4.9867499999999998</v>
      </c>
      <c r="FG55">
        <v>3.2845499999999999</v>
      </c>
      <c r="FH55">
        <v>9999</v>
      </c>
      <c r="FI55">
        <v>9999</v>
      </c>
      <c r="FJ55">
        <v>9999</v>
      </c>
      <c r="FK55">
        <v>999.9</v>
      </c>
      <c r="FL55">
        <v>1.86582</v>
      </c>
      <c r="FM55">
        <v>1.8622399999999999</v>
      </c>
      <c r="FN55">
        <v>1.86426</v>
      </c>
      <c r="FO55">
        <v>1.8603499999999999</v>
      </c>
      <c r="FP55">
        <v>1.8609899999999999</v>
      </c>
      <c r="FQ55">
        <v>1.8602000000000001</v>
      </c>
      <c r="FR55">
        <v>1.86188</v>
      </c>
      <c r="FS55">
        <v>1.8585100000000001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-5.0819999999999999</v>
      </c>
      <c r="GH55">
        <v>0.25230000000000002</v>
      </c>
      <c r="GI55">
        <v>-4.1749362053329548</v>
      </c>
      <c r="GJ55">
        <v>-4.0448538125570227E-3</v>
      </c>
      <c r="GK55">
        <v>1.839783264315481E-6</v>
      </c>
      <c r="GL55">
        <v>-4.1587272622942942E-10</v>
      </c>
      <c r="GM55">
        <v>-8.6309452512500412E-2</v>
      </c>
      <c r="GN55">
        <v>3.2285384509270938E-3</v>
      </c>
      <c r="GO55">
        <v>5.3061212821550383E-4</v>
      </c>
      <c r="GP55">
        <v>-9.699357315524189E-6</v>
      </c>
      <c r="GQ55">
        <v>5</v>
      </c>
      <c r="GR55">
        <v>2081</v>
      </c>
      <c r="GS55">
        <v>3</v>
      </c>
      <c r="GT55">
        <v>31</v>
      </c>
      <c r="GU55">
        <v>131.69999999999999</v>
      </c>
      <c r="GV55">
        <v>131.80000000000001</v>
      </c>
      <c r="GW55">
        <v>0.93627899999999997</v>
      </c>
      <c r="GX55">
        <v>2.5817899999999998</v>
      </c>
      <c r="GY55">
        <v>2.04834</v>
      </c>
      <c r="GZ55">
        <v>2.6232899999999999</v>
      </c>
      <c r="HA55">
        <v>2.1972700000000001</v>
      </c>
      <c r="HB55">
        <v>2.2912599999999999</v>
      </c>
      <c r="HC55">
        <v>38.796399999999998</v>
      </c>
      <c r="HD55">
        <v>14.5261</v>
      </c>
      <c r="HE55">
        <v>18</v>
      </c>
      <c r="HF55">
        <v>694.41399999999999</v>
      </c>
      <c r="HG55">
        <v>758.64099999999996</v>
      </c>
      <c r="HH55">
        <v>30.999500000000001</v>
      </c>
      <c r="HI55">
        <v>33.366500000000002</v>
      </c>
      <c r="HJ55">
        <v>30.000800000000002</v>
      </c>
      <c r="HK55">
        <v>33.169699999999999</v>
      </c>
      <c r="HL55">
        <v>33.163899999999998</v>
      </c>
      <c r="HM55">
        <v>18.7545</v>
      </c>
      <c r="HN55">
        <v>0</v>
      </c>
      <c r="HO55">
        <v>100</v>
      </c>
      <c r="HP55">
        <v>31</v>
      </c>
      <c r="HQ55">
        <v>271.06599999999997</v>
      </c>
      <c r="HR55">
        <v>34.019799999999996</v>
      </c>
      <c r="HS55">
        <v>98.856899999999996</v>
      </c>
      <c r="HT55">
        <v>97.813400000000001</v>
      </c>
    </row>
    <row r="56" spans="1:228" x14ac:dyDescent="0.2">
      <c r="A56">
        <v>41</v>
      </c>
      <c r="B56">
        <v>1674587838.0999999</v>
      </c>
      <c r="C56">
        <v>160</v>
      </c>
      <c r="D56" t="s">
        <v>441</v>
      </c>
      <c r="E56" t="s">
        <v>442</v>
      </c>
      <c r="F56">
        <v>4</v>
      </c>
      <c r="G56">
        <v>1674587835.7874999</v>
      </c>
      <c r="H56">
        <f t="shared" si="0"/>
        <v>3.6689883352970343E-4</v>
      </c>
      <c r="I56">
        <f t="shared" si="1"/>
        <v>0.36689883352970343</v>
      </c>
      <c r="J56">
        <f t="shared" si="2"/>
        <v>1.1486506289849745</v>
      </c>
      <c r="K56">
        <f t="shared" si="3"/>
        <v>248.77324999999999</v>
      </c>
      <c r="L56">
        <f t="shared" si="4"/>
        <v>153.14470480160068</v>
      </c>
      <c r="M56">
        <f t="shared" si="5"/>
        <v>15.524102084807124</v>
      </c>
      <c r="N56">
        <f t="shared" si="6"/>
        <v>25.217857411214116</v>
      </c>
      <c r="O56">
        <f t="shared" si="7"/>
        <v>2.0524241250011597E-2</v>
      </c>
      <c r="P56">
        <f t="shared" si="8"/>
        <v>2.7699442040522291</v>
      </c>
      <c r="Q56">
        <f t="shared" si="9"/>
        <v>2.044012795992662E-2</v>
      </c>
      <c r="R56">
        <f t="shared" si="10"/>
        <v>1.2782608381677142E-2</v>
      </c>
      <c r="S56">
        <f t="shared" si="11"/>
        <v>226.1213808617012</v>
      </c>
      <c r="T56">
        <f t="shared" si="12"/>
        <v>34.657471523756946</v>
      </c>
      <c r="U56">
        <f t="shared" si="13"/>
        <v>33.368400000000001</v>
      </c>
      <c r="V56">
        <f t="shared" si="14"/>
        <v>5.1576306325788837</v>
      </c>
      <c r="W56">
        <f t="shared" si="15"/>
        <v>66.24637567444131</v>
      </c>
      <c r="X56">
        <f t="shared" si="16"/>
        <v>3.4150062024910994</v>
      </c>
      <c r="Y56">
        <f t="shared" si="17"/>
        <v>5.1550083573985654</v>
      </c>
      <c r="Z56">
        <f t="shared" si="18"/>
        <v>1.7426244300877842</v>
      </c>
      <c r="AA56">
        <f t="shared" si="19"/>
        <v>-16.180238558659919</v>
      </c>
      <c r="AB56">
        <f t="shared" si="20"/>
        <v>-1.3551990797548614</v>
      </c>
      <c r="AC56">
        <f t="shared" si="21"/>
        <v>-0.1124490766858906</v>
      </c>
      <c r="AD56">
        <f t="shared" si="22"/>
        <v>208.47349414660053</v>
      </c>
      <c r="AE56">
        <f t="shared" si="23"/>
        <v>11.793376122160179</v>
      </c>
      <c r="AF56">
        <f t="shared" si="24"/>
        <v>0.36638143799260187</v>
      </c>
      <c r="AG56">
        <f t="shared" si="25"/>
        <v>1.1486506289849745</v>
      </c>
      <c r="AH56">
        <v>268.34780770879121</v>
      </c>
      <c r="AI56">
        <v>260.57356969696968</v>
      </c>
      <c r="AJ56">
        <v>1.7250270043364599</v>
      </c>
      <c r="AK56">
        <v>63.317828040219787</v>
      </c>
      <c r="AL56">
        <f t="shared" si="26"/>
        <v>0.36689883352970343</v>
      </c>
      <c r="AM56">
        <v>33.361902539717043</v>
      </c>
      <c r="AN56">
        <v>33.689131515151509</v>
      </c>
      <c r="AO56">
        <v>3.3504560448220681E-6</v>
      </c>
      <c r="AP56">
        <v>97.312102008374779</v>
      </c>
      <c r="AQ56">
        <v>5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47345.711298306633</v>
      </c>
      <c r="AV56">
        <f t="shared" si="30"/>
        <v>1200.01875</v>
      </c>
      <c r="AW56">
        <f t="shared" si="31"/>
        <v>1025.9423760941456</v>
      </c>
      <c r="AX56">
        <f t="shared" si="32"/>
        <v>0.85493862166249124</v>
      </c>
      <c r="AY56">
        <f t="shared" si="33"/>
        <v>0.18843153980860816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1674587835.7874999</v>
      </c>
      <c r="BF56">
        <v>248.77324999999999</v>
      </c>
      <c r="BG56">
        <v>259.74300000000011</v>
      </c>
      <c r="BH56">
        <v>33.688912500000001</v>
      </c>
      <c r="BI56">
        <v>33.362125000000013</v>
      </c>
      <c r="BJ56">
        <v>253.86337499999999</v>
      </c>
      <c r="BK56">
        <v>33.43665</v>
      </c>
      <c r="BL56">
        <v>650.03425000000004</v>
      </c>
      <c r="BM56">
        <v>101.26887499999999</v>
      </c>
      <c r="BN56">
        <v>9.9971575000000007E-2</v>
      </c>
      <c r="BO56">
        <v>33.359324999999998</v>
      </c>
      <c r="BP56">
        <v>33.368400000000001</v>
      </c>
      <c r="BQ56">
        <v>999.9</v>
      </c>
      <c r="BR56">
        <v>0</v>
      </c>
      <c r="BS56">
        <v>0</v>
      </c>
      <c r="BT56">
        <v>9002.5024999999987</v>
      </c>
      <c r="BU56">
        <v>0</v>
      </c>
      <c r="BV56">
        <v>30.49155</v>
      </c>
      <c r="BW56">
        <v>-10.969725</v>
      </c>
      <c r="BX56">
        <v>257.44650000000001</v>
      </c>
      <c r="BY56">
        <v>268.70774999999998</v>
      </c>
      <c r="BZ56">
        <v>0.32678800000000002</v>
      </c>
      <c r="CA56">
        <v>259.74300000000011</v>
      </c>
      <c r="CB56">
        <v>33.362125000000013</v>
      </c>
      <c r="CC56">
        <v>3.41163375</v>
      </c>
      <c r="CD56">
        <v>3.3785412500000001</v>
      </c>
      <c r="CE56">
        <v>26.186274999999998</v>
      </c>
      <c r="CF56">
        <v>26.021437500000001</v>
      </c>
      <c r="CG56">
        <v>1200.01875</v>
      </c>
      <c r="CH56">
        <v>0.499961875</v>
      </c>
      <c r="CI56">
        <v>0.50003812500000011</v>
      </c>
      <c r="CJ56">
        <v>0</v>
      </c>
      <c r="CK56">
        <v>859.27262500000006</v>
      </c>
      <c r="CL56">
        <v>4.9990899999999998</v>
      </c>
      <c r="CM56">
        <v>8815.6487500000003</v>
      </c>
      <c r="CN56">
        <v>9557.8675000000003</v>
      </c>
      <c r="CO56">
        <v>43</v>
      </c>
      <c r="CP56">
        <v>45.561999999999998</v>
      </c>
      <c r="CQ56">
        <v>43.875</v>
      </c>
      <c r="CR56">
        <v>44.484250000000003</v>
      </c>
      <c r="CS56">
        <v>44.429250000000003</v>
      </c>
      <c r="CT56">
        <v>597.46499999999992</v>
      </c>
      <c r="CU56">
        <v>597.55375000000004</v>
      </c>
      <c r="CV56">
        <v>0</v>
      </c>
      <c r="CW56">
        <v>1674587850.8</v>
      </c>
      <c r="CX56">
        <v>0</v>
      </c>
      <c r="CY56">
        <v>1674579932.5</v>
      </c>
      <c r="CZ56" t="s">
        <v>356</v>
      </c>
      <c r="DA56">
        <v>1674579932.5</v>
      </c>
      <c r="DB56">
        <v>1674579927.5</v>
      </c>
      <c r="DC56">
        <v>31</v>
      </c>
      <c r="DD56">
        <v>0.14099999999999999</v>
      </c>
      <c r="DE56">
        <v>0.02</v>
      </c>
      <c r="DF56">
        <v>-5.5810000000000004</v>
      </c>
      <c r="DG56">
        <v>0.23300000000000001</v>
      </c>
      <c r="DH56">
        <v>415</v>
      </c>
      <c r="DI56">
        <v>34</v>
      </c>
      <c r="DJ56">
        <v>0.34</v>
      </c>
      <c r="DK56">
        <v>0.32</v>
      </c>
      <c r="DL56">
        <v>-10.927165</v>
      </c>
      <c r="DM56">
        <v>-0.39610356472795522</v>
      </c>
      <c r="DN56">
        <v>4.4634401250604791E-2</v>
      </c>
      <c r="DO56">
        <v>0</v>
      </c>
      <c r="DP56">
        <v>0.32496940000000002</v>
      </c>
      <c r="DQ56">
        <v>1.4451804878048509E-2</v>
      </c>
      <c r="DR56">
        <v>2.5318562439443498E-3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363</v>
      </c>
      <c r="EA56">
        <v>3.2965399999999998</v>
      </c>
      <c r="EB56">
        <v>2.6255000000000002</v>
      </c>
      <c r="EC56">
        <v>6.8946499999999994E-2</v>
      </c>
      <c r="ED56">
        <v>6.9666800000000001E-2</v>
      </c>
      <c r="EE56">
        <v>0.13836100000000001</v>
      </c>
      <c r="EF56">
        <v>0.136265</v>
      </c>
      <c r="EG56">
        <v>28072.5</v>
      </c>
      <c r="EH56">
        <v>28520.3</v>
      </c>
      <c r="EI56">
        <v>28051.5</v>
      </c>
      <c r="EJ56">
        <v>29506.1</v>
      </c>
      <c r="EK56">
        <v>33263.5</v>
      </c>
      <c r="EL56">
        <v>35387.5</v>
      </c>
      <c r="EM56">
        <v>39603.5</v>
      </c>
      <c r="EN56">
        <v>42185.2</v>
      </c>
      <c r="EO56">
        <v>2.21095</v>
      </c>
      <c r="EP56">
        <v>2.1944300000000001</v>
      </c>
      <c r="EQ56">
        <v>0.114121</v>
      </c>
      <c r="ER56">
        <v>0</v>
      </c>
      <c r="ES56">
        <v>31.511800000000001</v>
      </c>
      <c r="ET56">
        <v>999.9</v>
      </c>
      <c r="EU56">
        <v>70.3</v>
      </c>
      <c r="EV56">
        <v>33.5</v>
      </c>
      <c r="EW56">
        <v>36.069499999999998</v>
      </c>
      <c r="EX56">
        <v>57.3337</v>
      </c>
      <c r="EY56">
        <v>-6.2660299999999998</v>
      </c>
      <c r="EZ56">
        <v>2</v>
      </c>
      <c r="FA56">
        <v>0.47189300000000001</v>
      </c>
      <c r="FB56">
        <v>0.468001</v>
      </c>
      <c r="FC56">
        <v>20.2727</v>
      </c>
      <c r="FD56">
        <v>5.2198399999999996</v>
      </c>
      <c r="FE56">
        <v>12.009499999999999</v>
      </c>
      <c r="FF56">
        <v>4.9869000000000003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1.86582</v>
      </c>
      <c r="FM56">
        <v>1.8622399999999999</v>
      </c>
      <c r="FN56">
        <v>1.8642700000000001</v>
      </c>
      <c r="FO56">
        <v>1.8603499999999999</v>
      </c>
      <c r="FP56">
        <v>1.8609800000000001</v>
      </c>
      <c r="FQ56">
        <v>1.8602000000000001</v>
      </c>
      <c r="FR56">
        <v>1.86189</v>
      </c>
      <c r="FS56">
        <v>1.8585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-5.1020000000000003</v>
      </c>
      <c r="GH56">
        <v>0.25230000000000002</v>
      </c>
      <c r="GI56">
        <v>-4.1749362053329548</v>
      </c>
      <c r="GJ56">
        <v>-4.0448538125570227E-3</v>
      </c>
      <c r="GK56">
        <v>1.839783264315481E-6</v>
      </c>
      <c r="GL56">
        <v>-4.1587272622942942E-10</v>
      </c>
      <c r="GM56">
        <v>-8.6309452512500412E-2</v>
      </c>
      <c r="GN56">
        <v>3.2285384509270938E-3</v>
      </c>
      <c r="GO56">
        <v>5.3061212821550383E-4</v>
      </c>
      <c r="GP56">
        <v>-9.699357315524189E-6</v>
      </c>
      <c r="GQ56">
        <v>5</v>
      </c>
      <c r="GR56">
        <v>2081</v>
      </c>
      <c r="GS56">
        <v>3</v>
      </c>
      <c r="GT56">
        <v>31</v>
      </c>
      <c r="GU56">
        <v>131.80000000000001</v>
      </c>
      <c r="GV56">
        <v>131.80000000000001</v>
      </c>
      <c r="GW56">
        <v>0.95581099999999997</v>
      </c>
      <c r="GX56">
        <v>2.5744600000000002</v>
      </c>
      <c r="GY56">
        <v>2.04834</v>
      </c>
      <c r="GZ56">
        <v>2.6232899999999999</v>
      </c>
      <c r="HA56">
        <v>2.1972700000000001</v>
      </c>
      <c r="HB56">
        <v>2.32422</v>
      </c>
      <c r="HC56">
        <v>38.796399999999998</v>
      </c>
      <c r="HD56">
        <v>14.534800000000001</v>
      </c>
      <c r="HE56">
        <v>18</v>
      </c>
      <c r="HF56">
        <v>694.66499999999996</v>
      </c>
      <c r="HG56">
        <v>758.447</v>
      </c>
      <c r="HH56">
        <v>30.999500000000001</v>
      </c>
      <c r="HI56">
        <v>33.372399999999999</v>
      </c>
      <c r="HJ56">
        <v>30.000699999999998</v>
      </c>
      <c r="HK56">
        <v>33.175600000000003</v>
      </c>
      <c r="HL56">
        <v>33.169800000000002</v>
      </c>
      <c r="HM56">
        <v>19.143799999999999</v>
      </c>
      <c r="HN56">
        <v>0</v>
      </c>
      <c r="HO56">
        <v>100</v>
      </c>
      <c r="HP56">
        <v>31</v>
      </c>
      <c r="HQ56">
        <v>277.79500000000002</v>
      </c>
      <c r="HR56">
        <v>34.019799999999996</v>
      </c>
      <c r="HS56">
        <v>98.856700000000004</v>
      </c>
      <c r="HT56">
        <v>97.813599999999994</v>
      </c>
    </row>
    <row r="57" spans="1:228" x14ac:dyDescent="0.2">
      <c r="A57">
        <v>42</v>
      </c>
      <c r="B57">
        <v>1674587842.0999999</v>
      </c>
      <c r="C57">
        <v>164</v>
      </c>
      <c r="D57" t="s">
        <v>443</v>
      </c>
      <c r="E57" t="s">
        <v>444</v>
      </c>
      <c r="F57">
        <v>4</v>
      </c>
      <c r="G57">
        <v>1674587840.0999999</v>
      </c>
      <c r="H57">
        <f t="shared" si="0"/>
        <v>3.6407519599413775E-4</v>
      </c>
      <c r="I57">
        <f t="shared" si="1"/>
        <v>0.36407519599413773</v>
      </c>
      <c r="J57">
        <f t="shared" si="2"/>
        <v>1.0427858652309139</v>
      </c>
      <c r="K57">
        <f t="shared" si="3"/>
        <v>255.98757142857141</v>
      </c>
      <c r="L57">
        <f t="shared" si="4"/>
        <v>167.83593566104369</v>
      </c>
      <c r="M57">
        <f t="shared" si="5"/>
        <v>17.013387324254523</v>
      </c>
      <c r="N57">
        <f t="shared" si="6"/>
        <v>25.949244336476404</v>
      </c>
      <c r="O57">
        <f t="shared" si="7"/>
        <v>2.0398544959518726E-2</v>
      </c>
      <c r="P57">
        <f t="shared" si="8"/>
        <v>2.7746699552871115</v>
      </c>
      <c r="Q57">
        <f t="shared" si="9"/>
        <v>2.0315597423762422E-2</v>
      </c>
      <c r="R57">
        <f t="shared" si="10"/>
        <v>1.2704672677767268E-2</v>
      </c>
      <c r="S57">
        <f t="shared" si="11"/>
        <v>226.110258093396</v>
      </c>
      <c r="T57">
        <f t="shared" si="12"/>
        <v>34.6457719843322</v>
      </c>
      <c r="U57">
        <f t="shared" si="13"/>
        <v>33.359028571428567</v>
      </c>
      <c r="V57">
        <f t="shared" si="14"/>
        <v>5.1549227221654847</v>
      </c>
      <c r="W57">
        <f t="shared" si="15"/>
        <v>66.286322448549654</v>
      </c>
      <c r="X57">
        <f t="shared" si="16"/>
        <v>3.4150805615503388</v>
      </c>
      <c r="Y57">
        <f t="shared" si="17"/>
        <v>5.1520139229342039</v>
      </c>
      <c r="Z57">
        <f t="shared" si="18"/>
        <v>1.739842160615146</v>
      </c>
      <c r="AA57">
        <f t="shared" si="19"/>
        <v>-16.055716143341474</v>
      </c>
      <c r="AB57">
        <f t="shared" si="20"/>
        <v>-1.5065649239087073</v>
      </c>
      <c r="AC57">
        <f t="shared" si="21"/>
        <v>-0.12478384498326311</v>
      </c>
      <c r="AD57">
        <f t="shared" si="22"/>
        <v>208.42319318116256</v>
      </c>
      <c r="AE57">
        <f t="shared" si="23"/>
        <v>11.787664848494611</v>
      </c>
      <c r="AF57">
        <f t="shared" si="24"/>
        <v>0.36536290296350155</v>
      </c>
      <c r="AG57">
        <f t="shared" si="25"/>
        <v>1.0427858652309139</v>
      </c>
      <c r="AH57">
        <v>275.26367141831457</v>
      </c>
      <c r="AI57">
        <v>267.52707272727258</v>
      </c>
      <c r="AJ57">
        <v>1.74139980698706</v>
      </c>
      <c r="AK57">
        <v>63.317828040219787</v>
      </c>
      <c r="AL57">
        <f t="shared" si="26"/>
        <v>0.36407519599413773</v>
      </c>
      <c r="AM57">
        <v>33.363922938484237</v>
      </c>
      <c r="AN57">
        <v>33.68863818181817</v>
      </c>
      <c r="AO57">
        <v>1.339406758744099E-6</v>
      </c>
      <c r="AP57">
        <v>97.312102008374779</v>
      </c>
      <c r="AQ57">
        <v>5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47477.331949743239</v>
      </c>
      <c r="AV57">
        <f t="shared" si="30"/>
        <v>1199.962857142857</v>
      </c>
      <c r="AW57">
        <f t="shared" si="31"/>
        <v>1025.8942850224848</v>
      </c>
      <c r="AX57">
        <f t="shared" si="32"/>
        <v>0.85493836656341671</v>
      </c>
      <c r="AY57">
        <f t="shared" si="33"/>
        <v>0.18843104746739447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1674587840.0999999</v>
      </c>
      <c r="BF57">
        <v>255.98757142857141</v>
      </c>
      <c r="BG57">
        <v>266.95400000000001</v>
      </c>
      <c r="BH57">
        <v>33.689542857142847</v>
      </c>
      <c r="BI57">
        <v>33.363671428571429</v>
      </c>
      <c r="BJ57">
        <v>261.10057142857153</v>
      </c>
      <c r="BK57">
        <v>33.437257142857142</v>
      </c>
      <c r="BL57">
        <v>650.04899999999998</v>
      </c>
      <c r="BM57">
        <v>101.2691428571429</v>
      </c>
      <c r="BN57">
        <v>0.1000142142857143</v>
      </c>
      <c r="BO57">
        <v>33.348957142857152</v>
      </c>
      <c r="BP57">
        <v>33.359028571428567</v>
      </c>
      <c r="BQ57">
        <v>999.89999999999986</v>
      </c>
      <c r="BR57">
        <v>0</v>
      </c>
      <c r="BS57">
        <v>0</v>
      </c>
      <c r="BT57">
        <v>9027.591428571428</v>
      </c>
      <c r="BU57">
        <v>0</v>
      </c>
      <c r="BV57">
        <v>29.579085714285721</v>
      </c>
      <c r="BW57">
        <v>-10.96651428571429</v>
      </c>
      <c r="BX57">
        <v>264.91242857142862</v>
      </c>
      <c r="BY57">
        <v>276.16814285714281</v>
      </c>
      <c r="BZ57">
        <v>0.32587857142857152</v>
      </c>
      <c r="CA57">
        <v>266.95400000000001</v>
      </c>
      <c r="CB57">
        <v>33.363671428571429</v>
      </c>
      <c r="CC57">
        <v>3.411711428571429</v>
      </c>
      <c r="CD57">
        <v>3.3787085714285721</v>
      </c>
      <c r="CE57">
        <v>26.186671428571429</v>
      </c>
      <c r="CF57">
        <v>26.022271428571429</v>
      </c>
      <c r="CG57">
        <v>1199.962857142857</v>
      </c>
      <c r="CH57">
        <v>0.49997214285714292</v>
      </c>
      <c r="CI57">
        <v>0.50002785714285725</v>
      </c>
      <c r="CJ57">
        <v>0</v>
      </c>
      <c r="CK57">
        <v>859.02842857142866</v>
      </c>
      <c r="CL57">
        <v>4.9990899999999998</v>
      </c>
      <c r="CM57">
        <v>8811.6</v>
      </c>
      <c r="CN57">
        <v>9557.4614285714288</v>
      </c>
      <c r="CO57">
        <v>43</v>
      </c>
      <c r="CP57">
        <v>45.561999999999998</v>
      </c>
      <c r="CQ57">
        <v>43.875</v>
      </c>
      <c r="CR57">
        <v>44.482000000000014</v>
      </c>
      <c r="CS57">
        <v>44.436999999999998</v>
      </c>
      <c r="CT57">
        <v>597.44714285714292</v>
      </c>
      <c r="CU57">
        <v>597.51571428571424</v>
      </c>
      <c r="CV57">
        <v>0</v>
      </c>
      <c r="CW57">
        <v>1674587855</v>
      </c>
      <c r="CX57">
        <v>0</v>
      </c>
      <c r="CY57">
        <v>1674579932.5</v>
      </c>
      <c r="CZ57" t="s">
        <v>356</v>
      </c>
      <c r="DA57">
        <v>1674579932.5</v>
      </c>
      <c r="DB57">
        <v>1674579927.5</v>
      </c>
      <c r="DC57">
        <v>31</v>
      </c>
      <c r="DD57">
        <v>0.14099999999999999</v>
      </c>
      <c r="DE57">
        <v>0.02</v>
      </c>
      <c r="DF57">
        <v>-5.5810000000000004</v>
      </c>
      <c r="DG57">
        <v>0.23300000000000001</v>
      </c>
      <c r="DH57">
        <v>415</v>
      </c>
      <c r="DI57">
        <v>34</v>
      </c>
      <c r="DJ57">
        <v>0.34</v>
      </c>
      <c r="DK57">
        <v>0.32</v>
      </c>
      <c r="DL57">
        <v>-10.947139024390239</v>
      </c>
      <c r="DM57">
        <v>-0.22972055749127879</v>
      </c>
      <c r="DN57">
        <v>2.881101481478824E-2</v>
      </c>
      <c r="DO57">
        <v>0</v>
      </c>
      <c r="DP57">
        <v>0.32522751219512203</v>
      </c>
      <c r="DQ57">
        <v>1.4056766550522499E-2</v>
      </c>
      <c r="DR57">
        <v>2.357872378287319E-3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3.2964799999999999</v>
      </c>
      <c r="EB57">
        <v>2.6252300000000002</v>
      </c>
      <c r="EC57">
        <v>7.0470000000000005E-2</v>
      </c>
      <c r="ED57">
        <v>7.1157700000000004E-2</v>
      </c>
      <c r="EE57">
        <v>0.13836100000000001</v>
      </c>
      <c r="EF57">
        <v>0.136265</v>
      </c>
      <c r="EG57">
        <v>28026.6</v>
      </c>
      <c r="EH57">
        <v>28473.9</v>
      </c>
      <c r="EI57">
        <v>28051.599999999999</v>
      </c>
      <c r="EJ57">
        <v>29505.5</v>
      </c>
      <c r="EK57">
        <v>33263.1</v>
      </c>
      <c r="EL57">
        <v>35386.699999999997</v>
      </c>
      <c r="EM57">
        <v>39603</v>
      </c>
      <c r="EN57">
        <v>42184.2</v>
      </c>
      <c r="EO57">
        <v>2.2107700000000001</v>
      </c>
      <c r="EP57">
        <v>2.1945700000000001</v>
      </c>
      <c r="EQ57">
        <v>0.11487700000000001</v>
      </c>
      <c r="ER57">
        <v>0</v>
      </c>
      <c r="ES57">
        <v>31.496400000000001</v>
      </c>
      <c r="ET57">
        <v>999.9</v>
      </c>
      <c r="EU57">
        <v>70.3</v>
      </c>
      <c r="EV57">
        <v>33.5</v>
      </c>
      <c r="EW57">
        <v>36.0685</v>
      </c>
      <c r="EX57">
        <v>56.793700000000001</v>
      </c>
      <c r="EY57">
        <v>-6.1778899999999997</v>
      </c>
      <c r="EZ57">
        <v>2</v>
      </c>
      <c r="FA57">
        <v>0.47240300000000002</v>
      </c>
      <c r="FB57">
        <v>0.46663100000000002</v>
      </c>
      <c r="FC57">
        <v>20.2727</v>
      </c>
      <c r="FD57">
        <v>5.2186399999999997</v>
      </c>
      <c r="FE57">
        <v>12.0099</v>
      </c>
      <c r="FF57">
        <v>4.9860499999999996</v>
      </c>
      <c r="FG57">
        <v>3.28443</v>
      </c>
      <c r="FH57">
        <v>9999</v>
      </c>
      <c r="FI57">
        <v>9999</v>
      </c>
      <c r="FJ57">
        <v>9999</v>
      </c>
      <c r="FK57">
        <v>999.9</v>
      </c>
      <c r="FL57">
        <v>1.86582</v>
      </c>
      <c r="FM57">
        <v>1.8622000000000001</v>
      </c>
      <c r="FN57">
        <v>1.8642799999999999</v>
      </c>
      <c r="FO57">
        <v>1.8603499999999999</v>
      </c>
      <c r="FP57">
        <v>1.8609899999999999</v>
      </c>
      <c r="FQ57">
        <v>1.8602000000000001</v>
      </c>
      <c r="FR57">
        <v>1.86188</v>
      </c>
      <c r="FS57">
        <v>1.85849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-5.1239999999999997</v>
      </c>
      <c r="GH57">
        <v>0.25230000000000002</v>
      </c>
      <c r="GI57">
        <v>-4.1749362053329548</v>
      </c>
      <c r="GJ57">
        <v>-4.0448538125570227E-3</v>
      </c>
      <c r="GK57">
        <v>1.839783264315481E-6</v>
      </c>
      <c r="GL57">
        <v>-4.1587272622942942E-10</v>
      </c>
      <c r="GM57">
        <v>-8.6309452512500412E-2</v>
      </c>
      <c r="GN57">
        <v>3.2285384509270938E-3</v>
      </c>
      <c r="GO57">
        <v>5.3061212821550383E-4</v>
      </c>
      <c r="GP57">
        <v>-9.699357315524189E-6</v>
      </c>
      <c r="GQ57">
        <v>5</v>
      </c>
      <c r="GR57">
        <v>2081</v>
      </c>
      <c r="GS57">
        <v>3</v>
      </c>
      <c r="GT57">
        <v>31</v>
      </c>
      <c r="GU57">
        <v>131.80000000000001</v>
      </c>
      <c r="GV57">
        <v>131.9</v>
      </c>
      <c r="GW57">
        <v>0.97534200000000004</v>
      </c>
      <c r="GX57">
        <v>2.5769000000000002</v>
      </c>
      <c r="GY57">
        <v>2.04834</v>
      </c>
      <c r="GZ57">
        <v>2.6232899999999999</v>
      </c>
      <c r="HA57">
        <v>2.1972700000000001</v>
      </c>
      <c r="HB57">
        <v>2.2802699999999998</v>
      </c>
      <c r="HC57">
        <v>38.796399999999998</v>
      </c>
      <c r="HD57">
        <v>14.5261</v>
      </c>
      <c r="HE57">
        <v>18</v>
      </c>
      <c r="HF57">
        <v>694.59199999999998</v>
      </c>
      <c r="HG57">
        <v>758.66800000000001</v>
      </c>
      <c r="HH57">
        <v>30.999600000000001</v>
      </c>
      <c r="HI57">
        <v>33.378399999999999</v>
      </c>
      <c r="HJ57">
        <v>30.000800000000002</v>
      </c>
      <c r="HK57">
        <v>33.182200000000002</v>
      </c>
      <c r="HL57">
        <v>33.175699999999999</v>
      </c>
      <c r="HM57">
        <v>19.537299999999998</v>
      </c>
      <c r="HN57">
        <v>0</v>
      </c>
      <c r="HO57">
        <v>100</v>
      </c>
      <c r="HP57">
        <v>31</v>
      </c>
      <c r="HQ57">
        <v>284.613</v>
      </c>
      <c r="HR57">
        <v>34.019799999999996</v>
      </c>
      <c r="HS57">
        <v>98.856099999999998</v>
      </c>
      <c r="HT57">
        <v>97.811400000000006</v>
      </c>
    </row>
    <row r="58" spans="1:228" x14ac:dyDescent="0.2">
      <c r="A58">
        <v>43</v>
      </c>
      <c r="B58">
        <v>1674587846.0999999</v>
      </c>
      <c r="C58">
        <v>168</v>
      </c>
      <c r="D58" t="s">
        <v>445</v>
      </c>
      <c r="E58" t="s">
        <v>446</v>
      </c>
      <c r="F58">
        <v>4</v>
      </c>
      <c r="G58">
        <v>1674587843.7874999</v>
      </c>
      <c r="H58">
        <f t="shared" si="0"/>
        <v>3.7134892695645216E-4</v>
      </c>
      <c r="I58">
        <f t="shared" si="1"/>
        <v>0.37134892695645216</v>
      </c>
      <c r="J58">
        <f t="shared" si="2"/>
        <v>1.3673531081016435</v>
      </c>
      <c r="K58">
        <f t="shared" si="3"/>
        <v>262.13749999999999</v>
      </c>
      <c r="L58">
        <f t="shared" si="4"/>
        <v>150.75540367017143</v>
      </c>
      <c r="M58">
        <f t="shared" si="5"/>
        <v>15.281924772810239</v>
      </c>
      <c r="N58">
        <f t="shared" si="6"/>
        <v>26.57261668641047</v>
      </c>
      <c r="O58">
        <f t="shared" si="7"/>
        <v>2.0817349584375526E-2</v>
      </c>
      <c r="P58">
        <f t="shared" si="8"/>
        <v>2.771404088112436</v>
      </c>
      <c r="Q58">
        <f t="shared" si="9"/>
        <v>2.0730867524502122E-2</v>
      </c>
      <c r="R58">
        <f t="shared" si="10"/>
        <v>1.296453221879122E-2</v>
      </c>
      <c r="S58">
        <f t="shared" si="11"/>
        <v>226.10589973603561</v>
      </c>
      <c r="T58">
        <f t="shared" si="12"/>
        <v>34.637598943125631</v>
      </c>
      <c r="U58">
        <f t="shared" si="13"/>
        <v>33.356699999999996</v>
      </c>
      <c r="V58">
        <f t="shared" si="14"/>
        <v>5.1542500643398146</v>
      </c>
      <c r="W58">
        <f t="shared" si="15"/>
        <v>66.316697828798681</v>
      </c>
      <c r="X58">
        <f t="shared" si="16"/>
        <v>3.4151938931078454</v>
      </c>
      <c r="Y58">
        <f t="shared" si="17"/>
        <v>5.1498250137912684</v>
      </c>
      <c r="Z58">
        <f t="shared" si="18"/>
        <v>1.7390561712319692</v>
      </c>
      <c r="AA58">
        <f t="shared" si="19"/>
        <v>-16.37648767877954</v>
      </c>
      <c r="AB58">
        <f t="shared" si="20"/>
        <v>-2.2897379375637916</v>
      </c>
      <c r="AC58">
        <f t="shared" si="21"/>
        <v>-0.18986577887218051</v>
      </c>
      <c r="AD58">
        <f t="shared" si="22"/>
        <v>207.2498083408201</v>
      </c>
      <c r="AE58">
        <f t="shared" si="23"/>
        <v>11.902634257241809</v>
      </c>
      <c r="AF58">
        <f t="shared" si="24"/>
        <v>0.36677972596227976</v>
      </c>
      <c r="AG58">
        <f t="shared" si="25"/>
        <v>1.3673531081016435</v>
      </c>
      <c r="AH58">
        <v>282.28667569372527</v>
      </c>
      <c r="AI58">
        <v>274.37250909090898</v>
      </c>
      <c r="AJ58">
        <v>1.7068375407296721</v>
      </c>
      <c r="AK58">
        <v>63.317828040219787</v>
      </c>
      <c r="AL58">
        <f t="shared" si="26"/>
        <v>0.37134892695645216</v>
      </c>
      <c r="AM58">
        <v>33.363516964650287</v>
      </c>
      <c r="AN58">
        <v>33.694750303030297</v>
      </c>
      <c r="AO58">
        <v>4.8322948360446427E-6</v>
      </c>
      <c r="AP58">
        <v>97.312102008374779</v>
      </c>
      <c r="AQ58">
        <v>5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47388.640724121527</v>
      </c>
      <c r="AV58">
        <f t="shared" si="30"/>
        <v>1199.9412500000001</v>
      </c>
      <c r="AW58">
        <f t="shared" si="31"/>
        <v>1025.8756635938009</v>
      </c>
      <c r="AX58">
        <f t="shared" si="32"/>
        <v>0.85493824267963192</v>
      </c>
      <c r="AY58">
        <f t="shared" si="33"/>
        <v>0.18843080837168952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1674587843.7874999</v>
      </c>
      <c r="BF58">
        <v>262.13749999999999</v>
      </c>
      <c r="BG58">
        <v>273.21424999999999</v>
      </c>
      <c r="BH58">
        <v>33.690712499999997</v>
      </c>
      <c r="BI58">
        <v>33.363525000000003</v>
      </c>
      <c r="BJ58">
        <v>267.27012500000001</v>
      </c>
      <c r="BK58">
        <v>33.438425000000002</v>
      </c>
      <c r="BL58">
        <v>649.9441250000001</v>
      </c>
      <c r="BM58">
        <v>101.269125</v>
      </c>
      <c r="BN58">
        <v>9.9876712499999992E-2</v>
      </c>
      <c r="BO58">
        <v>33.341374999999999</v>
      </c>
      <c r="BP58">
        <v>33.356699999999996</v>
      </c>
      <c r="BQ58">
        <v>999.9</v>
      </c>
      <c r="BR58">
        <v>0</v>
      </c>
      <c r="BS58">
        <v>0</v>
      </c>
      <c r="BT58">
        <v>9010.2337499999994</v>
      </c>
      <c r="BU58">
        <v>0</v>
      </c>
      <c r="BV58">
        <v>29.267900000000001</v>
      </c>
      <c r="BW58">
        <v>-11.0768</v>
      </c>
      <c r="BX58">
        <v>271.27712500000001</v>
      </c>
      <c r="BY58">
        <v>282.64437500000003</v>
      </c>
      <c r="BZ58">
        <v>0.32720137500000002</v>
      </c>
      <c r="CA58">
        <v>273.21424999999999</v>
      </c>
      <c r="CB58">
        <v>33.363525000000003</v>
      </c>
      <c r="CC58">
        <v>3.4118300000000001</v>
      </c>
      <c r="CD58">
        <v>3.3786937500000001</v>
      </c>
      <c r="CE58">
        <v>26.187249999999999</v>
      </c>
      <c r="CF58">
        <v>26.022200000000002</v>
      </c>
      <c r="CG58">
        <v>1199.9412500000001</v>
      </c>
      <c r="CH58">
        <v>0.49997587500000001</v>
      </c>
      <c r="CI58">
        <v>0.50002412499999993</v>
      </c>
      <c r="CJ58">
        <v>0</v>
      </c>
      <c r="CK58">
        <v>858.6076250000001</v>
      </c>
      <c r="CL58">
        <v>4.9990899999999998</v>
      </c>
      <c r="CM58">
        <v>8808.2387500000004</v>
      </c>
      <c r="CN58">
        <v>9557.2837499999987</v>
      </c>
      <c r="CO58">
        <v>43</v>
      </c>
      <c r="CP58">
        <v>45.546499999999988</v>
      </c>
      <c r="CQ58">
        <v>43.875</v>
      </c>
      <c r="CR58">
        <v>44.452749999999988</v>
      </c>
      <c r="CS58">
        <v>44.436999999999998</v>
      </c>
      <c r="CT58">
        <v>597.44124999999997</v>
      </c>
      <c r="CU58">
        <v>597.5</v>
      </c>
      <c r="CV58">
        <v>0</v>
      </c>
      <c r="CW58">
        <v>1674587858.5999999</v>
      </c>
      <c r="CX58">
        <v>0</v>
      </c>
      <c r="CY58">
        <v>1674579932.5</v>
      </c>
      <c r="CZ58" t="s">
        <v>356</v>
      </c>
      <c r="DA58">
        <v>1674579932.5</v>
      </c>
      <c r="DB58">
        <v>1674579927.5</v>
      </c>
      <c r="DC58">
        <v>31</v>
      </c>
      <c r="DD58">
        <v>0.14099999999999999</v>
      </c>
      <c r="DE58">
        <v>0.02</v>
      </c>
      <c r="DF58">
        <v>-5.5810000000000004</v>
      </c>
      <c r="DG58">
        <v>0.23300000000000001</v>
      </c>
      <c r="DH58">
        <v>415</v>
      </c>
      <c r="DI58">
        <v>34</v>
      </c>
      <c r="DJ58">
        <v>0.34</v>
      </c>
      <c r="DK58">
        <v>0.32</v>
      </c>
      <c r="DL58">
        <v>-10.972136585365851</v>
      </c>
      <c r="DM58">
        <v>-0.27347874564462121</v>
      </c>
      <c r="DN58">
        <v>4.1701007510187058E-2</v>
      </c>
      <c r="DO58">
        <v>0</v>
      </c>
      <c r="DP58">
        <v>0.32616209756097558</v>
      </c>
      <c r="DQ58">
        <v>-8.1909407665398126E-4</v>
      </c>
      <c r="DR58">
        <v>1.080004421961993E-3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3.2965499999999999</v>
      </c>
      <c r="EB58">
        <v>2.6253799999999998</v>
      </c>
      <c r="EC58">
        <v>7.1945300000000004E-2</v>
      </c>
      <c r="ED58">
        <v>7.2650800000000001E-2</v>
      </c>
      <c r="EE58">
        <v>0.138375</v>
      </c>
      <c r="EF58">
        <v>0.136263</v>
      </c>
      <c r="EG58">
        <v>27981.3</v>
      </c>
      <c r="EH58">
        <v>28427.599999999999</v>
      </c>
      <c r="EI58">
        <v>28050.799999999999</v>
      </c>
      <c r="EJ58">
        <v>29505</v>
      </c>
      <c r="EK58">
        <v>33262.5</v>
      </c>
      <c r="EL58">
        <v>35386.300000000003</v>
      </c>
      <c r="EM58">
        <v>39602.800000000003</v>
      </c>
      <c r="EN58">
        <v>42183.5</v>
      </c>
      <c r="EO58">
        <v>2.21028</v>
      </c>
      <c r="EP58">
        <v>2.1943800000000002</v>
      </c>
      <c r="EQ58">
        <v>0.114847</v>
      </c>
      <c r="ER58">
        <v>0</v>
      </c>
      <c r="ES58">
        <v>31.482600000000001</v>
      </c>
      <c r="ET58">
        <v>999.9</v>
      </c>
      <c r="EU58">
        <v>70.3</v>
      </c>
      <c r="EV58">
        <v>33.5</v>
      </c>
      <c r="EW58">
        <v>36.068399999999997</v>
      </c>
      <c r="EX58">
        <v>57.003700000000002</v>
      </c>
      <c r="EY58">
        <v>-6.37019</v>
      </c>
      <c r="EZ58">
        <v>2</v>
      </c>
      <c r="FA58">
        <v>0.47303099999999998</v>
      </c>
      <c r="FB58">
        <v>0.46501100000000001</v>
      </c>
      <c r="FC58">
        <v>20.2727</v>
      </c>
      <c r="FD58">
        <v>5.2189399999999999</v>
      </c>
      <c r="FE58">
        <v>12.0099</v>
      </c>
      <c r="FF58">
        <v>4.9867499999999998</v>
      </c>
      <c r="FG58">
        <v>3.2845499999999999</v>
      </c>
      <c r="FH58">
        <v>9999</v>
      </c>
      <c r="FI58">
        <v>9999</v>
      </c>
      <c r="FJ58">
        <v>9999</v>
      </c>
      <c r="FK58">
        <v>999.9</v>
      </c>
      <c r="FL58">
        <v>1.86581</v>
      </c>
      <c r="FM58">
        <v>1.86222</v>
      </c>
      <c r="FN58">
        <v>1.86429</v>
      </c>
      <c r="FO58">
        <v>1.8603499999999999</v>
      </c>
      <c r="FP58">
        <v>1.8610199999999999</v>
      </c>
      <c r="FQ58">
        <v>1.8602000000000001</v>
      </c>
      <c r="FR58">
        <v>1.86188</v>
      </c>
      <c r="FS58">
        <v>1.8584799999999999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-5.1449999999999996</v>
      </c>
      <c r="GH58">
        <v>0.25230000000000002</v>
      </c>
      <c r="GI58">
        <v>-4.1749362053329548</v>
      </c>
      <c r="GJ58">
        <v>-4.0448538125570227E-3</v>
      </c>
      <c r="GK58">
        <v>1.839783264315481E-6</v>
      </c>
      <c r="GL58">
        <v>-4.1587272622942942E-10</v>
      </c>
      <c r="GM58">
        <v>-8.6309452512500412E-2</v>
      </c>
      <c r="GN58">
        <v>3.2285384509270938E-3</v>
      </c>
      <c r="GO58">
        <v>5.3061212821550383E-4</v>
      </c>
      <c r="GP58">
        <v>-9.699357315524189E-6</v>
      </c>
      <c r="GQ58">
        <v>5</v>
      </c>
      <c r="GR58">
        <v>2081</v>
      </c>
      <c r="GS58">
        <v>3</v>
      </c>
      <c r="GT58">
        <v>31</v>
      </c>
      <c r="GU58">
        <v>131.9</v>
      </c>
      <c r="GV58">
        <v>132</v>
      </c>
      <c r="GW58">
        <v>0.99487300000000001</v>
      </c>
      <c r="GX58">
        <v>2.5769000000000002</v>
      </c>
      <c r="GY58">
        <v>2.04834</v>
      </c>
      <c r="GZ58">
        <v>2.6232899999999999</v>
      </c>
      <c r="HA58">
        <v>2.1972700000000001</v>
      </c>
      <c r="HB58">
        <v>2.34863</v>
      </c>
      <c r="HC58">
        <v>38.796399999999998</v>
      </c>
      <c r="HD58">
        <v>14.5261</v>
      </c>
      <c r="HE58">
        <v>18</v>
      </c>
      <c r="HF58">
        <v>694.24599999999998</v>
      </c>
      <c r="HG58">
        <v>758.54700000000003</v>
      </c>
      <c r="HH58">
        <v>30.999600000000001</v>
      </c>
      <c r="HI58">
        <v>33.384399999999999</v>
      </c>
      <c r="HJ58">
        <v>30.000800000000002</v>
      </c>
      <c r="HK58">
        <v>33.188200000000002</v>
      </c>
      <c r="HL58">
        <v>33.181600000000003</v>
      </c>
      <c r="HM58">
        <v>19.926100000000002</v>
      </c>
      <c r="HN58">
        <v>0</v>
      </c>
      <c r="HO58">
        <v>100</v>
      </c>
      <c r="HP58">
        <v>31</v>
      </c>
      <c r="HQ58">
        <v>291.298</v>
      </c>
      <c r="HR58">
        <v>34.019799999999996</v>
      </c>
      <c r="HS58">
        <v>98.854699999999994</v>
      </c>
      <c r="HT58">
        <v>97.809799999999996</v>
      </c>
    </row>
    <row r="59" spans="1:228" x14ac:dyDescent="0.2">
      <c r="A59">
        <v>44</v>
      </c>
      <c r="B59">
        <v>1674587850.0999999</v>
      </c>
      <c r="C59">
        <v>172</v>
      </c>
      <c r="D59" t="s">
        <v>447</v>
      </c>
      <c r="E59" t="s">
        <v>448</v>
      </c>
      <c r="F59">
        <v>4</v>
      </c>
      <c r="G59">
        <v>1674587848.0999999</v>
      </c>
      <c r="H59">
        <f t="shared" si="0"/>
        <v>3.6944016063066644E-4</v>
      </c>
      <c r="I59">
        <f t="shared" si="1"/>
        <v>0.36944016063066643</v>
      </c>
      <c r="J59">
        <f t="shared" si="2"/>
        <v>1.2525330510485553</v>
      </c>
      <c r="K59">
        <f t="shared" si="3"/>
        <v>269.33942857142858</v>
      </c>
      <c r="L59">
        <f t="shared" si="4"/>
        <v>166.46067927090036</v>
      </c>
      <c r="M59">
        <f t="shared" si="5"/>
        <v>16.873692392812089</v>
      </c>
      <c r="N59">
        <f t="shared" si="6"/>
        <v>27.302247515005519</v>
      </c>
      <c r="O59">
        <f t="shared" si="7"/>
        <v>2.0805924187727826E-2</v>
      </c>
      <c r="P59">
        <f t="shared" si="8"/>
        <v>2.7647837206331047</v>
      </c>
      <c r="Q59">
        <f t="shared" si="9"/>
        <v>2.0719330890757472E-2</v>
      </c>
      <c r="R59">
        <f t="shared" si="10"/>
        <v>1.2957331723353067E-2</v>
      </c>
      <c r="S59">
        <f t="shared" si="11"/>
        <v>226.12281395067021</v>
      </c>
      <c r="T59">
        <f t="shared" si="12"/>
        <v>34.633409013918104</v>
      </c>
      <c r="U59">
        <f t="shared" si="13"/>
        <v>33.330928571428572</v>
      </c>
      <c r="V59">
        <f t="shared" si="14"/>
        <v>5.1468105315186463</v>
      </c>
      <c r="W59">
        <f t="shared" si="15"/>
        <v>66.355039168087401</v>
      </c>
      <c r="X59">
        <f t="shared" si="16"/>
        <v>3.4156959772380415</v>
      </c>
      <c r="Y59">
        <f t="shared" si="17"/>
        <v>5.1476059995768582</v>
      </c>
      <c r="Z59">
        <f t="shared" si="18"/>
        <v>1.7311145542806048</v>
      </c>
      <c r="AA59">
        <f t="shared" si="19"/>
        <v>-16.29231108381239</v>
      </c>
      <c r="AB59">
        <f t="shared" si="20"/>
        <v>0.41096598356634362</v>
      </c>
      <c r="AC59">
        <f t="shared" si="21"/>
        <v>3.4153429967246816E-2</v>
      </c>
      <c r="AD59">
        <f t="shared" si="22"/>
        <v>210.27562228039139</v>
      </c>
      <c r="AE59">
        <f t="shared" si="23"/>
        <v>11.999951141724235</v>
      </c>
      <c r="AF59">
        <f t="shared" si="24"/>
        <v>0.37015778617314021</v>
      </c>
      <c r="AG59">
        <f t="shared" si="25"/>
        <v>1.2525330510485553</v>
      </c>
      <c r="AH59">
        <v>289.28188068715008</v>
      </c>
      <c r="AI59">
        <v>281.34449696969699</v>
      </c>
      <c r="AJ59">
        <v>1.741670162713306</v>
      </c>
      <c r="AK59">
        <v>63.317828040219787</v>
      </c>
      <c r="AL59">
        <f t="shared" si="26"/>
        <v>0.36944016063066643</v>
      </c>
      <c r="AM59">
        <v>33.365561591488252</v>
      </c>
      <c r="AN59">
        <v>33.695015757575767</v>
      </c>
      <c r="AO59">
        <v>3.450329055821535E-6</v>
      </c>
      <c r="AP59">
        <v>97.312102008374779</v>
      </c>
      <c r="AQ59">
        <v>5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47207.811340389337</v>
      </c>
      <c r="AV59">
        <f t="shared" si="30"/>
        <v>1200.028571428571</v>
      </c>
      <c r="AW59">
        <f t="shared" si="31"/>
        <v>1025.9505564511242</v>
      </c>
      <c r="AX59">
        <f t="shared" si="32"/>
        <v>0.8549384413654284</v>
      </c>
      <c r="AY59">
        <f t="shared" si="33"/>
        <v>0.18843119183527679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1674587848.0999999</v>
      </c>
      <c r="BF59">
        <v>269.33942857142858</v>
      </c>
      <c r="BG59">
        <v>280.50642857142861</v>
      </c>
      <c r="BH59">
        <v>33.696185714285711</v>
      </c>
      <c r="BI59">
        <v>33.366071428571431</v>
      </c>
      <c r="BJ59">
        <v>274.49485714285709</v>
      </c>
      <c r="BK59">
        <v>33.443857142857141</v>
      </c>
      <c r="BL59">
        <v>650.11099999999999</v>
      </c>
      <c r="BM59">
        <v>101.26728571428571</v>
      </c>
      <c r="BN59">
        <v>0.1001511285714286</v>
      </c>
      <c r="BO59">
        <v>33.333685714285707</v>
      </c>
      <c r="BP59">
        <v>33.330928571428572</v>
      </c>
      <c r="BQ59">
        <v>999.89999999999986</v>
      </c>
      <c r="BR59">
        <v>0</v>
      </c>
      <c r="BS59">
        <v>0</v>
      </c>
      <c r="BT59">
        <v>8975.267142857143</v>
      </c>
      <c r="BU59">
        <v>0</v>
      </c>
      <c r="BV59">
        <v>29.79628571428572</v>
      </c>
      <c r="BW59">
        <v>-11.16681428571429</v>
      </c>
      <c r="BX59">
        <v>278.73185714285722</v>
      </c>
      <c r="BY59">
        <v>290.1887142857143</v>
      </c>
      <c r="BZ59">
        <v>0.33012214285714292</v>
      </c>
      <c r="CA59">
        <v>280.50642857142861</v>
      </c>
      <c r="CB59">
        <v>33.366071428571431</v>
      </c>
      <c r="CC59">
        <v>3.4123171428571419</v>
      </c>
      <c r="CD59">
        <v>3.378885714285714</v>
      </c>
      <c r="CE59">
        <v>26.18965714285714</v>
      </c>
      <c r="CF59">
        <v>26.023142857142862</v>
      </c>
      <c r="CG59">
        <v>1200.028571428571</v>
      </c>
      <c r="CH59">
        <v>0.49996785714285708</v>
      </c>
      <c r="CI59">
        <v>0.50003214285714292</v>
      </c>
      <c r="CJ59">
        <v>0</v>
      </c>
      <c r="CK59">
        <v>858.3424285714284</v>
      </c>
      <c r="CL59">
        <v>4.9990899999999998</v>
      </c>
      <c r="CM59">
        <v>8805.647142857144</v>
      </c>
      <c r="CN59">
        <v>9557.9542857142842</v>
      </c>
      <c r="CO59">
        <v>43</v>
      </c>
      <c r="CP59">
        <v>45.5</v>
      </c>
      <c r="CQ59">
        <v>43.875</v>
      </c>
      <c r="CR59">
        <v>44.473000000000013</v>
      </c>
      <c r="CS59">
        <v>44.436999999999998</v>
      </c>
      <c r="CT59">
        <v>597.47714285714289</v>
      </c>
      <c r="CU59">
        <v>597.55142857142857</v>
      </c>
      <c r="CV59">
        <v>0</v>
      </c>
      <c r="CW59">
        <v>1674587862.8</v>
      </c>
      <c r="CX59">
        <v>0</v>
      </c>
      <c r="CY59">
        <v>1674579932.5</v>
      </c>
      <c r="CZ59" t="s">
        <v>356</v>
      </c>
      <c r="DA59">
        <v>1674579932.5</v>
      </c>
      <c r="DB59">
        <v>1674579927.5</v>
      </c>
      <c r="DC59">
        <v>31</v>
      </c>
      <c r="DD59">
        <v>0.14099999999999999</v>
      </c>
      <c r="DE59">
        <v>0.02</v>
      </c>
      <c r="DF59">
        <v>-5.5810000000000004</v>
      </c>
      <c r="DG59">
        <v>0.23300000000000001</v>
      </c>
      <c r="DH59">
        <v>415</v>
      </c>
      <c r="DI59">
        <v>34</v>
      </c>
      <c r="DJ59">
        <v>0.34</v>
      </c>
      <c r="DK59">
        <v>0.32</v>
      </c>
      <c r="DL59">
        <v>-11.01280975609756</v>
      </c>
      <c r="DM59">
        <v>-0.7259414634146425</v>
      </c>
      <c r="DN59">
        <v>8.426821813557836E-2</v>
      </c>
      <c r="DO59">
        <v>0</v>
      </c>
      <c r="DP59">
        <v>0.32705139024390251</v>
      </c>
      <c r="DQ59">
        <v>1.325983275261374E-2</v>
      </c>
      <c r="DR59">
        <v>2.142629224586268E-3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3.2964099999999998</v>
      </c>
      <c r="EB59">
        <v>2.6251199999999999</v>
      </c>
      <c r="EC59">
        <v>7.3436600000000005E-2</v>
      </c>
      <c r="ED59">
        <v>7.4115600000000004E-2</v>
      </c>
      <c r="EE59">
        <v>0.13836699999999999</v>
      </c>
      <c r="EF59">
        <v>0.13627</v>
      </c>
      <c r="EG59">
        <v>27935.200000000001</v>
      </c>
      <c r="EH59">
        <v>28382.6</v>
      </c>
      <c r="EI59">
        <v>28049.7</v>
      </c>
      <c r="EJ59">
        <v>29504.9</v>
      </c>
      <c r="EK59">
        <v>33261.5</v>
      </c>
      <c r="EL59">
        <v>35386.300000000003</v>
      </c>
      <c r="EM59">
        <v>39601.1</v>
      </c>
      <c r="EN59">
        <v>42183.8</v>
      </c>
      <c r="EO59">
        <v>2.21055</v>
      </c>
      <c r="EP59">
        <v>2.1943000000000001</v>
      </c>
      <c r="EQ59">
        <v>0.115246</v>
      </c>
      <c r="ER59">
        <v>0</v>
      </c>
      <c r="ES59">
        <v>31.466899999999999</v>
      </c>
      <c r="ET59">
        <v>999.9</v>
      </c>
      <c r="EU59">
        <v>70.3</v>
      </c>
      <c r="EV59">
        <v>33.5</v>
      </c>
      <c r="EW59">
        <v>36.072000000000003</v>
      </c>
      <c r="EX59">
        <v>56.9437</v>
      </c>
      <c r="EY59">
        <v>-6.2259599999999997</v>
      </c>
      <c r="EZ59">
        <v>2</v>
      </c>
      <c r="FA59">
        <v>0.47338200000000002</v>
      </c>
      <c r="FB59">
        <v>0.46288699999999999</v>
      </c>
      <c r="FC59">
        <v>20.2728</v>
      </c>
      <c r="FD59">
        <v>5.2193899999999998</v>
      </c>
      <c r="FE59">
        <v>12.0098</v>
      </c>
      <c r="FF59">
        <v>4.9869000000000003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1.86581</v>
      </c>
      <c r="FM59">
        <v>1.8622300000000001</v>
      </c>
      <c r="FN59">
        <v>1.86429</v>
      </c>
      <c r="FO59">
        <v>1.8603400000000001</v>
      </c>
      <c r="FP59">
        <v>1.8610199999999999</v>
      </c>
      <c r="FQ59">
        <v>1.8602000000000001</v>
      </c>
      <c r="FR59">
        <v>1.86188</v>
      </c>
      <c r="FS59">
        <v>1.85849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-5.1660000000000004</v>
      </c>
      <c r="GH59">
        <v>0.25230000000000002</v>
      </c>
      <c r="GI59">
        <v>-4.1749362053329548</v>
      </c>
      <c r="GJ59">
        <v>-4.0448538125570227E-3</v>
      </c>
      <c r="GK59">
        <v>1.839783264315481E-6</v>
      </c>
      <c r="GL59">
        <v>-4.1587272622942942E-10</v>
      </c>
      <c r="GM59">
        <v>-8.6309452512500412E-2</v>
      </c>
      <c r="GN59">
        <v>3.2285384509270938E-3</v>
      </c>
      <c r="GO59">
        <v>5.3061212821550383E-4</v>
      </c>
      <c r="GP59">
        <v>-9.699357315524189E-6</v>
      </c>
      <c r="GQ59">
        <v>5</v>
      </c>
      <c r="GR59">
        <v>2081</v>
      </c>
      <c r="GS59">
        <v>3</v>
      </c>
      <c r="GT59">
        <v>31</v>
      </c>
      <c r="GU59">
        <v>132</v>
      </c>
      <c r="GV59">
        <v>132</v>
      </c>
      <c r="GW59">
        <v>1.01318</v>
      </c>
      <c r="GX59">
        <v>2.5671400000000002</v>
      </c>
      <c r="GY59">
        <v>2.04834</v>
      </c>
      <c r="GZ59">
        <v>2.6232899999999999</v>
      </c>
      <c r="HA59">
        <v>2.1972700000000001</v>
      </c>
      <c r="HB59">
        <v>2.33521</v>
      </c>
      <c r="HC59">
        <v>38.821100000000001</v>
      </c>
      <c r="HD59">
        <v>14.5261</v>
      </c>
      <c r="HE59">
        <v>18</v>
      </c>
      <c r="HF59">
        <v>694.53700000000003</v>
      </c>
      <c r="HG59">
        <v>758.53399999999999</v>
      </c>
      <c r="HH59">
        <v>30.999500000000001</v>
      </c>
      <c r="HI59">
        <v>33.3889</v>
      </c>
      <c r="HJ59">
        <v>30.000599999999999</v>
      </c>
      <c r="HK59">
        <v>33.194099999999999</v>
      </c>
      <c r="HL59">
        <v>33.186300000000003</v>
      </c>
      <c r="HM59">
        <v>20.3127</v>
      </c>
      <c r="HN59">
        <v>0</v>
      </c>
      <c r="HO59">
        <v>100</v>
      </c>
      <c r="HP59">
        <v>31</v>
      </c>
      <c r="HQ59">
        <v>297.98099999999999</v>
      </c>
      <c r="HR59">
        <v>34.019799999999996</v>
      </c>
      <c r="HS59">
        <v>98.8506</v>
      </c>
      <c r="HT59">
        <v>97.810100000000006</v>
      </c>
    </row>
    <row r="60" spans="1:228" x14ac:dyDescent="0.2">
      <c r="A60">
        <v>45</v>
      </c>
      <c r="B60">
        <v>1674587854.0999999</v>
      </c>
      <c r="C60">
        <v>176</v>
      </c>
      <c r="D60" t="s">
        <v>449</v>
      </c>
      <c r="E60" t="s">
        <v>450</v>
      </c>
      <c r="F60">
        <v>4</v>
      </c>
      <c r="G60">
        <v>1674587851.7874999</v>
      </c>
      <c r="H60">
        <f t="shared" si="0"/>
        <v>3.6617883985325686E-4</v>
      </c>
      <c r="I60">
        <f t="shared" si="1"/>
        <v>0.36617883985325689</v>
      </c>
      <c r="J60">
        <f t="shared" si="2"/>
        <v>1.2171505042315804</v>
      </c>
      <c r="K60">
        <f t="shared" si="3"/>
        <v>275.55212499999999</v>
      </c>
      <c r="L60">
        <f t="shared" si="4"/>
        <v>174.21139902766595</v>
      </c>
      <c r="M60">
        <f t="shared" si="5"/>
        <v>17.659083815720138</v>
      </c>
      <c r="N60">
        <f t="shared" si="6"/>
        <v>27.931571057540491</v>
      </c>
      <c r="O60">
        <f t="shared" si="7"/>
        <v>2.0589502404487554E-2</v>
      </c>
      <c r="P60">
        <f t="shared" si="8"/>
        <v>2.7664046656056418</v>
      </c>
      <c r="Q60">
        <f t="shared" si="9"/>
        <v>2.0504746719543217E-2</v>
      </c>
      <c r="R60">
        <f t="shared" si="10"/>
        <v>1.2823052474527611E-2</v>
      </c>
      <c r="S60">
        <f t="shared" si="11"/>
        <v>226.11474448702717</v>
      </c>
      <c r="T60">
        <f t="shared" si="12"/>
        <v>34.622846030793191</v>
      </c>
      <c r="U60">
        <f t="shared" si="13"/>
        <v>33.339575000000004</v>
      </c>
      <c r="V60">
        <f t="shared" si="14"/>
        <v>5.1493054858102587</v>
      </c>
      <c r="W60">
        <f t="shared" si="15"/>
        <v>66.392365174102068</v>
      </c>
      <c r="X60">
        <f t="shared" si="16"/>
        <v>3.4155661359757779</v>
      </c>
      <c r="Y60">
        <f t="shared" si="17"/>
        <v>5.144516432000982</v>
      </c>
      <c r="Z60">
        <f t="shared" si="18"/>
        <v>1.7337393498344809</v>
      </c>
      <c r="AA60">
        <f t="shared" si="19"/>
        <v>-16.148486837528626</v>
      </c>
      <c r="AB60">
        <f t="shared" si="20"/>
        <v>-2.4757639783139691</v>
      </c>
      <c r="AC60">
        <f t="shared" si="21"/>
        <v>-0.20562634456009585</v>
      </c>
      <c r="AD60">
        <f t="shared" si="22"/>
        <v>207.28486732662446</v>
      </c>
      <c r="AE60">
        <f t="shared" si="23"/>
        <v>12.002688451560701</v>
      </c>
      <c r="AF60">
        <f t="shared" si="24"/>
        <v>0.36612848677485832</v>
      </c>
      <c r="AG60">
        <f t="shared" si="25"/>
        <v>1.2171505042315804</v>
      </c>
      <c r="AH60">
        <v>296.25802675169672</v>
      </c>
      <c r="AI60">
        <v>288.32923636363631</v>
      </c>
      <c r="AJ60">
        <v>1.7475671367501739</v>
      </c>
      <c r="AK60">
        <v>63.317828040219787</v>
      </c>
      <c r="AL60">
        <f t="shared" si="26"/>
        <v>0.36617883985325689</v>
      </c>
      <c r="AM60">
        <v>33.368740073745272</v>
      </c>
      <c r="AN60">
        <v>33.69539272727274</v>
      </c>
      <c r="AO60">
        <v>8.0329769117774562E-7</v>
      </c>
      <c r="AP60">
        <v>97.312102008374779</v>
      </c>
      <c r="AQ60">
        <v>5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47253.995584770033</v>
      </c>
      <c r="AV60">
        <f t="shared" si="30"/>
        <v>1199.98125</v>
      </c>
      <c r="AW60">
        <f t="shared" si="31"/>
        <v>1025.9105385943144</v>
      </c>
      <c r="AX60">
        <f t="shared" si="32"/>
        <v>0.85493880724745863</v>
      </c>
      <c r="AY60">
        <f t="shared" si="33"/>
        <v>0.18843189798759535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1674587851.7874999</v>
      </c>
      <c r="BF60">
        <v>275.55212499999999</v>
      </c>
      <c r="BG60">
        <v>286.72587499999997</v>
      </c>
      <c r="BH60">
        <v>33.695437499999997</v>
      </c>
      <c r="BI60">
        <v>33.368825000000001</v>
      </c>
      <c r="BJ60">
        <v>280.72674999999998</v>
      </c>
      <c r="BK60">
        <v>33.443112499999998</v>
      </c>
      <c r="BL60">
        <v>649.929125</v>
      </c>
      <c r="BM60">
        <v>101.26587499999999</v>
      </c>
      <c r="BN60">
        <v>9.9959350000000002E-2</v>
      </c>
      <c r="BO60">
        <v>33.322975</v>
      </c>
      <c r="BP60">
        <v>33.339575000000004</v>
      </c>
      <c r="BQ60">
        <v>999.9</v>
      </c>
      <c r="BR60">
        <v>0</v>
      </c>
      <c r="BS60">
        <v>0</v>
      </c>
      <c r="BT60">
        <v>8983.9862499999999</v>
      </c>
      <c r="BU60">
        <v>0</v>
      </c>
      <c r="BV60">
        <v>31.754037499999999</v>
      </c>
      <c r="BW60">
        <v>-11.1737</v>
      </c>
      <c r="BX60">
        <v>285.16075000000001</v>
      </c>
      <c r="BY60">
        <v>296.623625</v>
      </c>
      <c r="BZ60">
        <v>0.32662150000000001</v>
      </c>
      <c r="CA60">
        <v>286.72587499999997</v>
      </c>
      <c r="CB60">
        <v>33.368825000000001</v>
      </c>
      <c r="CC60">
        <v>3.4122024999999998</v>
      </c>
      <c r="CD60">
        <v>3.3791275000000001</v>
      </c>
      <c r="CE60">
        <v>26.1891125</v>
      </c>
      <c r="CF60">
        <v>26.024362499999999</v>
      </c>
      <c r="CG60">
        <v>1199.98125</v>
      </c>
      <c r="CH60">
        <v>0.499957125</v>
      </c>
      <c r="CI60">
        <v>0.50004287500000011</v>
      </c>
      <c r="CJ60">
        <v>0</v>
      </c>
      <c r="CK60">
        <v>858.17812500000002</v>
      </c>
      <c r="CL60">
        <v>4.9990899999999998</v>
      </c>
      <c r="CM60">
        <v>8802.91</v>
      </c>
      <c r="CN60">
        <v>9557.5487499999999</v>
      </c>
      <c r="CO60">
        <v>43</v>
      </c>
      <c r="CP60">
        <v>45.5</v>
      </c>
      <c r="CQ60">
        <v>43.875</v>
      </c>
      <c r="CR60">
        <v>44.436999999999998</v>
      </c>
      <c r="CS60">
        <v>44.436999999999998</v>
      </c>
      <c r="CT60">
        <v>597.43875000000003</v>
      </c>
      <c r="CU60">
        <v>597.54250000000002</v>
      </c>
      <c r="CV60">
        <v>0</v>
      </c>
      <c r="CW60">
        <v>1674587867</v>
      </c>
      <c r="CX60">
        <v>0</v>
      </c>
      <c r="CY60">
        <v>1674579932.5</v>
      </c>
      <c r="CZ60" t="s">
        <v>356</v>
      </c>
      <c r="DA60">
        <v>1674579932.5</v>
      </c>
      <c r="DB60">
        <v>1674579927.5</v>
      </c>
      <c r="DC60">
        <v>31</v>
      </c>
      <c r="DD60">
        <v>0.14099999999999999</v>
      </c>
      <c r="DE60">
        <v>0.02</v>
      </c>
      <c r="DF60">
        <v>-5.5810000000000004</v>
      </c>
      <c r="DG60">
        <v>0.23300000000000001</v>
      </c>
      <c r="DH60">
        <v>415</v>
      </c>
      <c r="DI60">
        <v>34</v>
      </c>
      <c r="DJ60">
        <v>0.34</v>
      </c>
      <c r="DK60">
        <v>0.32</v>
      </c>
      <c r="DL60">
        <v>-11.05725609756098</v>
      </c>
      <c r="DM60">
        <v>-0.87191080139372368</v>
      </c>
      <c r="DN60">
        <v>9.4731868202119207E-2</v>
      </c>
      <c r="DO60">
        <v>0</v>
      </c>
      <c r="DP60">
        <v>0.32723817073170741</v>
      </c>
      <c r="DQ60">
        <v>8.7280557491278884E-3</v>
      </c>
      <c r="DR60">
        <v>2.0337607589166469E-3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3.2965</v>
      </c>
      <c r="EB60">
        <v>2.6252200000000001</v>
      </c>
      <c r="EC60">
        <v>7.4912199999999998E-2</v>
      </c>
      <c r="ED60">
        <v>7.5575500000000004E-2</v>
      </c>
      <c r="EE60">
        <v>0.13837099999999999</v>
      </c>
      <c r="EF60">
        <v>0.136271</v>
      </c>
      <c r="EG60">
        <v>27890.6</v>
      </c>
      <c r="EH60">
        <v>28337.7</v>
      </c>
      <c r="EI60">
        <v>28049.599999999999</v>
      </c>
      <c r="EJ60">
        <v>29504.799999999999</v>
      </c>
      <c r="EK60">
        <v>33261.5</v>
      </c>
      <c r="EL60">
        <v>35386.199999999997</v>
      </c>
      <c r="EM60">
        <v>39601.199999999997</v>
      </c>
      <c r="EN60">
        <v>42183.6</v>
      </c>
      <c r="EO60">
        <v>2.2106300000000001</v>
      </c>
      <c r="EP60">
        <v>2.1941000000000002</v>
      </c>
      <c r="EQ60">
        <v>0.116456</v>
      </c>
      <c r="ER60">
        <v>0</v>
      </c>
      <c r="ES60">
        <v>31.450399999999998</v>
      </c>
      <c r="ET60">
        <v>999.9</v>
      </c>
      <c r="EU60">
        <v>70.3</v>
      </c>
      <c r="EV60">
        <v>33.5</v>
      </c>
      <c r="EW60">
        <v>36.070599999999999</v>
      </c>
      <c r="EX60">
        <v>57.003700000000002</v>
      </c>
      <c r="EY60">
        <v>-6.2540100000000001</v>
      </c>
      <c r="EZ60">
        <v>2</v>
      </c>
      <c r="FA60">
        <v>0.47388000000000002</v>
      </c>
      <c r="FB60">
        <v>0.45606799999999997</v>
      </c>
      <c r="FC60">
        <v>20.272400000000001</v>
      </c>
      <c r="FD60">
        <v>5.2175900000000004</v>
      </c>
      <c r="FE60">
        <v>12.0097</v>
      </c>
      <c r="FF60">
        <v>4.9859999999999998</v>
      </c>
      <c r="FG60">
        <v>3.2842199999999999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1.8622399999999999</v>
      </c>
      <c r="FN60">
        <v>1.86429</v>
      </c>
      <c r="FO60">
        <v>1.8603499999999999</v>
      </c>
      <c r="FP60">
        <v>1.86103</v>
      </c>
      <c r="FQ60">
        <v>1.8602000000000001</v>
      </c>
      <c r="FR60">
        <v>1.86188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-5.1870000000000003</v>
      </c>
      <c r="GH60">
        <v>0.25230000000000002</v>
      </c>
      <c r="GI60">
        <v>-4.1749362053329548</v>
      </c>
      <c r="GJ60">
        <v>-4.0448538125570227E-3</v>
      </c>
      <c r="GK60">
        <v>1.839783264315481E-6</v>
      </c>
      <c r="GL60">
        <v>-4.1587272622942942E-10</v>
      </c>
      <c r="GM60">
        <v>-8.6309452512500412E-2</v>
      </c>
      <c r="GN60">
        <v>3.2285384509270938E-3</v>
      </c>
      <c r="GO60">
        <v>5.3061212821550383E-4</v>
      </c>
      <c r="GP60">
        <v>-9.699357315524189E-6</v>
      </c>
      <c r="GQ60">
        <v>5</v>
      </c>
      <c r="GR60">
        <v>2081</v>
      </c>
      <c r="GS60">
        <v>3</v>
      </c>
      <c r="GT60">
        <v>31</v>
      </c>
      <c r="GU60">
        <v>132</v>
      </c>
      <c r="GV60">
        <v>132.1</v>
      </c>
      <c r="GW60">
        <v>1.03271</v>
      </c>
      <c r="GX60">
        <v>2.5793499999999998</v>
      </c>
      <c r="GY60">
        <v>2.04834</v>
      </c>
      <c r="GZ60">
        <v>2.6232899999999999</v>
      </c>
      <c r="HA60">
        <v>2.1972700000000001</v>
      </c>
      <c r="HB60">
        <v>2.3327599999999999</v>
      </c>
      <c r="HC60">
        <v>38.821100000000001</v>
      </c>
      <c r="HD60">
        <v>14.517300000000001</v>
      </c>
      <c r="HE60">
        <v>18</v>
      </c>
      <c r="HF60">
        <v>694.65599999999995</v>
      </c>
      <c r="HG60">
        <v>758.4</v>
      </c>
      <c r="HH60">
        <v>30.998699999999999</v>
      </c>
      <c r="HI60">
        <v>33.394199999999998</v>
      </c>
      <c r="HJ60">
        <v>30.000699999999998</v>
      </c>
      <c r="HK60">
        <v>33.199199999999998</v>
      </c>
      <c r="HL60">
        <v>33.191200000000002</v>
      </c>
      <c r="HM60">
        <v>20.6845</v>
      </c>
      <c r="HN60">
        <v>0</v>
      </c>
      <c r="HO60">
        <v>100</v>
      </c>
      <c r="HP60">
        <v>31</v>
      </c>
      <c r="HQ60">
        <v>304.66500000000002</v>
      </c>
      <c r="HR60">
        <v>34.019799999999996</v>
      </c>
      <c r="HS60">
        <v>98.8506</v>
      </c>
      <c r="HT60">
        <v>97.809700000000007</v>
      </c>
    </row>
    <row r="61" spans="1:228" x14ac:dyDescent="0.2">
      <c r="A61">
        <v>46</v>
      </c>
      <c r="B61">
        <v>1674587858.0999999</v>
      </c>
      <c r="C61">
        <v>180</v>
      </c>
      <c r="D61" t="s">
        <v>451</v>
      </c>
      <c r="E61" t="s">
        <v>452</v>
      </c>
      <c r="F61">
        <v>4</v>
      </c>
      <c r="G61">
        <v>1674587856.0999999</v>
      </c>
      <c r="H61">
        <f t="shared" si="0"/>
        <v>3.7181891775237886E-4</v>
      </c>
      <c r="I61">
        <f t="shared" si="1"/>
        <v>0.37181891775237885</v>
      </c>
      <c r="J61">
        <f t="shared" si="2"/>
        <v>1.1847325079101938</v>
      </c>
      <c r="K61">
        <f t="shared" si="3"/>
        <v>282.81900000000002</v>
      </c>
      <c r="L61">
        <f t="shared" si="4"/>
        <v>185.29393593062494</v>
      </c>
      <c r="M61">
        <f t="shared" si="5"/>
        <v>18.782709830225322</v>
      </c>
      <c r="N61">
        <f t="shared" si="6"/>
        <v>28.668543224552028</v>
      </c>
      <c r="O61">
        <f t="shared" si="7"/>
        <v>2.0939483501535943E-2</v>
      </c>
      <c r="P61">
        <f t="shared" si="8"/>
        <v>2.7719490951332717</v>
      </c>
      <c r="Q61">
        <f t="shared" si="9"/>
        <v>2.0852003124537468E-2</v>
      </c>
      <c r="R61">
        <f t="shared" si="10"/>
        <v>1.304033114623054E-2</v>
      </c>
      <c r="S61">
        <f t="shared" si="11"/>
        <v>226.1135730934603</v>
      </c>
      <c r="T61">
        <f t="shared" si="12"/>
        <v>34.611147634693495</v>
      </c>
      <c r="U61">
        <f t="shared" si="13"/>
        <v>33.331942857142863</v>
      </c>
      <c r="V61">
        <f t="shared" si="14"/>
        <v>5.1471031524113657</v>
      </c>
      <c r="W61">
        <f t="shared" si="15"/>
        <v>66.428490741659829</v>
      </c>
      <c r="X61">
        <f t="shared" si="16"/>
        <v>3.415938207866493</v>
      </c>
      <c r="Y61">
        <f t="shared" si="17"/>
        <v>5.1422788170079992</v>
      </c>
      <c r="Z61">
        <f t="shared" si="18"/>
        <v>1.7311649445448727</v>
      </c>
      <c r="AA61">
        <f t="shared" si="19"/>
        <v>-16.397214272879907</v>
      </c>
      <c r="AB61">
        <f t="shared" si="20"/>
        <v>-2.4999397895912563</v>
      </c>
      <c r="AC61">
        <f t="shared" si="21"/>
        <v>-0.20720335701390533</v>
      </c>
      <c r="AD61">
        <f t="shared" si="22"/>
        <v>207.00921567397526</v>
      </c>
      <c r="AE61">
        <f t="shared" si="23"/>
        <v>11.913149522211985</v>
      </c>
      <c r="AF61">
        <f t="shared" si="24"/>
        <v>0.36795563340683629</v>
      </c>
      <c r="AG61">
        <f t="shared" si="25"/>
        <v>1.1847325079101938</v>
      </c>
      <c r="AH61">
        <v>303.19781768702688</v>
      </c>
      <c r="AI61">
        <v>295.30226666666681</v>
      </c>
      <c r="AJ61">
        <v>1.7472576250958289</v>
      </c>
      <c r="AK61">
        <v>63.317828040219787</v>
      </c>
      <c r="AL61">
        <f t="shared" si="26"/>
        <v>0.37181891775237885</v>
      </c>
      <c r="AM61">
        <v>33.370103208830074</v>
      </c>
      <c r="AN61">
        <v>33.70168363636364</v>
      </c>
      <c r="AO61">
        <v>8.4010912605866643E-6</v>
      </c>
      <c r="AP61">
        <v>97.312102008374779</v>
      </c>
      <c r="AQ61">
        <v>5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47407.667794840847</v>
      </c>
      <c r="AV61">
        <f t="shared" si="30"/>
        <v>1199.98</v>
      </c>
      <c r="AW61">
        <f t="shared" si="31"/>
        <v>1025.9089850225182</v>
      </c>
      <c r="AX61">
        <f t="shared" si="32"/>
        <v>0.85493840315881786</v>
      </c>
      <c r="AY61">
        <f t="shared" si="33"/>
        <v>0.18843111809651852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1674587856.0999999</v>
      </c>
      <c r="BF61">
        <v>282.81900000000002</v>
      </c>
      <c r="BG61">
        <v>293.91114285714281</v>
      </c>
      <c r="BH61">
        <v>33.698685714285709</v>
      </c>
      <c r="BI61">
        <v>33.3705</v>
      </c>
      <c r="BJ61">
        <v>288.01600000000002</v>
      </c>
      <c r="BK61">
        <v>33.446342857142859</v>
      </c>
      <c r="BL61">
        <v>650.03928571428571</v>
      </c>
      <c r="BM61">
        <v>101.2671428571429</v>
      </c>
      <c r="BN61">
        <v>9.9961985714285717E-2</v>
      </c>
      <c r="BO61">
        <v>33.315214285714283</v>
      </c>
      <c r="BP61">
        <v>33.331942857142863</v>
      </c>
      <c r="BQ61">
        <v>999.89999999999986</v>
      </c>
      <c r="BR61">
        <v>0</v>
      </c>
      <c r="BS61">
        <v>0</v>
      </c>
      <c r="BT61">
        <v>9013.3057142857124</v>
      </c>
      <c r="BU61">
        <v>0</v>
      </c>
      <c r="BV61">
        <v>38.090328571428572</v>
      </c>
      <c r="BW61">
        <v>-11.09221428571429</v>
      </c>
      <c r="BX61">
        <v>292.68200000000007</v>
      </c>
      <c r="BY61">
        <v>304.05757142857152</v>
      </c>
      <c r="BZ61">
        <v>0.32820342857142848</v>
      </c>
      <c r="CA61">
        <v>293.91114285714281</v>
      </c>
      <c r="CB61">
        <v>33.3705</v>
      </c>
      <c r="CC61">
        <v>3.4125728571428571</v>
      </c>
      <c r="CD61">
        <v>3.3793342857142861</v>
      </c>
      <c r="CE61">
        <v>26.190942857142861</v>
      </c>
      <c r="CF61">
        <v>26.02541428571428</v>
      </c>
      <c r="CG61">
        <v>1199.98</v>
      </c>
      <c r="CH61">
        <v>0.49996999999999991</v>
      </c>
      <c r="CI61">
        <v>0.50003000000000009</v>
      </c>
      <c r="CJ61">
        <v>0</v>
      </c>
      <c r="CK61">
        <v>857.73357142857151</v>
      </c>
      <c r="CL61">
        <v>4.9990899999999998</v>
      </c>
      <c r="CM61">
        <v>8799.6257142857157</v>
      </c>
      <c r="CN61">
        <v>9557.5928571428558</v>
      </c>
      <c r="CO61">
        <v>43</v>
      </c>
      <c r="CP61">
        <v>45.5</v>
      </c>
      <c r="CQ61">
        <v>43.875</v>
      </c>
      <c r="CR61">
        <v>44.436999999999998</v>
      </c>
      <c r="CS61">
        <v>44.436999999999998</v>
      </c>
      <c r="CT61">
        <v>597.45428571428579</v>
      </c>
      <c r="CU61">
        <v>597.52571428571434</v>
      </c>
      <c r="CV61">
        <v>0</v>
      </c>
      <c r="CW61">
        <v>1674587870.5999999</v>
      </c>
      <c r="CX61">
        <v>0</v>
      </c>
      <c r="CY61">
        <v>1674579932.5</v>
      </c>
      <c r="CZ61" t="s">
        <v>356</v>
      </c>
      <c r="DA61">
        <v>1674579932.5</v>
      </c>
      <c r="DB61">
        <v>1674579927.5</v>
      </c>
      <c r="DC61">
        <v>31</v>
      </c>
      <c r="DD61">
        <v>0.14099999999999999</v>
      </c>
      <c r="DE61">
        <v>0.02</v>
      </c>
      <c r="DF61">
        <v>-5.5810000000000004</v>
      </c>
      <c r="DG61">
        <v>0.23300000000000001</v>
      </c>
      <c r="DH61">
        <v>415</v>
      </c>
      <c r="DI61">
        <v>34</v>
      </c>
      <c r="DJ61">
        <v>0.34</v>
      </c>
      <c r="DK61">
        <v>0.32</v>
      </c>
      <c r="DL61">
        <v>-11.09843</v>
      </c>
      <c r="DM61">
        <v>-0.64649606003751714</v>
      </c>
      <c r="DN61">
        <v>8.8029188909134082E-2</v>
      </c>
      <c r="DO61">
        <v>0</v>
      </c>
      <c r="DP61">
        <v>0.32749772500000002</v>
      </c>
      <c r="DQ61">
        <v>6.1032607879925116E-3</v>
      </c>
      <c r="DR61">
        <v>2.0133107185367591E-3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3.2963800000000001</v>
      </c>
      <c r="EB61">
        <v>2.62521</v>
      </c>
      <c r="EC61">
        <v>7.6383599999999996E-2</v>
      </c>
      <c r="ED61">
        <v>7.6964500000000005E-2</v>
      </c>
      <c r="EE61">
        <v>0.13838300000000001</v>
      </c>
      <c r="EF61">
        <v>0.13627900000000001</v>
      </c>
      <c r="EG61">
        <v>27846.3</v>
      </c>
      <c r="EH61">
        <v>28295.1</v>
      </c>
      <c r="EI61">
        <v>28049.7</v>
      </c>
      <c r="EJ61">
        <v>29504.799999999999</v>
      </c>
      <c r="EK61">
        <v>33260.9</v>
      </c>
      <c r="EL61">
        <v>35386.300000000003</v>
      </c>
      <c r="EM61">
        <v>39600.800000000003</v>
      </c>
      <c r="EN61">
        <v>42184</v>
      </c>
      <c r="EO61">
        <v>2.2105299999999999</v>
      </c>
      <c r="EP61">
        <v>2.1941999999999999</v>
      </c>
      <c r="EQ61">
        <v>0.11626599999999999</v>
      </c>
      <c r="ER61">
        <v>0</v>
      </c>
      <c r="ES61">
        <v>31.433800000000002</v>
      </c>
      <c r="ET61">
        <v>999.9</v>
      </c>
      <c r="EU61">
        <v>70.3</v>
      </c>
      <c r="EV61">
        <v>33.5</v>
      </c>
      <c r="EW61">
        <v>36.070700000000002</v>
      </c>
      <c r="EX61">
        <v>57.213700000000003</v>
      </c>
      <c r="EY61">
        <v>-6.2099399999999996</v>
      </c>
      <c r="EZ61">
        <v>2</v>
      </c>
      <c r="FA61">
        <v>0.47439300000000001</v>
      </c>
      <c r="FB61">
        <v>0.45071600000000001</v>
      </c>
      <c r="FC61">
        <v>20.2728</v>
      </c>
      <c r="FD61">
        <v>5.2192400000000001</v>
      </c>
      <c r="FE61">
        <v>12.009499999999999</v>
      </c>
      <c r="FF61">
        <v>4.9867499999999998</v>
      </c>
      <c r="FG61">
        <v>3.2846000000000002</v>
      </c>
      <c r="FH61">
        <v>9999</v>
      </c>
      <c r="FI61">
        <v>9999</v>
      </c>
      <c r="FJ61">
        <v>9999</v>
      </c>
      <c r="FK61">
        <v>999.9</v>
      </c>
      <c r="FL61">
        <v>1.86581</v>
      </c>
      <c r="FM61">
        <v>1.8622000000000001</v>
      </c>
      <c r="FN61">
        <v>1.8642700000000001</v>
      </c>
      <c r="FO61">
        <v>1.8603499999999999</v>
      </c>
      <c r="FP61">
        <v>1.86104</v>
      </c>
      <c r="FQ61">
        <v>1.86019</v>
      </c>
      <c r="FR61">
        <v>1.86188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-5.2080000000000002</v>
      </c>
      <c r="GH61">
        <v>0.25240000000000001</v>
      </c>
      <c r="GI61">
        <v>-4.1749362053329548</v>
      </c>
      <c r="GJ61">
        <v>-4.0448538125570227E-3</v>
      </c>
      <c r="GK61">
        <v>1.839783264315481E-6</v>
      </c>
      <c r="GL61">
        <v>-4.1587272622942942E-10</v>
      </c>
      <c r="GM61">
        <v>-8.6309452512500412E-2</v>
      </c>
      <c r="GN61">
        <v>3.2285384509270938E-3</v>
      </c>
      <c r="GO61">
        <v>5.3061212821550383E-4</v>
      </c>
      <c r="GP61">
        <v>-9.699357315524189E-6</v>
      </c>
      <c r="GQ61">
        <v>5</v>
      </c>
      <c r="GR61">
        <v>2081</v>
      </c>
      <c r="GS61">
        <v>3</v>
      </c>
      <c r="GT61">
        <v>31</v>
      </c>
      <c r="GU61">
        <v>132.1</v>
      </c>
      <c r="GV61">
        <v>132.19999999999999</v>
      </c>
      <c r="GW61">
        <v>1.0498000000000001</v>
      </c>
      <c r="GX61">
        <v>2.5683600000000002</v>
      </c>
      <c r="GY61">
        <v>2.04834</v>
      </c>
      <c r="GZ61">
        <v>2.6232899999999999</v>
      </c>
      <c r="HA61">
        <v>2.1972700000000001</v>
      </c>
      <c r="HB61">
        <v>2.3290999999999999</v>
      </c>
      <c r="HC61">
        <v>38.821100000000001</v>
      </c>
      <c r="HD61">
        <v>14.5261</v>
      </c>
      <c r="HE61">
        <v>18</v>
      </c>
      <c r="HF61">
        <v>694.63900000000001</v>
      </c>
      <c r="HG61">
        <v>758.56299999999999</v>
      </c>
      <c r="HH61">
        <v>30.9986</v>
      </c>
      <c r="HI61">
        <v>33.399299999999997</v>
      </c>
      <c r="HJ61">
        <v>30.000699999999998</v>
      </c>
      <c r="HK61">
        <v>33.205199999999998</v>
      </c>
      <c r="HL61">
        <v>33.196300000000001</v>
      </c>
      <c r="HM61">
        <v>21.049399999999999</v>
      </c>
      <c r="HN61">
        <v>0</v>
      </c>
      <c r="HO61">
        <v>100</v>
      </c>
      <c r="HP61">
        <v>31</v>
      </c>
      <c r="HQ61">
        <v>311.358</v>
      </c>
      <c r="HR61">
        <v>34.019799999999996</v>
      </c>
      <c r="HS61">
        <v>98.850200000000001</v>
      </c>
      <c r="HT61">
        <v>97.810199999999995</v>
      </c>
    </row>
    <row r="62" spans="1:228" x14ac:dyDescent="0.2">
      <c r="A62">
        <v>47</v>
      </c>
      <c r="B62">
        <v>1674587862.0999999</v>
      </c>
      <c r="C62">
        <v>184</v>
      </c>
      <c r="D62" t="s">
        <v>453</v>
      </c>
      <c r="E62" t="s">
        <v>454</v>
      </c>
      <c r="F62">
        <v>4</v>
      </c>
      <c r="G62">
        <v>1674587859.7874999</v>
      </c>
      <c r="H62">
        <f t="shared" si="0"/>
        <v>3.7458068587092609E-4</v>
      </c>
      <c r="I62">
        <f t="shared" si="1"/>
        <v>0.37458068587092608</v>
      </c>
      <c r="J62">
        <f t="shared" si="2"/>
        <v>1.4774153675535207</v>
      </c>
      <c r="K62">
        <f t="shared" si="3"/>
        <v>288.90612499999997</v>
      </c>
      <c r="L62">
        <f t="shared" si="4"/>
        <v>170.32629608974995</v>
      </c>
      <c r="M62">
        <f t="shared" si="5"/>
        <v>17.265570906735274</v>
      </c>
      <c r="N62">
        <f t="shared" si="6"/>
        <v>29.285725698803613</v>
      </c>
      <c r="O62">
        <f t="shared" si="7"/>
        <v>2.1172104598133287E-2</v>
      </c>
      <c r="P62">
        <f t="shared" si="8"/>
        <v>2.7664167642129596</v>
      </c>
      <c r="Q62">
        <f t="shared" si="9"/>
        <v>2.108249620251448E-2</v>
      </c>
      <c r="R62">
        <f t="shared" si="10"/>
        <v>1.3184579363576402E-2</v>
      </c>
      <c r="S62">
        <f t="shared" si="11"/>
        <v>226.11833548653522</v>
      </c>
      <c r="T62">
        <f t="shared" si="12"/>
        <v>34.608930529577478</v>
      </c>
      <c r="U62">
        <f t="shared" si="13"/>
        <v>33.312449999999998</v>
      </c>
      <c r="V62">
        <f t="shared" si="14"/>
        <v>5.1414820063394391</v>
      </c>
      <c r="W62">
        <f t="shared" si="15"/>
        <v>66.453346715642141</v>
      </c>
      <c r="X62">
        <f t="shared" si="16"/>
        <v>3.4164713872514638</v>
      </c>
      <c r="Y62">
        <f t="shared" si="17"/>
        <v>5.141157753680563</v>
      </c>
      <c r="Z62">
        <f t="shared" si="18"/>
        <v>1.7250106190879753</v>
      </c>
      <c r="AA62">
        <f t="shared" si="19"/>
        <v>-16.519008246907841</v>
      </c>
      <c r="AB62">
        <f t="shared" si="20"/>
        <v>-0.16778594316655152</v>
      </c>
      <c r="AC62">
        <f t="shared" si="21"/>
        <v>-1.393287458735893E-2</v>
      </c>
      <c r="AD62">
        <f t="shared" si="22"/>
        <v>209.41760842187344</v>
      </c>
      <c r="AE62">
        <f t="shared" si="23"/>
        <v>11.747975138914034</v>
      </c>
      <c r="AF62">
        <f t="shared" si="24"/>
        <v>0.37300090527364205</v>
      </c>
      <c r="AG62">
        <f t="shared" si="25"/>
        <v>1.4774153675535207</v>
      </c>
      <c r="AH62">
        <v>309.85199919965203</v>
      </c>
      <c r="AI62">
        <v>301.99822424242433</v>
      </c>
      <c r="AJ62">
        <v>1.66414999428948</v>
      </c>
      <c r="AK62">
        <v>63.317828040219787</v>
      </c>
      <c r="AL62">
        <f t="shared" si="26"/>
        <v>0.37458068587092608</v>
      </c>
      <c r="AM62">
        <v>33.371381630134799</v>
      </c>
      <c r="AN62">
        <v>33.705441212121222</v>
      </c>
      <c r="AO62">
        <v>8.2240743529877267E-6</v>
      </c>
      <c r="AP62">
        <v>97.312102008374779</v>
      </c>
      <c r="AQ62">
        <v>5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47256.136502346402</v>
      </c>
      <c r="AV62">
        <f t="shared" si="30"/>
        <v>1200.0037500000001</v>
      </c>
      <c r="AW62">
        <f t="shared" si="31"/>
        <v>1025.9294385940598</v>
      </c>
      <c r="AX62">
        <f t="shared" si="32"/>
        <v>0.85493852714548568</v>
      </c>
      <c r="AY62">
        <f t="shared" si="33"/>
        <v>0.18843135739078748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1674587859.7874999</v>
      </c>
      <c r="BF62">
        <v>288.90612499999997</v>
      </c>
      <c r="BG62">
        <v>299.84974999999997</v>
      </c>
      <c r="BH62">
        <v>33.703775</v>
      </c>
      <c r="BI62">
        <v>33.371074999999998</v>
      </c>
      <c r="BJ62">
        <v>294.12225000000001</v>
      </c>
      <c r="BK62">
        <v>33.451374999999999</v>
      </c>
      <c r="BL62">
        <v>650.00787500000001</v>
      </c>
      <c r="BM62">
        <v>101.2675</v>
      </c>
      <c r="BN62">
        <v>0.1001179375</v>
      </c>
      <c r="BO62">
        <v>33.311324999999997</v>
      </c>
      <c r="BP62">
        <v>33.312449999999998</v>
      </c>
      <c r="BQ62">
        <v>999.9</v>
      </c>
      <c r="BR62">
        <v>0</v>
      </c>
      <c r="BS62">
        <v>0</v>
      </c>
      <c r="BT62">
        <v>8983.90625</v>
      </c>
      <c r="BU62">
        <v>0</v>
      </c>
      <c r="BV62">
        <v>47.730362499999998</v>
      </c>
      <c r="BW62">
        <v>-10.943625000000001</v>
      </c>
      <c r="BX62">
        <v>298.98287499999998</v>
      </c>
      <c r="BY62">
        <v>310.20150000000001</v>
      </c>
      <c r="BZ62">
        <v>0.33267687499999998</v>
      </c>
      <c r="CA62">
        <v>299.84974999999997</v>
      </c>
      <c r="CB62">
        <v>33.371074999999998</v>
      </c>
      <c r="CC62">
        <v>3.4130950000000002</v>
      </c>
      <c r="CD62">
        <v>3.3794037499999998</v>
      </c>
      <c r="CE62">
        <v>26.193525000000001</v>
      </c>
      <c r="CF62">
        <v>26.025749999999999</v>
      </c>
      <c r="CG62">
        <v>1200.0037500000001</v>
      </c>
      <c r="CH62">
        <v>0.49996537499999999</v>
      </c>
      <c r="CI62">
        <v>0.50003462499999995</v>
      </c>
      <c r="CJ62">
        <v>0</v>
      </c>
      <c r="CK62">
        <v>857.50450000000001</v>
      </c>
      <c r="CL62">
        <v>4.9990899999999998</v>
      </c>
      <c r="CM62">
        <v>8797.0087500000009</v>
      </c>
      <c r="CN62">
        <v>9557.78125</v>
      </c>
      <c r="CO62">
        <v>43</v>
      </c>
      <c r="CP62">
        <v>45.5</v>
      </c>
      <c r="CQ62">
        <v>43.875</v>
      </c>
      <c r="CR62">
        <v>44.436999999999998</v>
      </c>
      <c r="CS62">
        <v>44.436999999999998</v>
      </c>
      <c r="CT62">
        <v>597.46125000000006</v>
      </c>
      <c r="CU62">
        <v>597.54250000000002</v>
      </c>
      <c r="CV62">
        <v>0</v>
      </c>
      <c r="CW62">
        <v>1674587874.8</v>
      </c>
      <c r="CX62">
        <v>0</v>
      </c>
      <c r="CY62">
        <v>1674579932.5</v>
      </c>
      <c r="CZ62" t="s">
        <v>356</v>
      </c>
      <c r="DA62">
        <v>1674579932.5</v>
      </c>
      <c r="DB62">
        <v>1674579927.5</v>
      </c>
      <c r="DC62">
        <v>31</v>
      </c>
      <c r="DD62">
        <v>0.14099999999999999</v>
      </c>
      <c r="DE62">
        <v>0.02</v>
      </c>
      <c r="DF62">
        <v>-5.5810000000000004</v>
      </c>
      <c r="DG62">
        <v>0.23300000000000001</v>
      </c>
      <c r="DH62">
        <v>415</v>
      </c>
      <c r="DI62">
        <v>34</v>
      </c>
      <c r="DJ62">
        <v>0.34</v>
      </c>
      <c r="DK62">
        <v>0.32</v>
      </c>
      <c r="DL62">
        <v>-11.092560000000001</v>
      </c>
      <c r="DM62">
        <v>0.36538986866794282</v>
      </c>
      <c r="DN62">
        <v>9.7086381125264062E-2</v>
      </c>
      <c r="DO62">
        <v>0</v>
      </c>
      <c r="DP62">
        <v>0.32868694999999998</v>
      </c>
      <c r="DQ62">
        <v>1.180977861163213E-2</v>
      </c>
      <c r="DR62">
        <v>2.5105138911187112E-3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3.2966000000000002</v>
      </c>
      <c r="EB62">
        <v>2.6253299999999999</v>
      </c>
      <c r="EC62">
        <v>7.77722E-2</v>
      </c>
      <c r="ED62">
        <v>7.8331999999999999E-2</v>
      </c>
      <c r="EE62">
        <v>0.13839699999999999</v>
      </c>
      <c r="EF62">
        <v>0.136271</v>
      </c>
      <c r="EG62">
        <v>27804.3</v>
      </c>
      <c r="EH62">
        <v>28252.9</v>
      </c>
      <c r="EI62">
        <v>28049.599999999999</v>
      </c>
      <c r="EJ62">
        <v>29504.6</v>
      </c>
      <c r="EK62">
        <v>33260.699999999997</v>
      </c>
      <c r="EL62">
        <v>35386.300000000003</v>
      </c>
      <c r="EM62">
        <v>39601.300000000003</v>
      </c>
      <c r="EN62">
        <v>42183.6</v>
      </c>
      <c r="EO62">
        <v>2.2109200000000002</v>
      </c>
      <c r="EP62">
        <v>2.1939500000000001</v>
      </c>
      <c r="EQ62">
        <v>0.116467</v>
      </c>
      <c r="ER62">
        <v>0</v>
      </c>
      <c r="ES62">
        <v>31.4191</v>
      </c>
      <c r="ET62">
        <v>999.9</v>
      </c>
      <c r="EU62">
        <v>70.3</v>
      </c>
      <c r="EV62">
        <v>33.5</v>
      </c>
      <c r="EW62">
        <v>36.070599999999999</v>
      </c>
      <c r="EX62">
        <v>57.423699999999997</v>
      </c>
      <c r="EY62">
        <v>-6.2660299999999998</v>
      </c>
      <c r="EZ62">
        <v>2</v>
      </c>
      <c r="FA62">
        <v>0.47492400000000001</v>
      </c>
      <c r="FB62">
        <v>0.44771</v>
      </c>
      <c r="FC62">
        <v>20.2729</v>
      </c>
      <c r="FD62">
        <v>5.2171399999999997</v>
      </c>
      <c r="FE62">
        <v>12.009399999999999</v>
      </c>
      <c r="FF62">
        <v>4.98665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1.8658300000000001</v>
      </c>
      <c r="FM62">
        <v>1.8622300000000001</v>
      </c>
      <c r="FN62">
        <v>1.86429</v>
      </c>
      <c r="FO62">
        <v>1.8603499999999999</v>
      </c>
      <c r="FP62">
        <v>1.86104</v>
      </c>
      <c r="FQ62">
        <v>1.8602000000000001</v>
      </c>
      <c r="FR62">
        <v>1.86188</v>
      </c>
      <c r="FS62">
        <v>1.8585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-5.2270000000000003</v>
      </c>
      <c r="GH62">
        <v>0.25230000000000002</v>
      </c>
      <c r="GI62">
        <v>-4.1749362053329548</v>
      </c>
      <c r="GJ62">
        <v>-4.0448538125570227E-3</v>
      </c>
      <c r="GK62">
        <v>1.839783264315481E-6</v>
      </c>
      <c r="GL62">
        <v>-4.1587272622942942E-10</v>
      </c>
      <c r="GM62">
        <v>-8.6309452512500412E-2</v>
      </c>
      <c r="GN62">
        <v>3.2285384509270938E-3</v>
      </c>
      <c r="GO62">
        <v>5.3061212821550383E-4</v>
      </c>
      <c r="GP62">
        <v>-9.699357315524189E-6</v>
      </c>
      <c r="GQ62">
        <v>5</v>
      </c>
      <c r="GR62">
        <v>2081</v>
      </c>
      <c r="GS62">
        <v>3</v>
      </c>
      <c r="GT62">
        <v>31</v>
      </c>
      <c r="GU62">
        <v>132.19999999999999</v>
      </c>
      <c r="GV62">
        <v>132.19999999999999</v>
      </c>
      <c r="GW62">
        <v>1.06934</v>
      </c>
      <c r="GX62">
        <v>2.5854499999999998</v>
      </c>
      <c r="GY62">
        <v>2.04834</v>
      </c>
      <c r="GZ62">
        <v>2.6232899999999999</v>
      </c>
      <c r="HA62">
        <v>2.1972700000000001</v>
      </c>
      <c r="HB62">
        <v>2.3168899999999999</v>
      </c>
      <c r="HC62">
        <v>38.821100000000001</v>
      </c>
      <c r="HD62">
        <v>14.5085</v>
      </c>
      <c r="HE62">
        <v>18</v>
      </c>
      <c r="HF62">
        <v>695.02700000000004</v>
      </c>
      <c r="HG62">
        <v>758.37900000000002</v>
      </c>
      <c r="HH62">
        <v>30.998999999999999</v>
      </c>
      <c r="HI62">
        <v>33.403100000000002</v>
      </c>
      <c r="HJ62">
        <v>30.000599999999999</v>
      </c>
      <c r="HK62">
        <v>33.210299999999997</v>
      </c>
      <c r="HL62">
        <v>33.201000000000001</v>
      </c>
      <c r="HM62">
        <v>21.422799999999999</v>
      </c>
      <c r="HN62">
        <v>0</v>
      </c>
      <c r="HO62">
        <v>100</v>
      </c>
      <c r="HP62">
        <v>31</v>
      </c>
      <c r="HQ62">
        <v>318.04599999999999</v>
      </c>
      <c r="HR62">
        <v>34.019799999999996</v>
      </c>
      <c r="HS62">
        <v>98.850700000000003</v>
      </c>
      <c r="HT62">
        <v>97.809299999999993</v>
      </c>
    </row>
    <row r="63" spans="1:228" x14ac:dyDescent="0.2">
      <c r="A63">
        <v>48</v>
      </c>
      <c r="B63">
        <v>1674587866.0999999</v>
      </c>
      <c r="C63">
        <v>188</v>
      </c>
      <c r="D63" t="s">
        <v>455</v>
      </c>
      <c r="E63" t="s">
        <v>456</v>
      </c>
      <c r="F63">
        <v>4</v>
      </c>
      <c r="G63">
        <v>1674587864.0999999</v>
      </c>
      <c r="H63">
        <f t="shared" si="0"/>
        <v>3.8325607010642203E-4</v>
      </c>
      <c r="I63">
        <f t="shared" si="1"/>
        <v>0.38325607010642204</v>
      </c>
      <c r="J63">
        <f t="shared" si="2"/>
        <v>1.2504668191378621</v>
      </c>
      <c r="K63">
        <f t="shared" si="3"/>
        <v>295.92885714285723</v>
      </c>
      <c r="L63">
        <f t="shared" si="4"/>
        <v>196.28363824044479</v>
      </c>
      <c r="M63">
        <f t="shared" si="5"/>
        <v>19.897163050406867</v>
      </c>
      <c r="N63">
        <f t="shared" si="6"/>
        <v>29.998143373922453</v>
      </c>
      <c r="O63">
        <f t="shared" si="7"/>
        <v>2.1673656552138262E-2</v>
      </c>
      <c r="P63">
        <f t="shared" si="8"/>
        <v>2.7670902710250331</v>
      </c>
      <c r="Q63">
        <f t="shared" si="9"/>
        <v>2.1579785262148703E-2</v>
      </c>
      <c r="R63">
        <f t="shared" si="10"/>
        <v>1.3495765750425222E-2</v>
      </c>
      <c r="S63">
        <f t="shared" si="11"/>
        <v>226.13420966502426</v>
      </c>
      <c r="T63">
        <f t="shared" si="12"/>
        <v>34.601777193302702</v>
      </c>
      <c r="U63">
        <f t="shared" si="13"/>
        <v>33.311999999999998</v>
      </c>
      <c r="V63">
        <f t="shared" si="14"/>
        <v>5.1413523031410833</v>
      </c>
      <c r="W63">
        <f t="shared" si="15"/>
        <v>66.481410913027929</v>
      </c>
      <c r="X63">
        <f t="shared" si="16"/>
        <v>3.4170335865734693</v>
      </c>
      <c r="Y63">
        <f t="shared" si="17"/>
        <v>5.1398331347746042</v>
      </c>
      <c r="Z63">
        <f t="shared" si="18"/>
        <v>1.7243187165676139</v>
      </c>
      <c r="AA63">
        <f t="shared" si="19"/>
        <v>-16.90159269169321</v>
      </c>
      <c r="AB63">
        <f t="shared" si="20"/>
        <v>-0.78638839693052143</v>
      </c>
      <c r="AC63">
        <f t="shared" si="21"/>
        <v>-6.5283856165217452E-2</v>
      </c>
      <c r="AD63">
        <f t="shared" si="22"/>
        <v>208.38094472023528</v>
      </c>
      <c r="AE63">
        <f t="shared" si="23"/>
        <v>11.743226099794272</v>
      </c>
      <c r="AF63">
        <f t="shared" si="24"/>
        <v>0.37982906974242348</v>
      </c>
      <c r="AG63">
        <f t="shared" si="25"/>
        <v>1.2504668191378621</v>
      </c>
      <c r="AH63">
        <v>316.58170286882222</v>
      </c>
      <c r="AI63">
        <v>308.80103636363629</v>
      </c>
      <c r="AJ63">
        <v>1.7012061001793379</v>
      </c>
      <c r="AK63">
        <v>63.317828040219787</v>
      </c>
      <c r="AL63">
        <f t="shared" si="26"/>
        <v>0.38325607010642204</v>
      </c>
      <c r="AM63">
        <v>33.36986017980874</v>
      </c>
      <c r="AN63">
        <v>33.711660606060597</v>
      </c>
      <c r="AO63">
        <v>6.8791192156732708E-6</v>
      </c>
      <c r="AP63">
        <v>97.312102008374779</v>
      </c>
      <c r="AQ63">
        <v>5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47275.37084813547</v>
      </c>
      <c r="AV63">
        <f t="shared" si="30"/>
        <v>1200.0885714285721</v>
      </c>
      <c r="AW63">
        <f t="shared" si="31"/>
        <v>1026.0018993083033</v>
      </c>
      <c r="AX63">
        <f t="shared" si="32"/>
        <v>0.85493848015481233</v>
      </c>
      <c r="AY63">
        <f t="shared" si="33"/>
        <v>0.18843126669878757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1674587864.0999999</v>
      </c>
      <c r="BF63">
        <v>295.92885714285723</v>
      </c>
      <c r="BG63">
        <v>306.87228571428568</v>
      </c>
      <c r="BH63">
        <v>33.708714285714287</v>
      </c>
      <c r="BI63">
        <v>33.369928571428566</v>
      </c>
      <c r="BJ63">
        <v>301.16614285714292</v>
      </c>
      <c r="BK63">
        <v>33.456300000000013</v>
      </c>
      <c r="BL63">
        <v>650.01357142857148</v>
      </c>
      <c r="BM63">
        <v>101.2692857142857</v>
      </c>
      <c r="BN63">
        <v>0.1001571428571429</v>
      </c>
      <c r="BO63">
        <v>33.306728571428572</v>
      </c>
      <c r="BP63">
        <v>33.311999999999998</v>
      </c>
      <c r="BQ63">
        <v>999.89999999999986</v>
      </c>
      <c r="BR63">
        <v>0</v>
      </c>
      <c r="BS63">
        <v>0</v>
      </c>
      <c r="BT63">
        <v>8987.3200000000015</v>
      </c>
      <c r="BU63">
        <v>0</v>
      </c>
      <c r="BV63">
        <v>52.04824285714286</v>
      </c>
      <c r="BW63">
        <v>-10.943528571428571</v>
      </c>
      <c r="BX63">
        <v>306.25214285714281</v>
      </c>
      <c r="BY63">
        <v>317.46614285714293</v>
      </c>
      <c r="BZ63">
        <v>0.33875557142857149</v>
      </c>
      <c r="CA63">
        <v>306.87228571428568</v>
      </c>
      <c r="CB63">
        <v>33.369928571428566</v>
      </c>
      <c r="CC63">
        <v>3.413658571428571</v>
      </c>
      <c r="CD63">
        <v>3.3793542857142862</v>
      </c>
      <c r="CE63">
        <v>26.196342857142859</v>
      </c>
      <c r="CF63">
        <v>26.02551428571428</v>
      </c>
      <c r="CG63">
        <v>1200.0885714285721</v>
      </c>
      <c r="CH63">
        <v>0.49996785714285708</v>
      </c>
      <c r="CI63">
        <v>0.50003214285714292</v>
      </c>
      <c r="CJ63">
        <v>0</v>
      </c>
      <c r="CK63">
        <v>857.00514285714291</v>
      </c>
      <c r="CL63">
        <v>4.9990899999999998</v>
      </c>
      <c r="CM63">
        <v>8794.295714285714</v>
      </c>
      <c r="CN63">
        <v>9558.444285714284</v>
      </c>
      <c r="CO63">
        <v>43</v>
      </c>
      <c r="CP63">
        <v>45.463999999999999</v>
      </c>
      <c r="CQ63">
        <v>43.875</v>
      </c>
      <c r="CR63">
        <v>44.436999999999998</v>
      </c>
      <c r="CS63">
        <v>44.436999999999998</v>
      </c>
      <c r="CT63">
        <v>597.50571428571425</v>
      </c>
      <c r="CU63">
        <v>597.58285714285716</v>
      </c>
      <c r="CV63">
        <v>0</v>
      </c>
      <c r="CW63">
        <v>1674587879</v>
      </c>
      <c r="CX63">
        <v>0</v>
      </c>
      <c r="CY63">
        <v>1674579932.5</v>
      </c>
      <c r="CZ63" t="s">
        <v>356</v>
      </c>
      <c r="DA63">
        <v>1674579932.5</v>
      </c>
      <c r="DB63">
        <v>1674579927.5</v>
      </c>
      <c r="DC63">
        <v>31</v>
      </c>
      <c r="DD63">
        <v>0.14099999999999999</v>
      </c>
      <c r="DE63">
        <v>0.02</v>
      </c>
      <c r="DF63">
        <v>-5.5810000000000004</v>
      </c>
      <c r="DG63">
        <v>0.23300000000000001</v>
      </c>
      <c r="DH63">
        <v>415</v>
      </c>
      <c r="DI63">
        <v>34</v>
      </c>
      <c r="DJ63">
        <v>0.34</v>
      </c>
      <c r="DK63">
        <v>0.32</v>
      </c>
      <c r="DL63">
        <v>-11.071585000000001</v>
      </c>
      <c r="DM63">
        <v>0.98649230769233165</v>
      </c>
      <c r="DN63">
        <v>0.1092184703930614</v>
      </c>
      <c r="DO63">
        <v>0</v>
      </c>
      <c r="DP63">
        <v>0.33096262500000001</v>
      </c>
      <c r="DQ63">
        <v>2.9260469043151209E-2</v>
      </c>
      <c r="DR63">
        <v>4.1643718475149463E-3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3.2965100000000001</v>
      </c>
      <c r="EB63">
        <v>2.6252399999999998</v>
      </c>
      <c r="EC63">
        <v>7.9180700000000007E-2</v>
      </c>
      <c r="ED63">
        <v>7.9717999999999997E-2</v>
      </c>
      <c r="EE63">
        <v>0.13841100000000001</v>
      </c>
      <c r="EF63">
        <v>0.136272</v>
      </c>
      <c r="EG63">
        <v>27761.200000000001</v>
      </c>
      <c r="EH63">
        <v>28210.2</v>
      </c>
      <c r="EI63">
        <v>28049</v>
      </c>
      <c r="EJ63">
        <v>29504.400000000001</v>
      </c>
      <c r="EK63">
        <v>33259.300000000003</v>
      </c>
      <c r="EL63">
        <v>35386.300000000003</v>
      </c>
      <c r="EM63">
        <v>39600.1</v>
      </c>
      <c r="EN63">
        <v>42183.4</v>
      </c>
      <c r="EO63">
        <v>2.2107299999999999</v>
      </c>
      <c r="EP63">
        <v>2.1943000000000001</v>
      </c>
      <c r="EQ63">
        <v>0.11770799999999999</v>
      </c>
      <c r="ER63">
        <v>0</v>
      </c>
      <c r="ES63">
        <v>31.404199999999999</v>
      </c>
      <c r="ET63">
        <v>999.9</v>
      </c>
      <c r="EU63">
        <v>70.3</v>
      </c>
      <c r="EV63">
        <v>33.5</v>
      </c>
      <c r="EW63">
        <v>36.0749</v>
      </c>
      <c r="EX63">
        <v>57.093699999999998</v>
      </c>
      <c r="EY63">
        <v>-6.4102600000000001</v>
      </c>
      <c r="EZ63">
        <v>2</v>
      </c>
      <c r="FA63">
        <v>0.47534799999999999</v>
      </c>
      <c r="FB63">
        <v>0.44600200000000001</v>
      </c>
      <c r="FC63">
        <v>20.2729</v>
      </c>
      <c r="FD63">
        <v>5.2175900000000004</v>
      </c>
      <c r="FE63">
        <v>12.0097</v>
      </c>
      <c r="FF63">
        <v>4.9865000000000004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1.86219</v>
      </c>
      <c r="FN63">
        <v>1.86425</v>
      </c>
      <c r="FO63">
        <v>1.8603499999999999</v>
      </c>
      <c r="FP63">
        <v>1.8610199999999999</v>
      </c>
      <c r="FQ63">
        <v>1.8602000000000001</v>
      </c>
      <c r="FR63">
        <v>1.86188</v>
      </c>
      <c r="FS63">
        <v>1.8585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-5.2480000000000002</v>
      </c>
      <c r="GH63">
        <v>0.2525</v>
      </c>
      <c r="GI63">
        <v>-4.1749362053329548</v>
      </c>
      <c r="GJ63">
        <v>-4.0448538125570227E-3</v>
      </c>
      <c r="GK63">
        <v>1.839783264315481E-6</v>
      </c>
      <c r="GL63">
        <v>-4.1587272622942942E-10</v>
      </c>
      <c r="GM63">
        <v>-8.6309452512500412E-2</v>
      </c>
      <c r="GN63">
        <v>3.2285384509270938E-3</v>
      </c>
      <c r="GO63">
        <v>5.3061212821550383E-4</v>
      </c>
      <c r="GP63">
        <v>-9.699357315524189E-6</v>
      </c>
      <c r="GQ63">
        <v>5</v>
      </c>
      <c r="GR63">
        <v>2081</v>
      </c>
      <c r="GS63">
        <v>3</v>
      </c>
      <c r="GT63">
        <v>31</v>
      </c>
      <c r="GU63">
        <v>132.19999999999999</v>
      </c>
      <c r="GV63">
        <v>132.30000000000001</v>
      </c>
      <c r="GW63">
        <v>1.08765</v>
      </c>
      <c r="GX63">
        <v>2.5695800000000002</v>
      </c>
      <c r="GY63">
        <v>2.04834</v>
      </c>
      <c r="GZ63">
        <v>2.6245099999999999</v>
      </c>
      <c r="HA63">
        <v>2.1972700000000001</v>
      </c>
      <c r="HB63">
        <v>2.34009</v>
      </c>
      <c r="HC63">
        <v>38.821100000000001</v>
      </c>
      <c r="HD63">
        <v>14.5261</v>
      </c>
      <c r="HE63">
        <v>18</v>
      </c>
      <c r="HF63">
        <v>694.91099999999994</v>
      </c>
      <c r="HG63">
        <v>758.77200000000005</v>
      </c>
      <c r="HH63">
        <v>30.999300000000002</v>
      </c>
      <c r="HI63">
        <v>33.408299999999997</v>
      </c>
      <c r="HJ63">
        <v>30.000699999999998</v>
      </c>
      <c r="HK63">
        <v>33.214799999999997</v>
      </c>
      <c r="HL63">
        <v>33.205199999999998</v>
      </c>
      <c r="HM63">
        <v>21.7986</v>
      </c>
      <c r="HN63">
        <v>0</v>
      </c>
      <c r="HO63">
        <v>100</v>
      </c>
      <c r="HP63">
        <v>31</v>
      </c>
      <c r="HQ63">
        <v>324.73</v>
      </c>
      <c r="HR63">
        <v>34.019799999999996</v>
      </c>
      <c r="HS63">
        <v>98.848100000000002</v>
      </c>
      <c r="HT63">
        <v>97.808899999999994</v>
      </c>
    </row>
    <row r="64" spans="1:228" x14ac:dyDescent="0.2">
      <c r="A64">
        <v>49</v>
      </c>
      <c r="B64">
        <v>1674587870.0999999</v>
      </c>
      <c r="C64">
        <v>192</v>
      </c>
      <c r="D64" t="s">
        <v>457</v>
      </c>
      <c r="E64" t="s">
        <v>458</v>
      </c>
      <c r="F64">
        <v>4</v>
      </c>
      <c r="G64">
        <v>1674587867.7874999</v>
      </c>
      <c r="H64">
        <f t="shared" si="0"/>
        <v>3.8151802159836482E-4</v>
      </c>
      <c r="I64">
        <f t="shared" si="1"/>
        <v>0.38151802159836484</v>
      </c>
      <c r="J64">
        <f t="shared" si="2"/>
        <v>1.367362653024722</v>
      </c>
      <c r="K64">
        <f t="shared" si="3"/>
        <v>301.96387499999997</v>
      </c>
      <c r="L64">
        <f t="shared" si="4"/>
        <v>193.28525424173705</v>
      </c>
      <c r="M64">
        <f t="shared" si="5"/>
        <v>19.593249604210104</v>
      </c>
      <c r="N64">
        <f t="shared" si="6"/>
        <v>30.609958310269946</v>
      </c>
      <c r="O64">
        <f t="shared" si="7"/>
        <v>2.1601353720226681E-2</v>
      </c>
      <c r="P64">
        <f t="shared" si="8"/>
        <v>2.7719464986714724</v>
      </c>
      <c r="Q64">
        <f t="shared" si="9"/>
        <v>2.150826883837351E-2</v>
      </c>
      <c r="R64">
        <f t="shared" si="10"/>
        <v>1.3450997784280296E-2</v>
      </c>
      <c r="S64">
        <f t="shared" si="11"/>
        <v>226.12519115966893</v>
      </c>
      <c r="T64">
        <f t="shared" si="12"/>
        <v>34.599596833206576</v>
      </c>
      <c r="U64">
        <f t="shared" si="13"/>
        <v>33.305349999999997</v>
      </c>
      <c r="V64">
        <f t="shared" si="14"/>
        <v>5.1394359099068554</v>
      </c>
      <c r="W64">
        <f t="shared" si="15"/>
        <v>66.486742608474174</v>
      </c>
      <c r="X64">
        <f t="shared" si="16"/>
        <v>3.4172111523174848</v>
      </c>
      <c r="Y64">
        <f t="shared" si="17"/>
        <v>5.1396880314030282</v>
      </c>
      <c r="Z64">
        <f t="shared" si="18"/>
        <v>1.7222247575893705</v>
      </c>
      <c r="AA64">
        <f t="shared" si="19"/>
        <v>-16.824944752487887</v>
      </c>
      <c r="AB64">
        <f t="shared" si="20"/>
        <v>0.13076103218192281</v>
      </c>
      <c r="AC64">
        <f t="shared" si="21"/>
        <v>1.0836032831876678E-2</v>
      </c>
      <c r="AD64">
        <f t="shared" si="22"/>
        <v>209.44184347219488</v>
      </c>
      <c r="AE64">
        <f t="shared" si="23"/>
        <v>11.85554380297067</v>
      </c>
      <c r="AF64">
        <f t="shared" si="24"/>
        <v>0.38139272091531257</v>
      </c>
      <c r="AG64">
        <f t="shared" si="25"/>
        <v>1.367362653024722</v>
      </c>
      <c r="AH64">
        <v>323.45337469760818</v>
      </c>
      <c r="AI64">
        <v>315.57590909090908</v>
      </c>
      <c r="AJ64">
        <v>1.6973923567449809</v>
      </c>
      <c r="AK64">
        <v>63.317828040219787</v>
      </c>
      <c r="AL64">
        <f t="shared" si="26"/>
        <v>0.38151802159836484</v>
      </c>
      <c r="AM64">
        <v>33.370131087323408</v>
      </c>
      <c r="AN64">
        <v>33.710435757575759</v>
      </c>
      <c r="AO64">
        <v>-3.0114706009402078E-6</v>
      </c>
      <c r="AP64">
        <v>97.312102008374779</v>
      </c>
      <c r="AQ64">
        <v>5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47409.007509449431</v>
      </c>
      <c r="AV64">
        <f t="shared" si="30"/>
        <v>1200.0462500000001</v>
      </c>
      <c r="AW64">
        <f t="shared" si="31"/>
        <v>1025.9651762485332</v>
      </c>
      <c r="AX64">
        <f t="shared" si="32"/>
        <v>0.85493802947055841</v>
      </c>
      <c r="AY64">
        <f t="shared" si="33"/>
        <v>0.18843039687817775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1674587867.7874999</v>
      </c>
      <c r="BF64">
        <v>301.96387499999997</v>
      </c>
      <c r="BG64">
        <v>313.013375</v>
      </c>
      <c r="BH64">
        <v>33.710412499999997</v>
      </c>
      <c r="BI64">
        <v>33.370237499999988</v>
      </c>
      <c r="BJ64">
        <v>307.21974999999998</v>
      </c>
      <c r="BK64">
        <v>33.457999999999998</v>
      </c>
      <c r="BL64">
        <v>650.02275000000009</v>
      </c>
      <c r="BM64">
        <v>101.269875</v>
      </c>
      <c r="BN64">
        <v>9.9728600000000001E-2</v>
      </c>
      <c r="BO64">
        <v>33.306224999999998</v>
      </c>
      <c r="BP64">
        <v>33.305349999999997</v>
      </c>
      <c r="BQ64">
        <v>999.9</v>
      </c>
      <c r="BR64">
        <v>0</v>
      </c>
      <c r="BS64">
        <v>0</v>
      </c>
      <c r="BT64">
        <v>9013.0487499999981</v>
      </c>
      <c r="BU64">
        <v>0</v>
      </c>
      <c r="BV64">
        <v>59.811025000000001</v>
      </c>
      <c r="BW64">
        <v>-11.049512500000001</v>
      </c>
      <c r="BX64">
        <v>312.49812500000002</v>
      </c>
      <c r="BY64">
        <v>323.81900000000002</v>
      </c>
      <c r="BZ64">
        <v>0.34018237499999998</v>
      </c>
      <c r="CA64">
        <v>313.013375</v>
      </c>
      <c r="CB64">
        <v>33.370237499999988</v>
      </c>
      <c r="CC64">
        <v>3.4138525</v>
      </c>
      <c r="CD64">
        <v>3.3794037499999998</v>
      </c>
      <c r="CE64">
        <v>26.197287500000002</v>
      </c>
      <c r="CF64">
        <v>26.025749999999999</v>
      </c>
      <c r="CG64">
        <v>1200.0462500000001</v>
      </c>
      <c r="CH64">
        <v>0.49998262500000001</v>
      </c>
      <c r="CI64">
        <v>0.50001737499999999</v>
      </c>
      <c r="CJ64">
        <v>0</v>
      </c>
      <c r="CK64">
        <v>856.64274999999998</v>
      </c>
      <c r="CL64">
        <v>4.9990899999999998</v>
      </c>
      <c r="CM64">
        <v>8791.2287500000002</v>
      </c>
      <c r="CN64">
        <v>9558.1762500000004</v>
      </c>
      <c r="CO64">
        <v>43.015500000000003</v>
      </c>
      <c r="CP64">
        <v>45.460624999999993</v>
      </c>
      <c r="CQ64">
        <v>43.875</v>
      </c>
      <c r="CR64">
        <v>44.436999999999998</v>
      </c>
      <c r="CS64">
        <v>44.436999999999998</v>
      </c>
      <c r="CT64">
        <v>597.50374999999997</v>
      </c>
      <c r="CU64">
        <v>597.54500000000007</v>
      </c>
      <c r="CV64">
        <v>0</v>
      </c>
      <c r="CW64">
        <v>1674587882.5999999</v>
      </c>
      <c r="CX64">
        <v>0</v>
      </c>
      <c r="CY64">
        <v>1674579932.5</v>
      </c>
      <c r="CZ64" t="s">
        <v>356</v>
      </c>
      <c r="DA64">
        <v>1674579932.5</v>
      </c>
      <c r="DB64">
        <v>1674579927.5</v>
      </c>
      <c r="DC64">
        <v>31</v>
      </c>
      <c r="DD64">
        <v>0.14099999999999999</v>
      </c>
      <c r="DE64">
        <v>0.02</v>
      </c>
      <c r="DF64">
        <v>-5.5810000000000004</v>
      </c>
      <c r="DG64">
        <v>0.23300000000000001</v>
      </c>
      <c r="DH64">
        <v>415</v>
      </c>
      <c r="DI64">
        <v>34</v>
      </c>
      <c r="DJ64">
        <v>0.34</v>
      </c>
      <c r="DK64">
        <v>0.32</v>
      </c>
      <c r="DL64">
        <v>-11.0447025</v>
      </c>
      <c r="DM64">
        <v>0.68344727954974827</v>
      </c>
      <c r="DN64">
        <v>0.1023252937633214</v>
      </c>
      <c r="DO64">
        <v>0</v>
      </c>
      <c r="DP64">
        <v>0.332872375</v>
      </c>
      <c r="DQ64">
        <v>5.5502825515946409E-2</v>
      </c>
      <c r="DR64">
        <v>5.5837861200421206E-3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3.29623</v>
      </c>
      <c r="EB64">
        <v>2.6252800000000001</v>
      </c>
      <c r="EC64">
        <v>8.0569600000000005E-2</v>
      </c>
      <c r="ED64">
        <v>8.1117599999999998E-2</v>
      </c>
      <c r="EE64">
        <v>0.13841300000000001</v>
      </c>
      <c r="EF64">
        <v>0.13627300000000001</v>
      </c>
      <c r="EG64">
        <v>27719.5</v>
      </c>
      <c r="EH64">
        <v>28166.9</v>
      </c>
      <c r="EI64">
        <v>28049.200000000001</v>
      </c>
      <c r="EJ64">
        <v>29504</v>
      </c>
      <c r="EK64">
        <v>33259.699999999997</v>
      </c>
      <c r="EL64">
        <v>35385.699999999997</v>
      </c>
      <c r="EM64">
        <v>39600.6</v>
      </c>
      <c r="EN64">
        <v>42182.7</v>
      </c>
      <c r="EO64">
        <v>2.2104699999999999</v>
      </c>
      <c r="EP64">
        <v>2.19415</v>
      </c>
      <c r="EQ64">
        <v>0.11780500000000001</v>
      </c>
      <c r="ER64">
        <v>0</v>
      </c>
      <c r="ES64">
        <v>31.3902</v>
      </c>
      <c r="ET64">
        <v>999.9</v>
      </c>
      <c r="EU64">
        <v>70.3</v>
      </c>
      <c r="EV64">
        <v>33.5</v>
      </c>
      <c r="EW64">
        <v>36.071399999999997</v>
      </c>
      <c r="EX64">
        <v>57.273699999999998</v>
      </c>
      <c r="EY64">
        <v>-6.1378199999999996</v>
      </c>
      <c r="EZ64">
        <v>2</v>
      </c>
      <c r="FA64">
        <v>0.47572700000000001</v>
      </c>
      <c r="FB64">
        <v>0.44501400000000002</v>
      </c>
      <c r="FC64">
        <v>20.2729</v>
      </c>
      <c r="FD64">
        <v>5.2172900000000002</v>
      </c>
      <c r="FE64">
        <v>12.009499999999999</v>
      </c>
      <c r="FF64">
        <v>4.9867999999999997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1.8622099999999999</v>
      </c>
      <c r="FN64">
        <v>1.86426</v>
      </c>
      <c r="FO64">
        <v>1.8603499999999999</v>
      </c>
      <c r="FP64">
        <v>1.8610199999999999</v>
      </c>
      <c r="FQ64">
        <v>1.8602000000000001</v>
      </c>
      <c r="FR64">
        <v>1.86188</v>
      </c>
      <c r="FS64">
        <v>1.8585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-5.2670000000000003</v>
      </c>
      <c r="GH64">
        <v>0.25240000000000001</v>
      </c>
      <c r="GI64">
        <v>-4.1749362053329548</v>
      </c>
      <c r="GJ64">
        <v>-4.0448538125570227E-3</v>
      </c>
      <c r="GK64">
        <v>1.839783264315481E-6</v>
      </c>
      <c r="GL64">
        <v>-4.1587272622942942E-10</v>
      </c>
      <c r="GM64">
        <v>-8.6309452512500412E-2</v>
      </c>
      <c r="GN64">
        <v>3.2285384509270938E-3</v>
      </c>
      <c r="GO64">
        <v>5.3061212821550383E-4</v>
      </c>
      <c r="GP64">
        <v>-9.699357315524189E-6</v>
      </c>
      <c r="GQ64">
        <v>5</v>
      </c>
      <c r="GR64">
        <v>2081</v>
      </c>
      <c r="GS64">
        <v>3</v>
      </c>
      <c r="GT64">
        <v>31</v>
      </c>
      <c r="GU64">
        <v>132.30000000000001</v>
      </c>
      <c r="GV64">
        <v>132.4</v>
      </c>
      <c r="GW64">
        <v>1.1071800000000001</v>
      </c>
      <c r="GX64">
        <v>2.5756800000000002</v>
      </c>
      <c r="GY64">
        <v>2.04834</v>
      </c>
      <c r="GZ64">
        <v>2.6232899999999999</v>
      </c>
      <c r="HA64">
        <v>2.1972700000000001</v>
      </c>
      <c r="HB64">
        <v>2.3010299999999999</v>
      </c>
      <c r="HC64">
        <v>38.821100000000001</v>
      </c>
      <c r="HD64">
        <v>14.517300000000001</v>
      </c>
      <c r="HE64">
        <v>18</v>
      </c>
      <c r="HF64">
        <v>694.76</v>
      </c>
      <c r="HG64">
        <v>758.68499999999995</v>
      </c>
      <c r="HH64">
        <v>30.999600000000001</v>
      </c>
      <c r="HI64">
        <v>33.412100000000002</v>
      </c>
      <c r="HJ64">
        <v>30.000599999999999</v>
      </c>
      <c r="HK64">
        <v>33.22</v>
      </c>
      <c r="HL64">
        <v>33.209800000000001</v>
      </c>
      <c r="HM64">
        <v>22.172499999999999</v>
      </c>
      <c r="HN64">
        <v>0</v>
      </c>
      <c r="HO64">
        <v>100</v>
      </c>
      <c r="HP64">
        <v>31</v>
      </c>
      <c r="HQ64">
        <v>331.40899999999999</v>
      </c>
      <c r="HR64">
        <v>34.019799999999996</v>
      </c>
      <c r="HS64">
        <v>98.849299999999999</v>
      </c>
      <c r="HT64">
        <v>97.807400000000001</v>
      </c>
    </row>
    <row r="65" spans="1:228" x14ac:dyDescent="0.2">
      <c r="A65">
        <v>50</v>
      </c>
      <c r="B65">
        <v>1674587874.0999999</v>
      </c>
      <c r="C65">
        <v>196</v>
      </c>
      <c r="D65" t="s">
        <v>459</v>
      </c>
      <c r="E65" t="s">
        <v>460</v>
      </c>
      <c r="F65">
        <v>4</v>
      </c>
      <c r="G65">
        <v>1674587872.0999999</v>
      </c>
      <c r="H65">
        <f t="shared" si="0"/>
        <v>3.8808500676160466E-4</v>
      </c>
      <c r="I65">
        <f t="shared" si="1"/>
        <v>0.38808500676160468</v>
      </c>
      <c r="J65">
        <f t="shared" si="2"/>
        <v>1.4259805267336783</v>
      </c>
      <c r="K65">
        <f t="shared" si="3"/>
        <v>309.03728571428559</v>
      </c>
      <c r="L65">
        <f t="shared" si="4"/>
        <v>197.75563409911291</v>
      </c>
      <c r="M65">
        <f t="shared" si="5"/>
        <v>20.046283183123901</v>
      </c>
      <c r="N65">
        <f t="shared" si="6"/>
        <v>31.326788598435837</v>
      </c>
      <c r="O65">
        <f t="shared" si="7"/>
        <v>2.1999421029275618E-2</v>
      </c>
      <c r="P65">
        <f t="shared" si="8"/>
        <v>2.7673868725692286</v>
      </c>
      <c r="Q65">
        <f t="shared" si="9"/>
        <v>2.1902723791585952E-2</v>
      </c>
      <c r="R65">
        <f t="shared" si="10"/>
        <v>1.3697854690917466E-2</v>
      </c>
      <c r="S65">
        <f t="shared" si="11"/>
        <v>226.13137295001633</v>
      </c>
      <c r="T65">
        <f t="shared" si="12"/>
        <v>34.595989142326736</v>
      </c>
      <c r="U65">
        <f t="shared" si="13"/>
        <v>33.300428571428583</v>
      </c>
      <c r="V65">
        <f t="shared" si="14"/>
        <v>5.1380180555499582</v>
      </c>
      <c r="W65">
        <f t="shared" si="15"/>
        <v>66.510560021367922</v>
      </c>
      <c r="X65">
        <f t="shared" si="16"/>
        <v>3.4177023121926706</v>
      </c>
      <c r="Y65">
        <f t="shared" si="17"/>
        <v>5.138585979571757</v>
      </c>
      <c r="Z65">
        <f t="shared" si="18"/>
        <v>1.7203157433572875</v>
      </c>
      <c r="AA65">
        <f t="shared" si="19"/>
        <v>-17.114548798186764</v>
      </c>
      <c r="AB65">
        <f t="shared" si="20"/>
        <v>0.29412799754283447</v>
      </c>
      <c r="AC65">
        <f t="shared" si="21"/>
        <v>2.441319970697994E-2</v>
      </c>
      <c r="AD65">
        <f t="shared" si="22"/>
        <v>209.33536534907935</v>
      </c>
      <c r="AE65">
        <f t="shared" si="23"/>
        <v>11.964688330970821</v>
      </c>
      <c r="AF65">
        <f t="shared" si="24"/>
        <v>0.38646443290284899</v>
      </c>
      <c r="AG65">
        <f t="shared" si="25"/>
        <v>1.4259805267336783</v>
      </c>
      <c r="AH65">
        <v>330.35136258379208</v>
      </c>
      <c r="AI65">
        <v>322.38347878787857</v>
      </c>
      <c r="AJ65">
        <v>1.706265147460752</v>
      </c>
      <c r="AK65">
        <v>63.317828040219787</v>
      </c>
      <c r="AL65">
        <f t="shared" si="26"/>
        <v>0.38808500676160468</v>
      </c>
      <c r="AM65">
        <v>33.37067260260914</v>
      </c>
      <c r="AN65">
        <v>33.716748484848473</v>
      </c>
      <c r="AO65">
        <v>1.1613025957952941E-5</v>
      </c>
      <c r="AP65">
        <v>97.312102008374779</v>
      </c>
      <c r="AQ65">
        <v>5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47284.189618502758</v>
      </c>
      <c r="AV65">
        <f t="shared" si="30"/>
        <v>1200.0785714285721</v>
      </c>
      <c r="AW65">
        <f t="shared" si="31"/>
        <v>1025.9928564507861</v>
      </c>
      <c r="AX65">
        <f t="shared" si="32"/>
        <v>0.854938068954473</v>
      </c>
      <c r="AY65">
        <f t="shared" si="33"/>
        <v>0.18843047308213312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1674587872.0999999</v>
      </c>
      <c r="BF65">
        <v>309.03728571428559</v>
      </c>
      <c r="BG65">
        <v>320.19157142857142</v>
      </c>
      <c r="BH65">
        <v>33.715471428571433</v>
      </c>
      <c r="BI65">
        <v>33.370771428571423</v>
      </c>
      <c r="BJ65">
        <v>314.31457142857141</v>
      </c>
      <c r="BK65">
        <v>33.463028571428573</v>
      </c>
      <c r="BL65">
        <v>650.01671428571433</v>
      </c>
      <c r="BM65">
        <v>101.2688571428572</v>
      </c>
      <c r="BN65">
        <v>0.1001039714285714</v>
      </c>
      <c r="BO65">
        <v>33.302399999999992</v>
      </c>
      <c r="BP65">
        <v>33.300428571428583</v>
      </c>
      <c r="BQ65">
        <v>999.89999999999986</v>
      </c>
      <c r="BR65">
        <v>0</v>
      </c>
      <c r="BS65">
        <v>0</v>
      </c>
      <c r="BT65">
        <v>8988.9314285714263</v>
      </c>
      <c r="BU65">
        <v>0</v>
      </c>
      <c r="BV65">
        <v>47.347257142857138</v>
      </c>
      <c r="BW65">
        <v>-11.154285714285709</v>
      </c>
      <c r="BX65">
        <v>319.82028571428572</v>
      </c>
      <c r="BY65">
        <v>331.24542857142848</v>
      </c>
      <c r="BZ65">
        <v>0.34470299999999998</v>
      </c>
      <c r="CA65">
        <v>320.19157142857142</v>
      </c>
      <c r="CB65">
        <v>33.370771428571423</v>
      </c>
      <c r="CC65">
        <v>3.4143314285714288</v>
      </c>
      <c r="CD65">
        <v>3.3794242857142849</v>
      </c>
      <c r="CE65">
        <v>26.199671428571431</v>
      </c>
      <c r="CF65">
        <v>26.025857142857149</v>
      </c>
      <c r="CG65">
        <v>1200.0785714285721</v>
      </c>
      <c r="CH65">
        <v>0.49998142857142858</v>
      </c>
      <c r="CI65">
        <v>0.50001857142857153</v>
      </c>
      <c r="CJ65">
        <v>0</v>
      </c>
      <c r="CK65">
        <v>856.20799999999997</v>
      </c>
      <c r="CL65">
        <v>4.9990899999999998</v>
      </c>
      <c r="CM65">
        <v>8787.5557142857142</v>
      </c>
      <c r="CN65">
        <v>9558.4214285714279</v>
      </c>
      <c r="CO65">
        <v>43.035428571428582</v>
      </c>
      <c r="CP65">
        <v>45.436999999999998</v>
      </c>
      <c r="CQ65">
        <v>43.875</v>
      </c>
      <c r="CR65">
        <v>44.436999999999998</v>
      </c>
      <c r="CS65">
        <v>44.436999999999998</v>
      </c>
      <c r="CT65">
        <v>597.51714285714286</v>
      </c>
      <c r="CU65">
        <v>597.56142857142845</v>
      </c>
      <c r="CV65">
        <v>0</v>
      </c>
      <c r="CW65">
        <v>1674587886.8</v>
      </c>
      <c r="CX65">
        <v>0</v>
      </c>
      <c r="CY65">
        <v>1674579932.5</v>
      </c>
      <c r="CZ65" t="s">
        <v>356</v>
      </c>
      <c r="DA65">
        <v>1674579932.5</v>
      </c>
      <c r="DB65">
        <v>1674579927.5</v>
      </c>
      <c r="DC65">
        <v>31</v>
      </c>
      <c r="DD65">
        <v>0.14099999999999999</v>
      </c>
      <c r="DE65">
        <v>0.02</v>
      </c>
      <c r="DF65">
        <v>-5.5810000000000004</v>
      </c>
      <c r="DG65">
        <v>0.23300000000000001</v>
      </c>
      <c r="DH65">
        <v>415</v>
      </c>
      <c r="DI65">
        <v>34</v>
      </c>
      <c r="DJ65">
        <v>0.34</v>
      </c>
      <c r="DK65">
        <v>0.32</v>
      </c>
      <c r="DL65">
        <v>-11.03992</v>
      </c>
      <c r="DM65">
        <v>-0.16377410881800039</v>
      </c>
      <c r="DN65">
        <v>9.7095329959787466E-2</v>
      </c>
      <c r="DO65">
        <v>0</v>
      </c>
      <c r="DP65">
        <v>0.33627612499999998</v>
      </c>
      <c r="DQ65">
        <v>6.0481767354595539E-2</v>
      </c>
      <c r="DR65">
        <v>5.9720295804169482E-3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3.2965599999999999</v>
      </c>
      <c r="EB65">
        <v>2.6251500000000001</v>
      </c>
      <c r="EC65">
        <v>8.1955600000000003E-2</v>
      </c>
      <c r="ED65">
        <v>8.2490400000000005E-2</v>
      </c>
      <c r="EE65">
        <v>0.13842299999999999</v>
      </c>
      <c r="EF65">
        <v>0.13627300000000001</v>
      </c>
      <c r="EG65">
        <v>27677.3</v>
      </c>
      <c r="EH65">
        <v>28124.5</v>
      </c>
      <c r="EI65">
        <v>28048.799999999999</v>
      </c>
      <c r="EJ65">
        <v>29503.7</v>
      </c>
      <c r="EK65">
        <v>33258.800000000003</v>
      </c>
      <c r="EL65">
        <v>35385.599999999999</v>
      </c>
      <c r="EM65">
        <v>39599.9</v>
      </c>
      <c r="EN65">
        <v>42182.5</v>
      </c>
      <c r="EO65">
        <v>2.2107299999999999</v>
      </c>
      <c r="EP65">
        <v>2.1941199999999998</v>
      </c>
      <c r="EQ65">
        <v>0.118241</v>
      </c>
      <c r="ER65">
        <v>0</v>
      </c>
      <c r="ES65">
        <v>31.376899999999999</v>
      </c>
      <c r="ET65">
        <v>999.9</v>
      </c>
      <c r="EU65">
        <v>70.3</v>
      </c>
      <c r="EV65">
        <v>33.5</v>
      </c>
      <c r="EW65">
        <v>36.071599999999997</v>
      </c>
      <c r="EX65">
        <v>57.3337</v>
      </c>
      <c r="EY65">
        <v>-6.3421500000000002</v>
      </c>
      <c r="EZ65">
        <v>2</v>
      </c>
      <c r="FA65">
        <v>0.47610000000000002</v>
      </c>
      <c r="FB65">
        <v>0.44547900000000001</v>
      </c>
      <c r="FC65">
        <v>20.2729</v>
      </c>
      <c r="FD65">
        <v>5.2171399999999997</v>
      </c>
      <c r="FE65">
        <v>12.0098</v>
      </c>
      <c r="FF65">
        <v>4.9864499999999996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1.8622399999999999</v>
      </c>
      <c r="FN65">
        <v>1.8642700000000001</v>
      </c>
      <c r="FO65">
        <v>1.8603499999999999</v>
      </c>
      <c r="FP65">
        <v>1.861</v>
      </c>
      <c r="FQ65">
        <v>1.8602000000000001</v>
      </c>
      <c r="FR65">
        <v>1.86188</v>
      </c>
      <c r="FS65">
        <v>1.85849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-5.2869999999999999</v>
      </c>
      <c r="GH65">
        <v>0.2525</v>
      </c>
      <c r="GI65">
        <v>-4.1749362053329548</v>
      </c>
      <c r="GJ65">
        <v>-4.0448538125570227E-3</v>
      </c>
      <c r="GK65">
        <v>1.839783264315481E-6</v>
      </c>
      <c r="GL65">
        <v>-4.1587272622942942E-10</v>
      </c>
      <c r="GM65">
        <v>-8.6309452512500412E-2</v>
      </c>
      <c r="GN65">
        <v>3.2285384509270938E-3</v>
      </c>
      <c r="GO65">
        <v>5.3061212821550383E-4</v>
      </c>
      <c r="GP65">
        <v>-9.699357315524189E-6</v>
      </c>
      <c r="GQ65">
        <v>5</v>
      </c>
      <c r="GR65">
        <v>2081</v>
      </c>
      <c r="GS65">
        <v>3</v>
      </c>
      <c r="GT65">
        <v>31</v>
      </c>
      <c r="GU65">
        <v>132.4</v>
      </c>
      <c r="GV65">
        <v>132.4</v>
      </c>
      <c r="GW65">
        <v>1.1254900000000001</v>
      </c>
      <c r="GX65">
        <v>2.5720200000000002</v>
      </c>
      <c r="GY65">
        <v>2.04834</v>
      </c>
      <c r="GZ65">
        <v>2.6232899999999999</v>
      </c>
      <c r="HA65">
        <v>2.1972700000000001</v>
      </c>
      <c r="HB65">
        <v>2.33887</v>
      </c>
      <c r="HC65">
        <v>38.821100000000001</v>
      </c>
      <c r="HD65">
        <v>14.5085</v>
      </c>
      <c r="HE65">
        <v>18</v>
      </c>
      <c r="HF65">
        <v>695.01599999999996</v>
      </c>
      <c r="HG65">
        <v>758.72299999999996</v>
      </c>
      <c r="HH65">
        <v>30.9999</v>
      </c>
      <c r="HI65">
        <v>33.416600000000003</v>
      </c>
      <c r="HJ65">
        <v>30.000499999999999</v>
      </c>
      <c r="HK65">
        <v>33.224400000000003</v>
      </c>
      <c r="HL65">
        <v>33.214799999999997</v>
      </c>
      <c r="HM65">
        <v>22.5473</v>
      </c>
      <c r="HN65">
        <v>0</v>
      </c>
      <c r="HO65">
        <v>100</v>
      </c>
      <c r="HP65">
        <v>31</v>
      </c>
      <c r="HQ65">
        <v>338.08800000000002</v>
      </c>
      <c r="HR65">
        <v>34.019799999999996</v>
      </c>
      <c r="HS65">
        <v>98.847499999999997</v>
      </c>
      <c r="HT65">
        <v>97.806600000000003</v>
      </c>
    </row>
    <row r="66" spans="1:228" x14ac:dyDescent="0.2">
      <c r="A66">
        <v>51</v>
      </c>
      <c r="B66">
        <v>1674587878.0999999</v>
      </c>
      <c r="C66">
        <v>200</v>
      </c>
      <c r="D66" t="s">
        <v>461</v>
      </c>
      <c r="E66" t="s">
        <v>462</v>
      </c>
      <c r="F66">
        <v>4</v>
      </c>
      <c r="G66">
        <v>1674587875.7874999</v>
      </c>
      <c r="H66">
        <f t="shared" si="0"/>
        <v>3.8829049717227927E-4</v>
      </c>
      <c r="I66">
        <f t="shared" si="1"/>
        <v>0.38829049717227926</v>
      </c>
      <c r="J66">
        <f t="shared" si="2"/>
        <v>1.5647575906218678</v>
      </c>
      <c r="K66">
        <f t="shared" si="3"/>
        <v>315.11525000000012</v>
      </c>
      <c r="L66">
        <f t="shared" si="4"/>
        <v>194.00677825404239</v>
      </c>
      <c r="M66">
        <f t="shared" si="5"/>
        <v>19.666100400000023</v>
      </c>
      <c r="N66">
        <f t="shared" si="6"/>
        <v>31.942637261654461</v>
      </c>
      <c r="O66">
        <f t="shared" si="7"/>
        <v>2.2061693377731891E-2</v>
      </c>
      <c r="P66">
        <f t="shared" si="8"/>
        <v>2.7660126197820079</v>
      </c>
      <c r="Q66">
        <f t="shared" si="9"/>
        <v>2.1964401157695011E-2</v>
      </c>
      <c r="R66">
        <f t="shared" si="10"/>
        <v>1.3736456165077938E-2</v>
      </c>
      <c r="S66">
        <f t="shared" si="11"/>
        <v>226.12970432252084</v>
      </c>
      <c r="T66">
        <f t="shared" si="12"/>
        <v>34.595979143172265</v>
      </c>
      <c r="U66">
        <f t="shared" si="13"/>
        <v>33.287712499999998</v>
      </c>
      <c r="V66">
        <f t="shared" si="14"/>
        <v>5.1343561545476897</v>
      </c>
      <c r="W66">
        <f t="shared" si="15"/>
        <v>66.517339193318165</v>
      </c>
      <c r="X66">
        <f t="shared" si="16"/>
        <v>3.4179476656556154</v>
      </c>
      <c r="Y66">
        <f t="shared" si="17"/>
        <v>5.1384311325534151</v>
      </c>
      <c r="Z66">
        <f t="shared" si="18"/>
        <v>1.7164084888920743</v>
      </c>
      <c r="AA66">
        <f t="shared" si="19"/>
        <v>-17.123610925297516</v>
      </c>
      <c r="AB66">
        <f t="shared" si="20"/>
        <v>2.110066003861395</v>
      </c>
      <c r="AC66">
        <f t="shared" si="21"/>
        <v>0.17521525276827724</v>
      </c>
      <c r="AD66">
        <f t="shared" si="22"/>
        <v>211.29137465385298</v>
      </c>
      <c r="AE66">
        <f t="shared" si="23"/>
        <v>12.073607873903523</v>
      </c>
      <c r="AF66">
        <f t="shared" si="24"/>
        <v>0.38799961384034087</v>
      </c>
      <c r="AG66">
        <f t="shared" si="25"/>
        <v>1.5647575906218678</v>
      </c>
      <c r="AH66">
        <v>337.27617156360208</v>
      </c>
      <c r="AI66">
        <v>329.19578787878783</v>
      </c>
      <c r="AJ66">
        <v>1.701139963784349</v>
      </c>
      <c r="AK66">
        <v>63.317828040219787</v>
      </c>
      <c r="AL66">
        <f t="shared" si="26"/>
        <v>0.38829049717227926</v>
      </c>
      <c r="AM66">
        <v>33.372159383878433</v>
      </c>
      <c r="AN66">
        <v>33.718455757575747</v>
      </c>
      <c r="AO66">
        <v>4.2802850084358503E-6</v>
      </c>
      <c r="AP66">
        <v>97.312102008374779</v>
      </c>
      <c r="AQ66">
        <v>5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47246.4919104523</v>
      </c>
      <c r="AV66">
        <f t="shared" si="30"/>
        <v>1200.0675000000001</v>
      </c>
      <c r="AW66">
        <f t="shared" si="31"/>
        <v>1025.9836074209952</v>
      </c>
      <c r="AX66">
        <f t="shared" si="32"/>
        <v>0.85493824924097617</v>
      </c>
      <c r="AY66">
        <f t="shared" si="33"/>
        <v>0.18843082103508413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1674587875.7874999</v>
      </c>
      <c r="BF66">
        <v>315.11525000000012</v>
      </c>
      <c r="BG66">
        <v>326.37250000000012</v>
      </c>
      <c r="BH66">
        <v>33.718175000000002</v>
      </c>
      <c r="BI66">
        <v>33.3721125</v>
      </c>
      <c r="BJ66">
        <v>320.41112500000003</v>
      </c>
      <c r="BK66">
        <v>33.465724999999999</v>
      </c>
      <c r="BL66">
        <v>650.02762499999994</v>
      </c>
      <c r="BM66">
        <v>101.268</v>
      </c>
      <c r="BN66">
        <v>0.1001098</v>
      </c>
      <c r="BO66">
        <v>33.301862499999999</v>
      </c>
      <c r="BP66">
        <v>33.287712499999998</v>
      </c>
      <c r="BQ66">
        <v>999.9</v>
      </c>
      <c r="BR66">
        <v>0</v>
      </c>
      <c r="BS66">
        <v>0</v>
      </c>
      <c r="BT66">
        <v>8981.71875</v>
      </c>
      <c r="BU66">
        <v>0</v>
      </c>
      <c r="BV66">
        <v>39.040050000000001</v>
      </c>
      <c r="BW66">
        <v>-11.2571625</v>
      </c>
      <c r="BX66">
        <v>326.11124999999998</v>
      </c>
      <c r="BY66">
        <v>337.64037499999989</v>
      </c>
      <c r="BZ66">
        <v>0.34607412500000001</v>
      </c>
      <c r="CA66">
        <v>326.37250000000012</v>
      </c>
      <c r="CB66">
        <v>33.3721125</v>
      </c>
      <c r="CC66">
        <v>3.4145762500000001</v>
      </c>
      <c r="CD66">
        <v>3.3795324999999998</v>
      </c>
      <c r="CE66">
        <v>26.2008875</v>
      </c>
      <c r="CF66">
        <v>26.026387499999998</v>
      </c>
      <c r="CG66">
        <v>1200.0675000000001</v>
      </c>
      <c r="CH66">
        <v>0.49997724999999998</v>
      </c>
      <c r="CI66">
        <v>0.50002275000000007</v>
      </c>
      <c r="CJ66">
        <v>0</v>
      </c>
      <c r="CK66">
        <v>855.90062499999999</v>
      </c>
      <c r="CL66">
        <v>4.9990899999999998</v>
      </c>
      <c r="CM66">
        <v>8784.0512500000004</v>
      </c>
      <c r="CN66">
        <v>9558.3100000000013</v>
      </c>
      <c r="CO66">
        <v>43.023249999999997</v>
      </c>
      <c r="CP66">
        <v>45.436999999999998</v>
      </c>
      <c r="CQ66">
        <v>43.875</v>
      </c>
      <c r="CR66">
        <v>44.436999999999998</v>
      </c>
      <c r="CS66">
        <v>44.436999999999998</v>
      </c>
      <c r="CT66">
        <v>597.505</v>
      </c>
      <c r="CU66">
        <v>597.56375000000003</v>
      </c>
      <c r="CV66">
        <v>0</v>
      </c>
      <c r="CW66">
        <v>1674587891</v>
      </c>
      <c r="CX66">
        <v>0</v>
      </c>
      <c r="CY66">
        <v>1674579932.5</v>
      </c>
      <c r="CZ66" t="s">
        <v>356</v>
      </c>
      <c r="DA66">
        <v>1674579932.5</v>
      </c>
      <c r="DB66">
        <v>1674579927.5</v>
      </c>
      <c r="DC66">
        <v>31</v>
      </c>
      <c r="DD66">
        <v>0.14099999999999999</v>
      </c>
      <c r="DE66">
        <v>0.02</v>
      </c>
      <c r="DF66">
        <v>-5.5810000000000004</v>
      </c>
      <c r="DG66">
        <v>0.23300000000000001</v>
      </c>
      <c r="DH66">
        <v>415</v>
      </c>
      <c r="DI66">
        <v>34</v>
      </c>
      <c r="DJ66">
        <v>0.34</v>
      </c>
      <c r="DK66">
        <v>0.32</v>
      </c>
      <c r="DL66">
        <v>-11.060662499999999</v>
      </c>
      <c r="DM66">
        <v>-1.1819020637898321</v>
      </c>
      <c r="DN66">
        <v>0.1207704427571166</v>
      </c>
      <c r="DO66">
        <v>0</v>
      </c>
      <c r="DP66">
        <v>0.33994452500000011</v>
      </c>
      <c r="DQ66">
        <v>5.1504641651032287E-2</v>
      </c>
      <c r="DR66">
        <v>5.1571983915082234E-3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3.29664</v>
      </c>
      <c r="EB66">
        <v>2.6252800000000001</v>
      </c>
      <c r="EC66">
        <v>8.3327399999999996E-2</v>
      </c>
      <c r="ED66">
        <v>8.3869600000000002E-2</v>
      </c>
      <c r="EE66">
        <v>0.13842399999999999</v>
      </c>
      <c r="EF66">
        <v>0.13627500000000001</v>
      </c>
      <c r="EG66">
        <v>27635.200000000001</v>
      </c>
      <c r="EH66">
        <v>28081.9</v>
      </c>
      <c r="EI66">
        <v>28048.1</v>
      </c>
      <c r="EJ66">
        <v>29503.4</v>
      </c>
      <c r="EK66">
        <v>33258.1</v>
      </c>
      <c r="EL66">
        <v>35385.300000000003</v>
      </c>
      <c r="EM66">
        <v>39599</v>
      </c>
      <c r="EN66">
        <v>42182.1</v>
      </c>
      <c r="EO66">
        <v>2.21055</v>
      </c>
      <c r="EP66">
        <v>2.19387</v>
      </c>
      <c r="EQ66">
        <v>0.118546</v>
      </c>
      <c r="ER66">
        <v>0</v>
      </c>
      <c r="ES66">
        <v>31.367100000000001</v>
      </c>
      <c r="ET66">
        <v>999.9</v>
      </c>
      <c r="EU66">
        <v>70.3</v>
      </c>
      <c r="EV66">
        <v>33.5</v>
      </c>
      <c r="EW66">
        <v>36.069200000000002</v>
      </c>
      <c r="EX66">
        <v>57.183700000000002</v>
      </c>
      <c r="EY66">
        <v>-6.3902200000000002</v>
      </c>
      <c r="EZ66">
        <v>2</v>
      </c>
      <c r="FA66">
        <v>0.47638200000000003</v>
      </c>
      <c r="FB66">
        <v>0.44384499999999999</v>
      </c>
      <c r="FC66">
        <v>20.2729</v>
      </c>
      <c r="FD66">
        <v>5.2171399999999997</v>
      </c>
      <c r="FE66">
        <v>12.0098</v>
      </c>
      <c r="FF66">
        <v>4.9865000000000004</v>
      </c>
      <c r="FG66">
        <v>3.2845499999999999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1.8622000000000001</v>
      </c>
      <c r="FN66">
        <v>1.86425</v>
      </c>
      <c r="FO66">
        <v>1.8603499999999999</v>
      </c>
      <c r="FP66">
        <v>1.8609899999999999</v>
      </c>
      <c r="FQ66">
        <v>1.8602000000000001</v>
      </c>
      <c r="FR66">
        <v>1.86188</v>
      </c>
      <c r="FS66">
        <v>1.8584700000000001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-5.3070000000000004</v>
      </c>
      <c r="GH66">
        <v>0.2525</v>
      </c>
      <c r="GI66">
        <v>-4.1749362053329548</v>
      </c>
      <c r="GJ66">
        <v>-4.0448538125570227E-3</v>
      </c>
      <c r="GK66">
        <v>1.839783264315481E-6</v>
      </c>
      <c r="GL66">
        <v>-4.1587272622942942E-10</v>
      </c>
      <c r="GM66">
        <v>-8.6309452512500412E-2</v>
      </c>
      <c r="GN66">
        <v>3.2285384509270938E-3</v>
      </c>
      <c r="GO66">
        <v>5.3061212821550383E-4</v>
      </c>
      <c r="GP66">
        <v>-9.699357315524189E-6</v>
      </c>
      <c r="GQ66">
        <v>5</v>
      </c>
      <c r="GR66">
        <v>2081</v>
      </c>
      <c r="GS66">
        <v>3</v>
      </c>
      <c r="GT66">
        <v>31</v>
      </c>
      <c r="GU66">
        <v>132.4</v>
      </c>
      <c r="GV66">
        <v>132.5</v>
      </c>
      <c r="GW66">
        <v>1.1450199999999999</v>
      </c>
      <c r="GX66">
        <v>2.5695800000000002</v>
      </c>
      <c r="GY66">
        <v>2.04834</v>
      </c>
      <c r="GZ66">
        <v>2.6232899999999999</v>
      </c>
      <c r="HA66">
        <v>2.1972700000000001</v>
      </c>
      <c r="HB66">
        <v>2.32178</v>
      </c>
      <c r="HC66">
        <v>38.821100000000001</v>
      </c>
      <c r="HD66">
        <v>14.5261</v>
      </c>
      <c r="HE66">
        <v>18</v>
      </c>
      <c r="HF66">
        <v>694.92200000000003</v>
      </c>
      <c r="HG66">
        <v>758.53</v>
      </c>
      <c r="HH66">
        <v>30.999700000000001</v>
      </c>
      <c r="HI66">
        <v>33.420400000000001</v>
      </c>
      <c r="HJ66">
        <v>30.000499999999999</v>
      </c>
      <c r="HK66">
        <v>33.228900000000003</v>
      </c>
      <c r="HL66">
        <v>33.218699999999998</v>
      </c>
      <c r="HM66">
        <v>22.918700000000001</v>
      </c>
      <c r="HN66">
        <v>0</v>
      </c>
      <c r="HO66">
        <v>100</v>
      </c>
      <c r="HP66">
        <v>31</v>
      </c>
      <c r="HQ66">
        <v>344.767</v>
      </c>
      <c r="HR66">
        <v>34.019799999999996</v>
      </c>
      <c r="HS66">
        <v>98.845100000000002</v>
      </c>
      <c r="HT66">
        <v>97.805599999999998</v>
      </c>
    </row>
    <row r="67" spans="1:228" x14ac:dyDescent="0.2">
      <c r="A67">
        <v>52</v>
      </c>
      <c r="B67">
        <v>1674587882.0999999</v>
      </c>
      <c r="C67">
        <v>204</v>
      </c>
      <c r="D67" t="s">
        <v>463</v>
      </c>
      <c r="E67" t="s">
        <v>464</v>
      </c>
      <c r="F67">
        <v>4</v>
      </c>
      <c r="G67">
        <v>1674587880.0999999</v>
      </c>
      <c r="H67">
        <f t="shared" si="0"/>
        <v>3.8427354040650169E-4</v>
      </c>
      <c r="I67">
        <f t="shared" si="1"/>
        <v>0.38427354040650169</v>
      </c>
      <c r="J67">
        <f t="shared" si="2"/>
        <v>1.3216248253902121</v>
      </c>
      <c r="K67">
        <f t="shared" si="3"/>
        <v>322.35042857142861</v>
      </c>
      <c r="L67">
        <f t="shared" si="4"/>
        <v>217.50105348603665</v>
      </c>
      <c r="M67">
        <f t="shared" si="5"/>
        <v>22.04740665618089</v>
      </c>
      <c r="N67">
        <f t="shared" si="6"/>
        <v>32.675662350135426</v>
      </c>
      <c r="O67">
        <f t="shared" si="7"/>
        <v>2.1832252904937104E-2</v>
      </c>
      <c r="P67">
        <f t="shared" si="8"/>
        <v>2.7732586778913353</v>
      </c>
      <c r="Q67">
        <f t="shared" si="9"/>
        <v>2.1737216903165102E-2</v>
      </c>
      <c r="R67">
        <f t="shared" si="10"/>
        <v>1.3594264576029479E-2</v>
      </c>
      <c r="S67">
        <f t="shared" si="11"/>
        <v>226.11336523656811</v>
      </c>
      <c r="T67">
        <f t="shared" si="12"/>
        <v>34.58598059964617</v>
      </c>
      <c r="U67">
        <f t="shared" si="13"/>
        <v>33.287214285714278</v>
      </c>
      <c r="V67">
        <f t="shared" si="14"/>
        <v>5.1342127278997021</v>
      </c>
      <c r="W67">
        <f t="shared" si="15"/>
        <v>66.544366521960015</v>
      </c>
      <c r="X67">
        <f t="shared" si="16"/>
        <v>3.4178267291651792</v>
      </c>
      <c r="Y67">
        <f t="shared" si="17"/>
        <v>5.1361623948095998</v>
      </c>
      <c r="Z67">
        <f t="shared" si="18"/>
        <v>1.7163859987345229</v>
      </c>
      <c r="AA67">
        <f t="shared" si="19"/>
        <v>-16.946463131926723</v>
      </c>
      <c r="AB67">
        <f t="shared" si="20"/>
        <v>1.0124092993350871</v>
      </c>
      <c r="AC67">
        <f t="shared" si="21"/>
        <v>8.3845152443125293E-2</v>
      </c>
      <c r="AD67">
        <f t="shared" si="22"/>
        <v>210.2631565564196</v>
      </c>
      <c r="AE67">
        <f t="shared" si="23"/>
        <v>12.093429927710909</v>
      </c>
      <c r="AF67">
        <f t="shared" si="24"/>
        <v>0.38644318679183515</v>
      </c>
      <c r="AG67">
        <f t="shared" si="25"/>
        <v>1.3216248253902121</v>
      </c>
      <c r="AH67">
        <v>344.25189912668208</v>
      </c>
      <c r="AI67">
        <v>336.21570909090912</v>
      </c>
      <c r="AJ67">
        <v>1.749680458354232</v>
      </c>
      <c r="AK67">
        <v>63.317828040219787</v>
      </c>
      <c r="AL67">
        <f t="shared" si="26"/>
        <v>0.38427354040650169</v>
      </c>
      <c r="AM67">
        <v>33.372561498560479</v>
      </c>
      <c r="AN67">
        <v>33.715312727272732</v>
      </c>
      <c r="AO67">
        <v>-2.384405021805023E-6</v>
      </c>
      <c r="AP67">
        <v>97.312102008374779</v>
      </c>
      <c r="AQ67">
        <v>5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47446.99147167983</v>
      </c>
      <c r="AV67">
        <f t="shared" si="30"/>
        <v>1199.977142857143</v>
      </c>
      <c r="AW67">
        <f t="shared" si="31"/>
        <v>1025.9067135940768</v>
      </c>
      <c r="AX67">
        <f t="shared" si="32"/>
        <v>0.85493854587212814</v>
      </c>
      <c r="AY67">
        <f t="shared" si="33"/>
        <v>0.18843139353320737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1674587880.0999999</v>
      </c>
      <c r="BF67">
        <v>322.35042857142861</v>
      </c>
      <c r="BG67">
        <v>333.62799999999999</v>
      </c>
      <c r="BH67">
        <v>33.717385714285712</v>
      </c>
      <c r="BI67">
        <v>33.372714285714288</v>
      </c>
      <c r="BJ67">
        <v>327.66757142857142</v>
      </c>
      <c r="BK67">
        <v>33.464914285714279</v>
      </c>
      <c r="BL67">
        <v>650.03357142857135</v>
      </c>
      <c r="BM67">
        <v>101.2671428571429</v>
      </c>
      <c r="BN67">
        <v>9.9753085714285719E-2</v>
      </c>
      <c r="BO67">
        <v>33.293985714285718</v>
      </c>
      <c r="BP67">
        <v>33.287214285714278</v>
      </c>
      <c r="BQ67">
        <v>999.89999999999986</v>
      </c>
      <c r="BR67">
        <v>0</v>
      </c>
      <c r="BS67">
        <v>0</v>
      </c>
      <c r="BT67">
        <v>9020.2657142857151</v>
      </c>
      <c r="BU67">
        <v>0</v>
      </c>
      <c r="BV67">
        <v>37.139671428571432</v>
      </c>
      <c r="BW67">
        <v>-11.277657142857141</v>
      </c>
      <c r="BX67">
        <v>333.59842857142849</v>
      </c>
      <c r="BY67">
        <v>345.14642857142849</v>
      </c>
      <c r="BZ67">
        <v>0.34466671428571433</v>
      </c>
      <c r="CA67">
        <v>333.62799999999999</v>
      </c>
      <c r="CB67">
        <v>33.372714285714288</v>
      </c>
      <c r="CC67">
        <v>3.414468571428571</v>
      </c>
      <c r="CD67">
        <v>3.3795614285714279</v>
      </c>
      <c r="CE67">
        <v>26.200328571428571</v>
      </c>
      <c r="CF67">
        <v>26.02655714285714</v>
      </c>
      <c r="CG67">
        <v>1199.977142857143</v>
      </c>
      <c r="CH67">
        <v>0.49996585714285707</v>
      </c>
      <c r="CI67">
        <v>0.50003414285714298</v>
      </c>
      <c r="CJ67">
        <v>0</v>
      </c>
      <c r="CK67">
        <v>855.68128571428588</v>
      </c>
      <c r="CL67">
        <v>4.9990899999999998</v>
      </c>
      <c r="CM67">
        <v>8779.4514285714286</v>
      </c>
      <c r="CN67">
        <v>9557.5357142857138</v>
      </c>
      <c r="CO67">
        <v>43.017714285714291</v>
      </c>
      <c r="CP67">
        <v>45.436999999999998</v>
      </c>
      <c r="CQ67">
        <v>43.875</v>
      </c>
      <c r="CR67">
        <v>44.436999999999998</v>
      </c>
      <c r="CS67">
        <v>44.436999999999998</v>
      </c>
      <c r="CT67">
        <v>597.44714285714269</v>
      </c>
      <c r="CU67">
        <v>597.53</v>
      </c>
      <c r="CV67">
        <v>0</v>
      </c>
      <c r="CW67">
        <v>1674587894.5999999</v>
      </c>
      <c r="CX67">
        <v>0</v>
      </c>
      <c r="CY67">
        <v>1674579932.5</v>
      </c>
      <c r="CZ67" t="s">
        <v>356</v>
      </c>
      <c r="DA67">
        <v>1674579932.5</v>
      </c>
      <c r="DB67">
        <v>1674579927.5</v>
      </c>
      <c r="DC67">
        <v>31</v>
      </c>
      <c r="DD67">
        <v>0.14099999999999999</v>
      </c>
      <c r="DE67">
        <v>0.02</v>
      </c>
      <c r="DF67">
        <v>-5.5810000000000004</v>
      </c>
      <c r="DG67">
        <v>0.23300000000000001</v>
      </c>
      <c r="DH67">
        <v>415</v>
      </c>
      <c r="DI67">
        <v>34</v>
      </c>
      <c r="DJ67">
        <v>0.34</v>
      </c>
      <c r="DK67">
        <v>0.32</v>
      </c>
      <c r="DL67">
        <v>-11.119382926829269</v>
      </c>
      <c r="DM67">
        <v>-1.3566668989547039</v>
      </c>
      <c r="DN67">
        <v>0.13791657234726731</v>
      </c>
      <c r="DO67">
        <v>0</v>
      </c>
      <c r="DP67">
        <v>0.34215048780487811</v>
      </c>
      <c r="DQ67">
        <v>3.5119630662021478E-2</v>
      </c>
      <c r="DR67">
        <v>3.8124997120956359E-3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3.2961900000000002</v>
      </c>
      <c r="EB67">
        <v>2.6252599999999999</v>
      </c>
      <c r="EC67">
        <v>8.47247E-2</v>
      </c>
      <c r="ED67">
        <v>8.5228899999999996E-2</v>
      </c>
      <c r="EE67">
        <v>0.13841000000000001</v>
      </c>
      <c r="EF67">
        <v>0.136272</v>
      </c>
      <c r="EG67">
        <v>27593.3</v>
      </c>
      <c r="EH67">
        <v>28039.8</v>
      </c>
      <c r="EI67">
        <v>28048.3</v>
      </c>
      <c r="EJ67">
        <v>29503.1</v>
      </c>
      <c r="EK67">
        <v>33258.199999999997</v>
      </c>
      <c r="EL67">
        <v>35385</v>
      </c>
      <c r="EM67">
        <v>39598.400000000001</v>
      </c>
      <c r="EN67">
        <v>42181.599999999999</v>
      </c>
      <c r="EO67">
        <v>2.2092800000000001</v>
      </c>
      <c r="EP67">
        <v>2.1942200000000001</v>
      </c>
      <c r="EQ67">
        <v>0.11885900000000001</v>
      </c>
      <c r="ER67">
        <v>0</v>
      </c>
      <c r="ES67">
        <v>31.357700000000001</v>
      </c>
      <c r="ET67">
        <v>999.9</v>
      </c>
      <c r="EU67">
        <v>70.3</v>
      </c>
      <c r="EV67">
        <v>33.5</v>
      </c>
      <c r="EW67">
        <v>36.069699999999997</v>
      </c>
      <c r="EX67">
        <v>57.033700000000003</v>
      </c>
      <c r="EY67">
        <v>-6.1778899999999997</v>
      </c>
      <c r="EZ67">
        <v>2</v>
      </c>
      <c r="FA67">
        <v>0.47685699999999998</v>
      </c>
      <c r="FB67">
        <v>0.44109999999999999</v>
      </c>
      <c r="FC67">
        <v>20.2729</v>
      </c>
      <c r="FD67">
        <v>5.21699</v>
      </c>
      <c r="FE67">
        <v>12.0099</v>
      </c>
      <c r="FF67">
        <v>4.9866000000000001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1.86219</v>
      </c>
      <c r="FN67">
        <v>1.86426</v>
      </c>
      <c r="FO67">
        <v>1.8603499999999999</v>
      </c>
      <c r="FP67">
        <v>1.86097</v>
      </c>
      <c r="FQ67">
        <v>1.8602000000000001</v>
      </c>
      <c r="FR67">
        <v>1.86188</v>
      </c>
      <c r="FS67">
        <v>1.8585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-5.327</v>
      </c>
      <c r="GH67">
        <v>0.2525</v>
      </c>
      <c r="GI67">
        <v>-4.1749362053329548</v>
      </c>
      <c r="GJ67">
        <v>-4.0448538125570227E-3</v>
      </c>
      <c r="GK67">
        <v>1.839783264315481E-6</v>
      </c>
      <c r="GL67">
        <v>-4.1587272622942942E-10</v>
      </c>
      <c r="GM67">
        <v>-8.6309452512500412E-2</v>
      </c>
      <c r="GN67">
        <v>3.2285384509270938E-3</v>
      </c>
      <c r="GO67">
        <v>5.3061212821550383E-4</v>
      </c>
      <c r="GP67">
        <v>-9.699357315524189E-6</v>
      </c>
      <c r="GQ67">
        <v>5</v>
      </c>
      <c r="GR67">
        <v>2081</v>
      </c>
      <c r="GS67">
        <v>3</v>
      </c>
      <c r="GT67">
        <v>31</v>
      </c>
      <c r="GU67">
        <v>132.5</v>
      </c>
      <c r="GV67">
        <v>132.6</v>
      </c>
      <c r="GW67">
        <v>1.16211</v>
      </c>
      <c r="GX67">
        <v>2.5732400000000002</v>
      </c>
      <c r="GY67">
        <v>2.04834</v>
      </c>
      <c r="GZ67">
        <v>2.6232899999999999</v>
      </c>
      <c r="HA67">
        <v>2.1972700000000001</v>
      </c>
      <c r="HB67">
        <v>2.2924799999999999</v>
      </c>
      <c r="HC67">
        <v>38.821100000000001</v>
      </c>
      <c r="HD67">
        <v>14.5085</v>
      </c>
      <c r="HE67">
        <v>18</v>
      </c>
      <c r="HF67">
        <v>693.92100000000005</v>
      </c>
      <c r="HG67">
        <v>758.91700000000003</v>
      </c>
      <c r="HH67">
        <v>30.999500000000001</v>
      </c>
      <c r="HI67">
        <v>33.424100000000003</v>
      </c>
      <c r="HJ67">
        <v>30.000599999999999</v>
      </c>
      <c r="HK67">
        <v>33.234000000000002</v>
      </c>
      <c r="HL67">
        <v>33.2224</v>
      </c>
      <c r="HM67">
        <v>23.291699999999999</v>
      </c>
      <c r="HN67">
        <v>0</v>
      </c>
      <c r="HO67">
        <v>100</v>
      </c>
      <c r="HP67">
        <v>31</v>
      </c>
      <c r="HQ67">
        <v>351.44799999999998</v>
      </c>
      <c r="HR67">
        <v>34.019799999999996</v>
      </c>
      <c r="HS67">
        <v>98.844700000000003</v>
      </c>
      <c r="HT67">
        <v>97.804500000000004</v>
      </c>
    </row>
    <row r="68" spans="1:228" x14ac:dyDescent="0.2">
      <c r="A68">
        <v>53</v>
      </c>
      <c r="B68">
        <v>1674587886.0999999</v>
      </c>
      <c r="C68">
        <v>208</v>
      </c>
      <c r="D68" t="s">
        <v>465</v>
      </c>
      <c r="E68" t="s">
        <v>466</v>
      </c>
      <c r="F68">
        <v>4</v>
      </c>
      <c r="G68">
        <v>1674587883.7874999</v>
      </c>
      <c r="H68">
        <f t="shared" si="0"/>
        <v>3.7479653636007912E-4</v>
      </c>
      <c r="I68">
        <f t="shared" si="1"/>
        <v>0.37479653636007915</v>
      </c>
      <c r="J68">
        <f t="shared" si="2"/>
        <v>1.6136089128134656</v>
      </c>
      <c r="K68">
        <f t="shared" si="3"/>
        <v>328.47775000000001</v>
      </c>
      <c r="L68">
        <f t="shared" si="4"/>
        <v>199.33640810674956</v>
      </c>
      <c r="M68">
        <f t="shared" si="5"/>
        <v>20.206149938932668</v>
      </c>
      <c r="N68">
        <f t="shared" si="6"/>
        <v>33.296830875716488</v>
      </c>
      <c r="O68">
        <f t="shared" si="7"/>
        <v>2.1294808723274661E-2</v>
      </c>
      <c r="P68">
        <f t="shared" si="8"/>
        <v>2.7726940769545996</v>
      </c>
      <c r="Q68">
        <f t="shared" si="9"/>
        <v>2.1204365340329167E-2</v>
      </c>
      <c r="R68">
        <f t="shared" si="10"/>
        <v>1.326082218798038E-2</v>
      </c>
      <c r="S68">
        <f t="shared" si="11"/>
        <v>226.12071028280397</v>
      </c>
      <c r="T68">
        <f t="shared" si="12"/>
        <v>34.571107472923451</v>
      </c>
      <c r="U68">
        <f t="shared" si="13"/>
        <v>33.284174999999998</v>
      </c>
      <c r="V68">
        <f t="shared" si="14"/>
        <v>5.1333378494237909</v>
      </c>
      <c r="W68">
        <f t="shared" si="15"/>
        <v>66.598397766010748</v>
      </c>
      <c r="X68">
        <f t="shared" si="16"/>
        <v>3.417197090350113</v>
      </c>
      <c r="Y68">
        <f t="shared" si="17"/>
        <v>5.1310500026685597</v>
      </c>
      <c r="Z68">
        <f t="shared" si="18"/>
        <v>1.7161407590736779</v>
      </c>
      <c r="AA68">
        <f t="shared" si="19"/>
        <v>-16.528527253479488</v>
      </c>
      <c r="AB68">
        <f t="shared" si="20"/>
        <v>-1.1883777904605235</v>
      </c>
      <c r="AC68">
        <f t="shared" si="21"/>
        <v>-9.8428427297682308E-2</v>
      </c>
      <c r="AD68">
        <f t="shared" si="22"/>
        <v>208.30537681156628</v>
      </c>
      <c r="AE68">
        <f t="shared" si="23"/>
        <v>12.138755229316315</v>
      </c>
      <c r="AF68">
        <f t="shared" si="24"/>
        <v>0.3780616876871235</v>
      </c>
      <c r="AG68">
        <f t="shared" si="25"/>
        <v>1.6136089128134656</v>
      </c>
      <c r="AH68">
        <v>351.16898712132922</v>
      </c>
      <c r="AI68">
        <v>343.02688484848488</v>
      </c>
      <c r="AJ68">
        <v>1.7046773478195549</v>
      </c>
      <c r="AK68">
        <v>63.317828040219787</v>
      </c>
      <c r="AL68">
        <f t="shared" si="26"/>
        <v>0.37479653636007915</v>
      </c>
      <c r="AM68">
        <v>33.374204957020808</v>
      </c>
      <c r="AN68">
        <v>33.708589696969689</v>
      </c>
      <c r="AO68">
        <v>-9.9033237813273243E-6</v>
      </c>
      <c r="AP68">
        <v>97.312102008374779</v>
      </c>
      <c r="AQ68">
        <v>5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47434.203703668056</v>
      </c>
      <c r="AV68">
        <f t="shared" si="30"/>
        <v>1200.0150000000001</v>
      </c>
      <c r="AW68">
        <f t="shared" si="31"/>
        <v>1025.939188747567</v>
      </c>
      <c r="AX68">
        <f t="shared" si="32"/>
        <v>0.8549386372233404</v>
      </c>
      <c r="AY68">
        <f t="shared" si="33"/>
        <v>0.18843156984104695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1674587883.7874999</v>
      </c>
      <c r="BF68">
        <v>328.47775000000001</v>
      </c>
      <c r="BG68">
        <v>339.79812500000003</v>
      </c>
      <c r="BH68">
        <v>33.711112499999999</v>
      </c>
      <c r="BI68">
        <v>33.373874999999998</v>
      </c>
      <c r="BJ68">
        <v>333.81312500000001</v>
      </c>
      <c r="BK68">
        <v>33.458712499999997</v>
      </c>
      <c r="BL68">
        <v>649.95762500000001</v>
      </c>
      <c r="BM68">
        <v>101.26712499999999</v>
      </c>
      <c r="BN68">
        <v>9.9956562500000012E-2</v>
      </c>
      <c r="BO68">
        <v>33.276224999999997</v>
      </c>
      <c r="BP68">
        <v>33.284174999999998</v>
      </c>
      <c r="BQ68">
        <v>999.9</v>
      </c>
      <c r="BR68">
        <v>0</v>
      </c>
      <c r="BS68">
        <v>0</v>
      </c>
      <c r="BT68">
        <v>9017.2662500000006</v>
      </c>
      <c r="BU68">
        <v>0</v>
      </c>
      <c r="BV68">
        <v>35.102687500000002</v>
      </c>
      <c r="BW68">
        <v>-11.32025</v>
      </c>
      <c r="BX68">
        <v>339.93737499999997</v>
      </c>
      <c r="BY68">
        <v>351.530125</v>
      </c>
      <c r="BZ68">
        <v>0.33726362500000001</v>
      </c>
      <c r="CA68">
        <v>339.79812500000003</v>
      </c>
      <c r="CB68">
        <v>33.373874999999998</v>
      </c>
      <c r="CC68">
        <v>3.4138312499999999</v>
      </c>
      <c r="CD68">
        <v>3.3796750000000002</v>
      </c>
      <c r="CE68">
        <v>26.197175000000001</v>
      </c>
      <c r="CF68">
        <v>26.027100000000001</v>
      </c>
      <c r="CG68">
        <v>1200.0150000000001</v>
      </c>
      <c r="CH68">
        <v>0.49996174999999998</v>
      </c>
      <c r="CI68">
        <v>0.50003825000000002</v>
      </c>
      <c r="CJ68">
        <v>0</v>
      </c>
      <c r="CK68">
        <v>855.32549999999992</v>
      </c>
      <c r="CL68">
        <v>4.9990899999999998</v>
      </c>
      <c r="CM68">
        <v>8777.901249999999</v>
      </c>
      <c r="CN68">
        <v>9557.8425000000007</v>
      </c>
      <c r="CO68">
        <v>43.023249999999997</v>
      </c>
      <c r="CP68">
        <v>45.390500000000003</v>
      </c>
      <c r="CQ68">
        <v>43.882750000000001</v>
      </c>
      <c r="CR68">
        <v>44.382750000000001</v>
      </c>
      <c r="CS68">
        <v>44.436999999999998</v>
      </c>
      <c r="CT68">
        <v>597.46374999999989</v>
      </c>
      <c r="CU68">
        <v>597.55375000000004</v>
      </c>
      <c r="CV68">
        <v>0</v>
      </c>
      <c r="CW68">
        <v>1674587898.8</v>
      </c>
      <c r="CX68">
        <v>0</v>
      </c>
      <c r="CY68">
        <v>1674579932.5</v>
      </c>
      <c r="CZ68" t="s">
        <v>356</v>
      </c>
      <c r="DA68">
        <v>1674579932.5</v>
      </c>
      <c r="DB68">
        <v>1674579927.5</v>
      </c>
      <c r="DC68">
        <v>31</v>
      </c>
      <c r="DD68">
        <v>0.14099999999999999</v>
      </c>
      <c r="DE68">
        <v>0.02</v>
      </c>
      <c r="DF68">
        <v>-5.5810000000000004</v>
      </c>
      <c r="DG68">
        <v>0.23300000000000001</v>
      </c>
      <c r="DH68">
        <v>415</v>
      </c>
      <c r="DI68">
        <v>34</v>
      </c>
      <c r="DJ68">
        <v>0.34</v>
      </c>
      <c r="DK68">
        <v>0.32</v>
      </c>
      <c r="DL68">
        <v>-11.186236585365849</v>
      </c>
      <c r="DM68">
        <v>-1.1328209059233221</v>
      </c>
      <c r="DN68">
        <v>0.1208254914875925</v>
      </c>
      <c r="DO68">
        <v>0</v>
      </c>
      <c r="DP68">
        <v>0.34271843902439031</v>
      </c>
      <c r="DQ68">
        <v>5.1246689895430352E-4</v>
      </c>
      <c r="DR68">
        <v>3.1506443479481431E-3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3.2965</v>
      </c>
      <c r="EB68">
        <v>2.6252900000000001</v>
      </c>
      <c r="EC68">
        <v>8.6083199999999999E-2</v>
      </c>
      <c r="ED68">
        <v>8.65818E-2</v>
      </c>
      <c r="EE68">
        <v>0.13839199999999999</v>
      </c>
      <c r="EF68">
        <v>0.13627800000000001</v>
      </c>
      <c r="EG68">
        <v>27551.8</v>
      </c>
      <c r="EH68">
        <v>27998</v>
      </c>
      <c r="EI68">
        <v>28047.8</v>
      </c>
      <c r="EJ68">
        <v>29502.799999999999</v>
      </c>
      <c r="EK68">
        <v>33258.800000000003</v>
      </c>
      <c r="EL68">
        <v>35384.800000000003</v>
      </c>
      <c r="EM68">
        <v>39598.199999999997</v>
      </c>
      <c r="EN68">
        <v>42181.4</v>
      </c>
      <c r="EO68">
        <v>2.2098499999999999</v>
      </c>
      <c r="EP68">
        <v>2.1939299999999999</v>
      </c>
      <c r="EQ68">
        <v>0.119224</v>
      </c>
      <c r="ER68">
        <v>0</v>
      </c>
      <c r="ES68">
        <v>31.3474</v>
      </c>
      <c r="ET68">
        <v>999.9</v>
      </c>
      <c r="EU68">
        <v>70.3</v>
      </c>
      <c r="EV68">
        <v>33.5</v>
      </c>
      <c r="EW68">
        <v>36.068600000000004</v>
      </c>
      <c r="EX68">
        <v>57.003700000000002</v>
      </c>
      <c r="EY68">
        <v>-6.3140999999999998</v>
      </c>
      <c r="EZ68">
        <v>2</v>
      </c>
      <c r="FA68">
        <v>0.477182</v>
      </c>
      <c r="FB68">
        <v>0.43465700000000002</v>
      </c>
      <c r="FC68">
        <v>20.2729</v>
      </c>
      <c r="FD68">
        <v>5.2166899999999998</v>
      </c>
      <c r="FE68">
        <v>12.0099</v>
      </c>
      <c r="FF68">
        <v>4.9865500000000003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1.86222</v>
      </c>
      <c r="FN68">
        <v>1.8642700000000001</v>
      </c>
      <c r="FO68">
        <v>1.8603499999999999</v>
      </c>
      <c r="FP68">
        <v>1.8609899999999999</v>
      </c>
      <c r="FQ68">
        <v>1.8602000000000001</v>
      </c>
      <c r="FR68">
        <v>1.86188</v>
      </c>
      <c r="FS68">
        <v>1.8585100000000001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-5.3470000000000004</v>
      </c>
      <c r="GH68">
        <v>0.25240000000000001</v>
      </c>
      <c r="GI68">
        <v>-4.1749362053329548</v>
      </c>
      <c r="GJ68">
        <v>-4.0448538125570227E-3</v>
      </c>
      <c r="GK68">
        <v>1.839783264315481E-6</v>
      </c>
      <c r="GL68">
        <v>-4.1587272622942942E-10</v>
      </c>
      <c r="GM68">
        <v>-8.6309452512500412E-2</v>
      </c>
      <c r="GN68">
        <v>3.2285384509270938E-3</v>
      </c>
      <c r="GO68">
        <v>5.3061212821550383E-4</v>
      </c>
      <c r="GP68">
        <v>-9.699357315524189E-6</v>
      </c>
      <c r="GQ68">
        <v>5</v>
      </c>
      <c r="GR68">
        <v>2081</v>
      </c>
      <c r="GS68">
        <v>3</v>
      </c>
      <c r="GT68">
        <v>31</v>
      </c>
      <c r="GU68">
        <v>132.6</v>
      </c>
      <c r="GV68">
        <v>132.6</v>
      </c>
      <c r="GW68">
        <v>1.18164</v>
      </c>
      <c r="GX68">
        <v>2.5756800000000002</v>
      </c>
      <c r="GY68">
        <v>2.04834</v>
      </c>
      <c r="GZ68">
        <v>2.6232899999999999</v>
      </c>
      <c r="HA68">
        <v>2.1972700000000001</v>
      </c>
      <c r="HB68">
        <v>2.33887</v>
      </c>
      <c r="HC68">
        <v>38.821100000000001</v>
      </c>
      <c r="HD68">
        <v>14.5085</v>
      </c>
      <c r="HE68">
        <v>18</v>
      </c>
      <c r="HF68">
        <v>694.44</v>
      </c>
      <c r="HG68">
        <v>758.67700000000002</v>
      </c>
      <c r="HH68">
        <v>30.998699999999999</v>
      </c>
      <c r="HI68">
        <v>33.4285</v>
      </c>
      <c r="HJ68">
        <v>30.000499999999999</v>
      </c>
      <c r="HK68">
        <v>33.2378</v>
      </c>
      <c r="HL68">
        <v>33.226599999999998</v>
      </c>
      <c r="HM68">
        <v>23.662700000000001</v>
      </c>
      <c r="HN68">
        <v>0</v>
      </c>
      <c r="HO68">
        <v>100</v>
      </c>
      <c r="HP68">
        <v>31</v>
      </c>
      <c r="HQ68">
        <v>358.12599999999998</v>
      </c>
      <c r="HR68">
        <v>34.019799999999996</v>
      </c>
      <c r="HS68">
        <v>98.843699999999998</v>
      </c>
      <c r="HT68">
        <v>97.803899999999999</v>
      </c>
    </row>
    <row r="69" spans="1:228" x14ac:dyDescent="0.2">
      <c r="A69">
        <v>54</v>
      </c>
      <c r="B69">
        <v>1674587890.0999999</v>
      </c>
      <c r="C69">
        <v>212</v>
      </c>
      <c r="D69" t="s">
        <v>467</v>
      </c>
      <c r="E69" t="s">
        <v>468</v>
      </c>
      <c r="F69">
        <v>4</v>
      </c>
      <c r="G69">
        <v>1674587888.0999999</v>
      </c>
      <c r="H69">
        <f t="shared" si="0"/>
        <v>3.6931913515849855E-4</v>
      </c>
      <c r="I69">
        <f t="shared" si="1"/>
        <v>0.36931913515849857</v>
      </c>
      <c r="J69">
        <f t="shared" si="2"/>
        <v>1.4760581416845411</v>
      </c>
      <c r="K69">
        <f t="shared" si="3"/>
        <v>335.65571428571423</v>
      </c>
      <c r="L69">
        <f t="shared" si="4"/>
        <v>215.18153251952452</v>
      </c>
      <c r="M69">
        <f t="shared" si="5"/>
        <v>21.812348305825044</v>
      </c>
      <c r="N69">
        <f t="shared" si="6"/>
        <v>34.024478146962636</v>
      </c>
      <c r="O69">
        <f t="shared" si="7"/>
        <v>2.1029844972904284E-2</v>
      </c>
      <c r="P69">
        <f t="shared" si="8"/>
        <v>2.7705390966816168</v>
      </c>
      <c r="Q69">
        <f t="shared" si="9"/>
        <v>2.0941564963193004E-2</v>
      </c>
      <c r="R69">
        <f t="shared" si="10"/>
        <v>1.309637871247973E-2</v>
      </c>
      <c r="S69">
        <f t="shared" si="11"/>
        <v>226.11612137926988</v>
      </c>
      <c r="T69">
        <f t="shared" si="12"/>
        <v>34.5517987376383</v>
      </c>
      <c r="U69">
        <f t="shared" si="13"/>
        <v>33.268800000000013</v>
      </c>
      <c r="V69">
        <f t="shared" si="14"/>
        <v>5.1289140412989616</v>
      </c>
      <c r="W69">
        <f t="shared" si="15"/>
        <v>66.667654619405894</v>
      </c>
      <c r="X69">
        <f t="shared" si="16"/>
        <v>3.4165856421533443</v>
      </c>
      <c r="Y69">
        <f t="shared" si="17"/>
        <v>5.1248025172897425</v>
      </c>
      <c r="Z69">
        <f t="shared" si="18"/>
        <v>1.7123283991456173</v>
      </c>
      <c r="AA69">
        <f t="shared" si="19"/>
        <v>-16.286973860489788</v>
      </c>
      <c r="AB69">
        <f t="shared" si="20"/>
        <v>-2.1359238440602013</v>
      </c>
      <c r="AC69">
        <f t="shared" si="21"/>
        <v>-0.17701519294647622</v>
      </c>
      <c r="AD69">
        <f t="shared" si="22"/>
        <v>207.51620848177345</v>
      </c>
      <c r="AE69">
        <f t="shared" si="23"/>
        <v>12.2260738204421</v>
      </c>
      <c r="AF69">
        <f t="shared" si="24"/>
        <v>0.36961913426110088</v>
      </c>
      <c r="AG69">
        <f t="shared" si="25"/>
        <v>1.4760581416845411</v>
      </c>
      <c r="AH69">
        <v>358.12617362919462</v>
      </c>
      <c r="AI69">
        <v>349.97895151515149</v>
      </c>
      <c r="AJ69">
        <v>1.7398513801567099</v>
      </c>
      <c r="AK69">
        <v>63.317828040219787</v>
      </c>
      <c r="AL69">
        <f t="shared" si="26"/>
        <v>0.36931913515849857</v>
      </c>
      <c r="AM69">
        <v>33.37495287911203</v>
      </c>
      <c r="AN69">
        <v>33.704437575757566</v>
      </c>
      <c r="AO69">
        <v>-8.7521327419561957E-6</v>
      </c>
      <c r="AP69">
        <v>97.312102008374779</v>
      </c>
      <c r="AQ69">
        <v>5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47378.270969924502</v>
      </c>
      <c r="AV69">
        <f t="shared" si="30"/>
        <v>1199.992857142857</v>
      </c>
      <c r="AW69">
        <f t="shared" si="31"/>
        <v>1025.9200421654248</v>
      </c>
      <c r="AX69">
        <f t="shared" si="32"/>
        <v>0.85493845739057672</v>
      </c>
      <c r="AY69">
        <f t="shared" si="33"/>
        <v>0.1884312227638128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1674587888.0999999</v>
      </c>
      <c r="BF69">
        <v>335.65571428571423</v>
      </c>
      <c r="BG69">
        <v>347.05628571428582</v>
      </c>
      <c r="BH69">
        <v>33.705042857142857</v>
      </c>
      <c r="BI69">
        <v>33.375342857142847</v>
      </c>
      <c r="BJ69">
        <v>341.01271428571431</v>
      </c>
      <c r="BK69">
        <v>33.452671428571428</v>
      </c>
      <c r="BL69">
        <v>649.9747142857143</v>
      </c>
      <c r="BM69">
        <v>101.26728571428571</v>
      </c>
      <c r="BN69">
        <v>9.9908999999999998E-2</v>
      </c>
      <c r="BO69">
        <v>33.2545</v>
      </c>
      <c r="BP69">
        <v>33.268800000000013</v>
      </c>
      <c r="BQ69">
        <v>999.89999999999986</v>
      </c>
      <c r="BR69">
        <v>0</v>
      </c>
      <c r="BS69">
        <v>0</v>
      </c>
      <c r="BT69">
        <v>9005.8028571428567</v>
      </c>
      <c r="BU69">
        <v>0</v>
      </c>
      <c r="BV69">
        <v>33.230485714285713</v>
      </c>
      <c r="BW69">
        <v>-11.40062857142857</v>
      </c>
      <c r="BX69">
        <v>347.36371428571431</v>
      </c>
      <c r="BY69">
        <v>359.03942857142857</v>
      </c>
      <c r="BZ69">
        <v>0.32971571428571428</v>
      </c>
      <c r="CA69">
        <v>347.05628571428582</v>
      </c>
      <c r="CB69">
        <v>33.375342857142847</v>
      </c>
      <c r="CC69">
        <v>3.413224285714286</v>
      </c>
      <c r="CD69">
        <v>3.3798328571428571</v>
      </c>
      <c r="CE69">
        <v>26.19415714285714</v>
      </c>
      <c r="CF69">
        <v>26.027885714285709</v>
      </c>
      <c r="CG69">
        <v>1199.992857142857</v>
      </c>
      <c r="CH69">
        <v>0.49996771428571429</v>
      </c>
      <c r="CI69">
        <v>0.50003228571428582</v>
      </c>
      <c r="CJ69">
        <v>0</v>
      </c>
      <c r="CK69">
        <v>855.15171428571409</v>
      </c>
      <c r="CL69">
        <v>4.9990899999999998</v>
      </c>
      <c r="CM69">
        <v>8775.187142857143</v>
      </c>
      <c r="CN69">
        <v>9557.6828571428578</v>
      </c>
      <c r="CO69">
        <v>43.035428571428568</v>
      </c>
      <c r="CP69">
        <v>45.375</v>
      </c>
      <c r="CQ69">
        <v>43.875</v>
      </c>
      <c r="CR69">
        <v>44.375</v>
      </c>
      <c r="CS69">
        <v>44.436999999999998</v>
      </c>
      <c r="CT69">
        <v>597.45857142857142</v>
      </c>
      <c r="CU69">
        <v>597.53428571428572</v>
      </c>
      <c r="CV69">
        <v>0</v>
      </c>
      <c r="CW69">
        <v>1674587903</v>
      </c>
      <c r="CX69">
        <v>0</v>
      </c>
      <c r="CY69">
        <v>1674579932.5</v>
      </c>
      <c r="CZ69" t="s">
        <v>356</v>
      </c>
      <c r="DA69">
        <v>1674579932.5</v>
      </c>
      <c r="DB69">
        <v>1674579927.5</v>
      </c>
      <c r="DC69">
        <v>31</v>
      </c>
      <c r="DD69">
        <v>0.14099999999999999</v>
      </c>
      <c r="DE69">
        <v>0.02</v>
      </c>
      <c r="DF69">
        <v>-5.5810000000000004</v>
      </c>
      <c r="DG69">
        <v>0.23300000000000001</v>
      </c>
      <c r="DH69">
        <v>415</v>
      </c>
      <c r="DI69">
        <v>34</v>
      </c>
      <c r="DJ69">
        <v>0.34</v>
      </c>
      <c r="DK69">
        <v>0.32</v>
      </c>
      <c r="DL69">
        <v>-11.264331707317069</v>
      </c>
      <c r="DM69">
        <v>-0.8519644599303251</v>
      </c>
      <c r="DN69">
        <v>9.0345943364663145E-2</v>
      </c>
      <c r="DO69">
        <v>0</v>
      </c>
      <c r="DP69">
        <v>0.3410119756097561</v>
      </c>
      <c r="DQ69">
        <v>-3.960146341463458E-2</v>
      </c>
      <c r="DR69">
        <v>5.5293734461258999E-3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3.2963900000000002</v>
      </c>
      <c r="EB69">
        <v>2.6253199999999999</v>
      </c>
      <c r="EC69">
        <v>8.7439600000000006E-2</v>
      </c>
      <c r="ED69">
        <v>8.7934200000000004E-2</v>
      </c>
      <c r="EE69">
        <v>0.138381</v>
      </c>
      <c r="EF69">
        <v>0.13628000000000001</v>
      </c>
      <c r="EG69">
        <v>27511</v>
      </c>
      <c r="EH69">
        <v>27956.3</v>
      </c>
      <c r="EI69">
        <v>28047.9</v>
      </c>
      <c r="EJ69">
        <v>29502.5</v>
      </c>
      <c r="EK69">
        <v>33259.9</v>
      </c>
      <c r="EL69">
        <v>35384.300000000003</v>
      </c>
      <c r="EM69">
        <v>39598.800000000003</v>
      </c>
      <c r="EN69">
        <v>42180.9</v>
      </c>
      <c r="EO69">
        <v>2.2101799999999998</v>
      </c>
      <c r="EP69">
        <v>2.1938300000000002</v>
      </c>
      <c r="EQ69">
        <v>0.118189</v>
      </c>
      <c r="ER69">
        <v>0</v>
      </c>
      <c r="ES69">
        <v>31.333400000000001</v>
      </c>
      <c r="ET69">
        <v>999.9</v>
      </c>
      <c r="EU69">
        <v>70.3</v>
      </c>
      <c r="EV69">
        <v>33.5</v>
      </c>
      <c r="EW69">
        <v>36.066499999999998</v>
      </c>
      <c r="EX69">
        <v>57.153700000000001</v>
      </c>
      <c r="EY69">
        <v>-6.21394</v>
      </c>
      <c r="EZ69">
        <v>2</v>
      </c>
      <c r="FA69">
        <v>0.47744399999999998</v>
      </c>
      <c r="FB69">
        <v>0.42730699999999999</v>
      </c>
      <c r="FC69">
        <v>20.273</v>
      </c>
      <c r="FD69">
        <v>5.21774</v>
      </c>
      <c r="FE69">
        <v>12.009399999999999</v>
      </c>
      <c r="FF69">
        <v>4.9869000000000003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1.86219</v>
      </c>
      <c r="FN69">
        <v>1.86429</v>
      </c>
      <c r="FO69">
        <v>1.8603499999999999</v>
      </c>
      <c r="FP69">
        <v>1.8609899999999999</v>
      </c>
      <c r="FQ69">
        <v>1.8602000000000001</v>
      </c>
      <c r="FR69">
        <v>1.86188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-5.3659999999999997</v>
      </c>
      <c r="GH69">
        <v>0.25240000000000001</v>
      </c>
      <c r="GI69">
        <v>-4.1749362053329548</v>
      </c>
      <c r="GJ69">
        <v>-4.0448538125570227E-3</v>
      </c>
      <c r="GK69">
        <v>1.839783264315481E-6</v>
      </c>
      <c r="GL69">
        <v>-4.1587272622942942E-10</v>
      </c>
      <c r="GM69">
        <v>-8.6309452512500412E-2</v>
      </c>
      <c r="GN69">
        <v>3.2285384509270938E-3</v>
      </c>
      <c r="GO69">
        <v>5.3061212821550383E-4</v>
      </c>
      <c r="GP69">
        <v>-9.699357315524189E-6</v>
      </c>
      <c r="GQ69">
        <v>5</v>
      </c>
      <c r="GR69">
        <v>2081</v>
      </c>
      <c r="GS69">
        <v>3</v>
      </c>
      <c r="GT69">
        <v>31</v>
      </c>
      <c r="GU69">
        <v>132.6</v>
      </c>
      <c r="GV69">
        <v>132.69999999999999</v>
      </c>
      <c r="GW69">
        <v>1.1999500000000001</v>
      </c>
      <c r="GX69">
        <v>2.5647000000000002</v>
      </c>
      <c r="GY69">
        <v>2.04834</v>
      </c>
      <c r="GZ69">
        <v>2.6232899999999999</v>
      </c>
      <c r="HA69">
        <v>2.1972700000000001</v>
      </c>
      <c r="HB69">
        <v>2.34375</v>
      </c>
      <c r="HC69">
        <v>38.796399999999998</v>
      </c>
      <c r="HD69">
        <v>14.517300000000001</v>
      </c>
      <c r="HE69">
        <v>18</v>
      </c>
      <c r="HF69">
        <v>694.75</v>
      </c>
      <c r="HG69">
        <v>758.63</v>
      </c>
      <c r="HH69">
        <v>30.9983</v>
      </c>
      <c r="HI69">
        <v>33.431600000000003</v>
      </c>
      <c r="HJ69">
        <v>30.000399999999999</v>
      </c>
      <c r="HK69">
        <v>33.241500000000002</v>
      </c>
      <c r="HL69">
        <v>33.230499999999999</v>
      </c>
      <c r="HM69">
        <v>24.030999999999999</v>
      </c>
      <c r="HN69">
        <v>0</v>
      </c>
      <c r="HO69">
        <v>100</v>
      </c>
      <c r="HP69">
        <v>31</v>
      </c>
      <c r="HQ69">
        <v>364.80500000000001</v>
      </c>
      <c r="HR69">
        <v>34.019799999999996</v>
      </c>
      <c r="HS69">
        <v>98.844700000000003</v>
      </c>
      <c r="HT69">
        <v>97.802800000000005</v>
      </c>
    </row>
    <row r="70" spans="1:228" x14ac:dyDescent="0.2">
      <c r="A70">
        <v>55</v>
      </c>
      <c r="B70">
        <v>1674587893.5999999</v>
      </c>
      <c r="C70">
        <v>215.5</v>
      </c>
      <c r="D70" t="s">
        <v>469</v>
      </c>
      <c r="E70" t="s">
        <v>470</v>
      </c>
      <c r="F70">
        <v>4</v>
      </c>
      <c r="G70">
        <v>1674587891.5285721</v>
      </c>
      <c r="H70">
        <f t="shared" si="0"/>
        <v>3.6690053095080326E-4</v>
      </c>
      <c r="I70">
        <f t="shared" si="1"/>
        <v>0.36690053095080327</v>
      </c>
      <c r="J70">
        <f t="shared" si="2"/>
        <v>1.5942189370919162</v>
      </c>
      <c r="K70">
        <f t="shared" si="3"/>
        <v>341.40457142857139</v>
      </c>
      <c r="L70">
        <f t="shared" si="4"/>
        <v>211.61681116826819</v>
      </c>
      <c r="M70">
        <f t="shared" si="5"/>
        <v>21.451074331301985</v>
      </c>
      <c r="N70">
        <f t="shared" si="6"/>
        <v>34.607339550813229</v>
      </c>
      <c r="O70">
        <f t="shared" si="7"/>
        <v>2.097924346087195E-2</v>
      </c>
      <c r="P70">
        <f t="shared" si="8"/>
        <v>2.7689104102177651</v>
      </c>
      <c r="Q70">
        <f t="shared" si="9"/>
        <v>2.0891335372636072E-2</v>
      </c>
      <c r="R70">
        <f t="shared" si="10"/>
        <v>1.3064951988862678E-2</v>
      </c>
      <c r="S70">
        <f t="shared" si="11"/>
        <v>226.10897190581068</v>
      </c>
      <c r="T70">
        <f t="shared" si="12"/>
        <v>34.5391325978106</v>
      </c>
      <c r="U70">
        <f t="shared" si="13"/>
        <v>33.243985714285721</v>
      </c>
      <c r="V70">
        <f t="shared" si="14"/>
        <v>5.1217812881481839</v>
      </c>
      <c r="W70">
        <f t="shared" si="15"/>
        <v>66.718493703658524</v>
      </c>
      <c r="X70">
        <f t="shared" si="16"/>
        <v>3.4165072999347945</v>
      </c>
      <c r="Y70">
        <f t="shared" si="17"/>
        <v>5.1207800270638453</v>
      </c>
      <c r="Z70">
        <f t="shared" si="18"/>
        <v>1.7052739882133894</v>
      </c>
      <c r="AA70">
        <f t="shared" si="19"/>
        <v>-16.180313414930424</v>
      </c>
      <c r="AB70">
        <f t="shared" si="20"/>
        <v>-0.52033870743995003</v>
      </c>
      <c r="AC70">
        <f t="shared" si="21"/>
        <v>-4.3140356323616749E-2</v>
      </c>
      <c r="AD70">
        <f t="shared" si="22"/>
        <v>209.36517942711669</v>
      </c>
      <c r="AE70">
        <f t="shared" si="23"/>
        <v>12.266339414410401</v>
      </c>
      <c r="AF70">
        <f t="shared" si="24"/>
        <v>0.36729569378109711</v>
      </c>
      <c r="AG70">
        <f t="shared" si="25"/>
        <v>1.5942189370919162</v>
      </c>
      <c r="AH70">
        <v>364.2525772209047</v>
      </c>
      <c r="AI70">
        <v>356.03083030303043</v>
      </c>
      <c r="AJ70">
        <v>1.7300549005868759</v>
      </c>
      <c r="AK70">
        <v>63.317828040219787</v>
      </c>
      <c r="AL70">
        <f t="shared" si="26"/>
        <v>0.36690053095080327</v>
      </c>
      <c r="AM70">
        <v>33.376583723816609</v>
      </c>
      <c r="AN70">
        <v>33.703839393939397</v>
      </c>
      <c r="AO70">
        <v>-1.3472315411467391E-6</v>
      </c>
      <c r="AP70">
        <v>97.312102008374779</v>
      </c>
      <c r="AQ70">
        <v>5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47335.635107957329</v>
      </c>
      <c r="AV70">
        <f t="shared" si="30"/>
        <v>1199.951428571429</v>
      </c>
      <c r="AW70">
        <f t="shared" si="31"/>
        <v>1025.8849636817677</v>
      </c>
      <c r="AX70">
        <f t="shared" si="32"/>
        <v>0.8549387410648015</v>
      </c>
      <c r="AY70">
        <f t="shared" si="33"/>
        <v>0.18843177025506677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1674587891.5285721</v>
      </c>
      <c r="BF70">
        <v>341.40457142857139</v>
      </c>
      <c r="BG70">
        <v>352.84257142857138</v>
      </c>
      <c r="BH70">
        <v>33.704157142857142</v>
      </c>
      <c r="BI70">
        <v>33.376557142857138</v>
      </c>
      <c r="BJ70">
        <v>346.77828571428569</v>
      </c>
      <c r="BK70">
        <v>33.451785714285712</v>
      </c>
      <c r="BL70">
        <v>650.02985714285728</v>
      </c>
      <c r="BM70">
        <v>101.2674285714286</v>
      </c>
      <c r="BN70">
        <v>0.1001055714285714</v>
      </c>
      <c r="BO70">
        <v>33.240499999999997</v>
      </c>
      <c r="BP70">
        <v>33.243985714285721</v>
      </c>
      <c r="BQ70">
        <v>999.89999999999986</v>
      </c>
      <c r="BR70">
        <v>0</v>
      </c>
      <c r="BS70">
        <v>0</v>
      </c>
      <c r="BT70">
        <v>8997.1428571428569</v>
      </c>
      <c r="BU70">
        <v>0</v>
      </c>
      <c r="BV70">
        <v>32.499899999999997</v>
      </c>
      <c r="BW70">
        <v>-11.43828571428571</v>
      </c>
      <c r="BX70">
        <v>353.31271428571432</v>
      </c>
      <c r="BY70">
        <v>365.02628571428568</v>
      </c>
      <c r="BZ70">
        <v>0.32760457142857152</v>
      </c>
      <c r="CA70">
        <v>352.84257142857138</v>
      </c>
      <c r="CB70">
        <v>33.376557142857138</v>
      </c>
      <c r="CC70">
        <v>3.413139999999999</v>
      </c>
      <c r="CD70">
        <v>3.3799642857142862</v>
      </c>
      <c r="CE70">
        <v>26.193757142857141</v>
      </c>
      <c r="CF70">
        <v>26.028557142857139</v>
      </c>
      <c r="CG70">
        <v>1199.951428571429</v>
      </c>
      <c r="CH70">
        <v>0.49995814285714291</v>
      </c>
      <c r="CI70">
        <v>0.5000418571428572</v>
      </c>
      <c r="CJ70">
        <v>0</v>
      </c>
      <c r="CK70">
        <v>855.05000000000007</v>
      </c>
      <c r="CL70">
        <v>4.9990899999999998</v>
      </c>
      <c r="CM70">
        <v>8772.51</v>
      </c>
      <c r="CN70">
        <v>9557.3214285714294</v>
      </c>
      <c r="CO70">
        <v>43</v>
      </c>
      <c r="CP70">
        <v>45.375</v>
      </c>
      <c r="CQ70">
        <v>43.892714285714291</v>
      </c>
      <c r="CR70">
        <v>44.375</v>
      </c>
      <c r="CS70">
        <v>44.436999999999998</v>
      </c>
      <c r="CT70">
        <v>597.42714285714283</v>
      </c>
      <c r="CU70">
        <v>597.52571428571434</v>
      </c>
      <c r="CV70">
        <v>0</v>
      </c>
      <c r="CW70">
        <v>1674587906</v>
      </c>
      <c r="CX70">
        <v>0</v>
      </c>
      <c r="CY70">
        <v>1674579932.5</v>
      </c>
      <c r="CZ70" t="s">
        <v>356</v>
      </c>
      <c r="DA70">
        <v>1674579932.5</v>
      </c>
      <c r="DB70">
        <v>1674579927.5</v>
      </c>
      <c r="DC70">
        <v>31</v>
      </c>
      <c r="DD70">
        <v>0.14099999999999999</v>
      </c>
      <c r="DE70">
        <v>0.02</v>
      </c>
      <c r="DF70">
        <v>-5.5810000000000004</v>
      </c>
      <c r="DG70">
        <v>0.23300000000000001</v>
      </c>
      <c r="DH70">
        <v>415</v>
      </c>
      <c r="DI70">
        <v>34</v>
      </c>
      <c r="DJ70">
        <v>0.34</v>
      </c>
      <c r="DK70">
        <v>0.32</v>
      </c>
      <c r="DL70">
        <v>-11.333762500000001</v>
      </c>
      <c r="DM70">
        <v>-0.74251519699810387</v>
      </c>
      <c r="DN70">
        <v>7.8236036094308986E-2</v>
      </c>
      <c r="DO70">
        <v>0</v>
      </c>
      <c r="DP70">
        <v>0.33757762499999999</v>
      </c>
      <c r="DQ70">
        <v>-7.5483681050656656E-2</v>
      </c>
      <c r="DR70">
        <v>7.5267016005933843E-3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3.2963900000000002</v>
      </c>
      <c r="EB70">
        <v>2.6253700000000002</v>
      </c>
      <c r="EC70">
        <v>8.8631500000000002E-2</v>
      </c>
      <c r="ED70">
        <v>8.9094300000000001E-2</v>
      </c>
      <c r="EE70">
        <v>0.138378</v>
      </c>
      <c r="EF70">
        <v>0.13628399999999999</v>
      </c>
      <c r="EG70">
        <v>27475</v>
      </c>
      <c r="EH70">
        <v>27920.799999999999</v>
      </c>
      <c r="EI70">
        <v>28048</v>
      </c>
      <c r="EJ70">
        <v>29502.7</v>
      </c>
      <c r="EK70">
        <v>33259.4</v>
      </c>
      <c r="EL70">
        <v>35384.1</v>
      </c>
      <c r="EM70">
        <v>39598.1</v>
      </c>
      <c r="EN70">
        <v>42180.7</v>
      </c>
      <c r="EO70">
        <v>2.2101799999999998</v>
      </c>
      <c r="EP70">
        <v>2.1939299999999999</v>
      </c>
      <c r="EQ70">
        <v>0.118576</v>
      </c>
      <c r="ER70">
        <v>0</v>
      </c>
      <c r="ES70">
        <v>31.318300000000001</v>
      </c>
      <c r="ET70">
        <v>999.9</v>
      </c>
      <c r="EU70">
        <v>70.3</v>
      </c>
      <c r="EV70">
        <v>33.5</v>
      </c>
      <c r="EW70">
        <v>36.068899999999999</v>
      </c>
      <c r="EX70">
        <v>56.883699999999997</v>
      </c>
      <c r="EY70">
        <v>-6.3221100000000003</v>
      </c>
      <c r="EZ70">
        <v>2</v>
      </c>
      <c r="FA70">
        <v>0.47776200000000002</v>
      </c>
      <c r="FB70">
        <v>0.42136200000000001</v>
      </c>
      <c r="FC70">
        <v>20.273</v>
      </c>
      <c r="FD70">
        <v>5.2178899999999997</v>
      </c>
      <c r="FE70">
        <v>12.0098</v>
      </c>
      <c r="FF70">
        <v>4.9869000000000003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1.86222</v>
      </c>
      <c r="FN70">
        <v>1.86429</v>
      </c>
      <c r="FO70">
        <v>1.8603499999999999</v>
      </c>
      <c r="FP70">
        <v>1.8609800000000001</v>
      </c>
      <c r="FQ70">
        <v>1.8602000000000001</v>
      </c>
      <c r="FR70">
        <v>1.86188</v>
      </c>
      <c r="FS70">
        <v>1.8585100000000001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-5.3840000000000003</v>
      </c>
      <c r="GH70">
        <v>0.25240000000000001</v>
      </c>
      <c r="GI70">
        <v>-4.1749362053329548</v>
      </c>
      <c r="GJ70">
        <v>-4.0448538125570227E-3</v>
      </c>
      <c r="GK70">
        <v>1.839783264315481E-6</v>
      </c>
      <c r="GL70">
        <v>-4.1587272622942942E-10</v>
      </c>
      <c r="GM70">
        <v>-8.6309452512500412E-2</v>
      </c>
      <c r="GN70">
        <v>3.2285384509270938E-3</v>
      </c>
      <c r="GO70">
        <v>5.3061212821550383E-4</v>
      </c>
      <c r="GP70">
        <v>-9.699357315524189E-6</v>
      </c>
      <c r="GQ70">
        <v>5</v>
      </c>
      <c r="GR70">
        <v>2081</v>
      </c>
      <c r="GS70">
        <v>3</v>
      </c>
      <c r="GT70">
        <v>31</v>
      </c>
      <c r="GU70">
        <v>132.69999999999999</v>
      </c>
      <c r="GV70">
        <v>132.80000000000001</v>
      </c>
      <c r="GW70">
        <v>1.2170399999999999</v>
      </c>
      <c r="GX70">
        <v>2.5622600000000002</v>
      </c>
      <c r="GY70">
        <v>2.04834</v>
      </c>
      <c r="GZ70">
        <v>2.6232899999999999</v>
      </c>
      <c r="HA70">
        <v>2.1972700000000001</v>
      </c>
      <c r="HB70">
        <v>2.33643</v>
      </c>
      <c r="HC70">
        <v>38.821100000000001</v>
      </c>
      <c r="HD70">
        <v>14.517300000000001</v>
      </c>
      <c r="HE70">
        <v>18</v>
      </c>
      <c r="HF70">
        <v>694.78899999999999</v>
      </c>
      <c r="HG70">
        <v>758.76900000000001</v>
      </c>
      <c r="HH70">
        <v>30.998200000000001</v>
      </c>
      <c r="HI70">
        <v>33.434199999999997</v>
      </c>
      <c r="HJ70">
        <v>30.000499999999999</v>
      </c>
      <c r="HK70">
        <v>33.245199999999997</v>
      </c>
      <c r="HL70">
        <v>33.233800000000002</v>
      </c>
      <c r="HM70">
        <v>24.3597</v>
      </c>
      <c r="HN70">
        <v>0</v>
      </c>
      <c r="HO70">
        <v>100</v>
      </c>
      <c r="HP70">
        <v>31</v>
      </c>
      <c r="HQ70">
        <v>371.48399999999998</v>
      </c>
      <c r="HR70">
        <v>34.019799999999996</v>
      </c>
      <c r="HS70">
        <v>98.843699999999998</v>
      </c>
      <c r="HT70">
        <v>97.802800000000005</v>
      </c>
    </row>
    <row r="71" spans="1:228" x14ac:dyDescent="0.2">
      <c r="A71">
        <v>56</v>
      </c>
      <c r="B71">
        <v>1674587897.5999999</v>
      </c>
      <c r="C71">
        <v>219.5</v>
      </c>
      <c r="D71" t="s">
        <v>471</v>
      </c>
      <c r="E71" t="s">
        <v>472</v>
      </c>
      <c r="F71">
        <v>4</v>
      </c>
      <c r="G71">
        <v>1674587895.5999999</v>
      </c>
      <c r="H71">
        <f t="shared" si="0"/>
        <v>3.7071867179681026E-4</v>
      </c>
      <c r="I71">
        <f t="shared" si="1"/>
        <v>0.37071867179681028</v>
      </c>
      <c r="J71">
        <f t="shared" si="2"/>
        <v>1.5964925043541467</v>
      </c>
      <c r="K71">
        <f t="shared" si="3"/>
        <v>348.23385714285718</v>
      </c>
      <c r="L71">
        <f t="shared" si="4"/>
        <v>219.60479167186352</v>
      </c>
      <c r="M71">
        <f t="shared" si="5"/>
        <v>22.260817735865022</v>
      </c>
      <c r="N71">
        <f t="shared" si="6"/>
        <v>35.299641525570628</v>
      </c>
      <c r="O71">
        <f t="shared" si="7"/>
        <v>2.1245106043493878E-2</v>
      </c>
      <c r="P71">
        <f t="shared" si="8"/>
        <v>2.7665571209267168</v>
      </c>
      <c r="Q71">
        <f t="shared" si="9"/>
        <v>2.115488462067161E-2</v>
      </c>
      <c r="R71">
        <f t="shared" si="10"/>
        <v>1.3229876878640946E-2</v>
      </c>
      <c r="S71">
        <f t="shared" si="11"/>
        <v>226.11668147763001</v>
      </c>
      <c r="T71">
        <f t="shared" si="12"/>
        <v>34.528282801164188</v>
      </c>
      <c r="U71">
        <f t="shared" si="13"/>
        <v>33.231614285714294</v>
      </c>
      <c r="V71">
        <f t="shared" si="14"/>
        <v>5.1182284022916615</v>
      </c>
      <c r="W71">
        <f t="shared" si="15"/>
        <v>66.761883942792863</v>
      </c>
      <c r="X71">
        <f t="shared" si="16"/>
        <v>3.4166423803824717</v>
      </c>
      <c r="Y71">
        <f t="shared" si="17"/>
        <v>5.1176542341287661</v>
      </c>
      <c r="Z71">
        <f t="shared" si="18"/>
        <v>1.7015860219091898</v>
      </c>
      <c r="AA71">
        <f t="shared" si="19"/>
        <v>-16.348693426239333</v>
      </c>
      <c r="AB71">
        <f t="shared" si="20"/>
        <v>-0.2983012550092865</v>
      </c>
      <c r="AC71">
        <f t="shared" si="21"/>
        <v>-2.4749843860861698E-2</v>
      </c>
      <c r="AD71">
        <f t="shared" si="22"/>
        <v>209.44493695252055</v>
      </c>
      <c r="AE71">
        <f t="shared" si="23"/>
        <v>12.219818665233079</v>
      </c>
      <c r="AF71">
        <f t="shared" si="24"/>
        <v>0.36711177406886786</v>
      </c>
      <c r="AG71">
        <f t="shared" si="25"/>
        <v>1.5964925043541467</v>
      </c>
      <c r="AH71">
        <v>371.1615853651403</v>
      </c>
      <c r="AI71">
        <v>362.96200606060592</v>
      </c>
      <c r="AJ71">
        <v>1.723657962868248</v>
      </c>
      <c r="AK71">
        <v>63.317828040219787</v>
      </c>
      <c r="AL71">
        <f t="shared" si="26"/>
        <v>0.37071867179681028</v>
      </c>
      <c r="AM71">
        <v>33.377788230599229</v>
      </c>
      <c r="AN71">
        <v>33.708418787878792</v>
      </c>
      <c r="AO71">
        <v>4.7774908839133663E-6</v>
      </c>
      <c r="AP71">
        <v>97.312102008374779</v>
      </c>
      <c r="AQ71">
        <v>5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47272.605068793047</v>
      </c>
      <c r="AV71">
        <f t="shared" si="30"/>
        <v>1199.997142857143</v>
      </c>
      <c r="AW71">
        <f t="shared" si="31"/>
        <v>1025.923577967684</v>
      </c>
      <c r="AX71">
        <f t="shared" si="32"/>
        <v>0.85493835054057121</v>
      </c>
      <c r="AY71">
        <f t="shared" si="33"/>
        <v>0.18843101654330247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1674587895.5999999</v>
      </c>
      <c r="BF71">
        <v>348.23385714285718</v>
      </c>
      <c r="BG71">
        <v>359.6314285714285</v>
      </c>
      <c r="BH71">
        <v>33.705457142857142</v>
      </c>
      <c r="BI71">
        <v>33.378014285714293</v>
      </c>
      <c r="BJ71">
        <v>353.62742857142848</v>
      </c>
      <c r="BK71">
        <v>33.453071428571427</v>
      </c>
      <c r="BL71">
        <v>650.01528571428571</v>
      </c>
      <c r="BM71">
        <v>101.2675714285714</v>
      </c>
      <c r="BN71">
        <v>0.1000607</v>
      </c>
      <c r="BO71">
        <v>33.229614285714277</v>
      </c>
      <c r="BP71">
        <v>33.231614285714294</v>
      </c>
      <c r="BQ71">
        <v>999.89999999999986</v>
      </c>
      <c r="BR71">
        <v>0</v>
      </c>
      <c r="BS71">
        <v>0</v>
      </c>
      <c r="BT71">
        <v>8984.6442857142847</v>
      </c>
      <c r="BU71">
        <v>0</v>
      </c>
      <c r="BV71">
        <v>32.330671428571428</v>
      </c>
      <c r="BW71">
        <v>-11.397457142857141</v>
      </c>
      <c r="BX71">
        <v>360.38085714285722</v>
      </c>
      <c r="BY71">
        <v>372.04971428571417</v>
      </c>
      <c r="BZ71">
        <v>0.32743885714285709</v>
      </c>
      <c r="CA71">
        <v>359.6314285714285</v>
      </c>
      <c r="CB71">
        <v>33.378014285714293</v>
      </c>
      <c r="CC71">
        <v>3.413268571428572</v>
      </c>
      <c r="CD71">
        <v>3.380111428571428</v>
      </c>
      <c r="CE71">
        <v>26.194400000000002</v>
      </c>
      <c r="CF71">
        <v>26.02928571428572</v>
      </c>
      <c r="CG71">
        <v>1199.997142857143</v>
      </c>
      <c r="CH71">
        <v>0.49997385714285703</v>
      </c>
      <c r="CI71">
        <v>0.50002614285714297</v>
      </c>
      <c r="CJ71">
        <v>0</v>
      </c>
      <c r="CK71">
        <v>854.70928571428578</v>
      </c>
      <c r="CL71">
        <v>4.9990899999999998</v>
      </c>
      <c r="CM71">
        <v>8769.8028571428567</v>
      </c>
      <c r="CN71">
        <v>9557.74</v>
      </c>
      <c r="CO71">
        <v>43</v>
      </c>
      <c r="CP71">
        <v>45.375</v>
      </c>
      <c r="CQ71">
        <v>43.892714285714291</v>
      </c>
      <c r="CR71">
        <v>44.33</v>
      </c>
      <c r="CS71">
        <v>44.436999999999998</v>
      </c>
      <c r="CT71">
        <v>597.46571428571417</v>
      </c>
      <c r="CU71">
        <v>597.5328571428571</v>
      </c>
      <c r="CV71">
        <v>0</v>
      </c>
      <c r="CW71">
        <v>1674587910.2</v>
      </c>
      <c r="CX71">
        <v>0</v>
      </c>
      <c r="CY71">
        <v>1674579932.5</v>
      </c>
      <c r="CZ71" t="s">
        <v>356</v>
      </c>
      <c r="DA71">
        <v>1674579932.5</v>
      </c>
      <c r="DB71">
        <v>1674579927.5</v>
      </c>
      <c r="DC71">
        <v>31</v>
      </c>
      <c r="DD71">
        <v>0.14099999999999999</v>
      </c>
      <c r="DE71">
        <v>0.02</v>
      </c>
      <c r="DF71">
        <v>-5.5810000000000004</v>
      </c>
      <c r="DG71">
        <v>0.23300000000000001</v>
      </c>
      <c r="DH71">
        <v>415</v>
      </c>
      <c r="DI71">
        <v>34</v>
      </c>
      <c r="DJ71">
        <v>0.34</v>
      </c>
      <c r="DK71">
        <v>0.32</v>
      </c>
      <c r="DL71">
        <v>-11.365539999999999</v>
      </c>
      <c r="DM71">
        <v>-0.48687129455906192</v>
      </c>
      <c r="DN71">
        <v>6.0433764569154648E-2</v>
      </c>
      <c r="DO71">
        <v>0</v>
      </c>
      <c r="DP71">
        <v>0.33380917500000001</v>
      </c>
      <c r="DQ71">
        <v>-6.8187838649156687E-2</v>
      </c>
      <c r="DR71">
        <v>7.0453641065863276E-3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3.29644</v>
      </c>
      <c r="EB71">
        <v>2.6251000000000002</v>
      </c>
      <c r="EC71">
        <v>8.9956700000000001E-2</v>
      </c>
      <c r="ED71">
        <v>9.03973E-2</v>
      </c>
      <c r="EE71">
        <v>0.13839099999999999</v>
      </c>
      <c r="EF71">
        <v>0.13628199999999999</v>
      </c>
      <c r="EG71">
        <v>27434.1</v>
      </c>
      <c r="EH71">
        <v>27880.3</v>
      </c>
      <c r="EI71">
        <v>28047</v>
      </c>
      <c r="EJ71">
        <v>29502.1</v>
      </c>
      <c r="EK71">
        <v>33258.400000000001</v>
      </c>
      <c r="EL71">
        <v>35383.699999999997</v>
      </c>
      <c r="EM71">
        <v>39597.300000000003</v>
      </c>
      <c r="EN71">
        <v>42180.1</v>
      </c>
      <c r="EO71">
        <v>2.21028</v>
      </c>
      <c r="EP71">
        <v>2.1938499999999999</v>
      </c>
      <c r="EQ71">
        <v>0.11834500000000001</v>
      </c>
      <c r="ER71">
        <v>0</v>
      </c>
      <c r="ES71">
        <v>31.302499999999998</v>
      </c>
      <c r="ET71">
        <v>999.9</v>
      </c>
      <c r="EU71">
        <v>70.3</v>
      </c>
      <c r="EV71">
        <v>33.5</v>
      </c>
      <c r="EW71">
        <v>36.066800000000001</v>
      </c>
      <c r="EX71">
        <v>57.543700000000001</v>
      </c>
      <c r="EY71">
        <v>-6.1778899999999997</v>
      </c>
      <c r="EZ71">
        <v>2</v>
      </c>
      <c r="FA71">
        <v>0.47805599999999998</v>
      </c>
      <c r="FB71">
        <v>0.415381</v>
      </c>
      <c r="FC71">
        <v>20.2727</v>
      </c>
      <c r="FD71">
        <v>5.2160900000000003</v>
      </c>
      <c r="FE71">
        <v>12.0097</v>
      </c>
      <c r="FF71">
        <v>4.9861000000000004</v>
      </c>
      <c r="FG71">
        <v>3.2843300000000002</v>
      </c>
      <c r="FH71">
        <v>9999</v>
      </c>
      <c r="FI71">
        <v>9999</v>
      </c>
      <c r="FJ71">
        <v>9999</v>
      </c>
      <c r="FK71">
        <v>999.9</v>
      </c>
      <c r="FL71">
        <v>1.8658300000000001</v>
      </c>
      <c r="FM71">
        <v>1.86222</v>
      </c>
      <c r="FN71">
        <v>1.86429</v>
      </c>
      <c r="FO71">
        <v>1.8603499999999999</v>
      </c>
      <c r="FP71">
        <v>1.8610100000000001</v>
      </c>
      <c r="FQ71">
        <v>1.8602000000000001</v>
      </c>
      <c r="FR71">
        <v>1.86188</v>
      </c>
      <c r="FS71">
        <v>1.8585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-5.4029999999999996</v>
      </c>
      <c r="GH71">
        <v>0.25240000000000001</v>
      </c>
      <c r="GI71">
        <v>-4.1749362053329548</v>
      </c>
      <c r="GJ71">
        <v>-4.0448538125570227E-3</v>
      </c>
      <c r="GK71">
        <v>1.839783264315481E-6</v>
      </c>
      <c r="GL71">
        <v>-4.1587272622942942E-10</v>
      </c>
      <c r="GM71">
        <v>-8.6309452512500412E-2</v>
      </c>
      <c r="GN71">
        <v>3.2285384509270938E-3</v>
      </c>
      <c r="GO71">
        <v>5.3061212821550383E-4</v>
      </c>
      <c r="GP71">
        <v>-9.699357315524189E-6</v>
      </c>
      <c r="GQ71">
        <v>5</v>
      </c>
      <c r="GR71">
        <v>2081</v>
      </c>
      <c r="GS71">
        <v>3</v>
      </c>
      <c r="GT71">
        <v>31</v>
      </c>
      <c r="GU71">
        <v>132.80000000000001</v>
      </c>
      <c r="GV71">
        <v>132.80000000000001</v>
      </c>
      <c r="GW71">
        <v>1.2353499999999999</v>
      </c>
      <c r="GX71">
        <v>2.5732400000000002</v>
      </c>
      <c r="GY71">
        <v>2.04834</v>
      </c>
      <c r="GZ71">
        <v>2.6232899999999999</v>
      </c>
      <c r="HA71">
        <v>2.1972700000000001</v>
      </c>
      <c r="HB71">
        <v>2.2814899999999998</v>
      </c>
      <c r="HC71">
        <v>38.821100000000001</v>
      </c>
      <c r="HD71">
        <v>14.4998</v>
      </c>
      <c r="HE71">
        <v>18</v>
      </c>
      <c r="HF71">
        <v>694.91800000000001</v>
      </c>
      <c r="HG71">
        <v>758.74199999999996</v>
      </c>
      <c r="HH71">
        <v>30.9983</v>
      </c>
      <c r="HI71">
        <v>33.436900000000001</v>
      </c>
      <c r="HJ71">
        <v>30.000499999999999</v>
      </c>
      <c r="HK71">
        <v>33.249299999999998</v>
      </c>
      <c r="HL71">
        <v>33.237499999999997</v>
      </c>
      <c r="HM71">
        <v>24.7302</v>
      </c>
      <c r="HN71">
        <v>0</v>
      </c>
      <c r="HO71">
        <v>100</v>
      </c>
      <c r="HP71">
        <v>31</v>
      </c>
      <c r="HQ71">
        <v>378.16300000000001</v>
      </c>
      <c r="HR71">
        <v>34.019799999999996</v>
      </c>
      <c r="HS71">
        <v>98.841200000000001</v>
      </c>
      <c r="HT71">
        <v>97.801100000000005</v>
      </c>
    </row>
    <row r="72" spans="1:228" x14ac:dyDescent="0.2">
      <c r="A72">
        <v>57</v>
      </c>
      <c r="B72">
        <v>1674587901.5999999</v>
      </c>
      <c r="C72">
        <v>223.5</v>
      </c>
      <c r="D72" t="s">
        <v>473</v>
      </c>
      <c r="E72" t="s">
        <v>474</v>
      </c>
      <c r="F72">
        <v>4</v>
      </c>
      <c r="G72">
        <v>1674587899.2874999</v>
      </c>
      <c r="H72">
        <f t="shared" si="0"/>
        <v>3.6980464184177385E-4</v>
      </c>
      <c r="I72">
        <f t="shared" si="1"/>
        <v>0.36980464184177386</v>
      </c>
      <c r="J72">
        <f t="shared" si="2"/>
        <v>1.5730394931420961</v>
      </c>
      <c r="K72">
        <f t="shared" si="3"/>
        <v>354.35950000000003</v>
      </c>
      <c r="L72">
        <f t="shared" si="4"/>
        <v>227.3567514895374</v>
      </c>
      <c r="M72">
        <f t="shared" si="5"/>
        <v>23.046399571422356</v>
      </c>
      <c r="N72">
        <f t="shared" si="6"/>
        <v>35.920246816621408</v>
      </c>
      <c r="O72">
        <f t="shared" si="7"/>
        <v>2.1249817876718122E-2</v>
      </c>
      <c r="P72">
        <f t="shared" si="8"/>
        <v>2.7657244073752931</v>
      </c>
      <c r="Q72">
        <f t="shared" si="9"/>
        <v>2.1159529470280242E-2</v>
      </c>
      <c r="R72">
        <f t="shared" si="10"/>
        <v>1.3232785887475977E-2</v>
      </c>
      <c r="S72">
        <f t="shared" si="11"/>
        <v>226.1184078615901</v>
      </c>
      <c r="T72">
        <f t="shared" si="12"/>
        <v>34.52067290606162</v>
      </c>
      <c r="U72">
        <f t="shared" si="13"/>
        <v>33.217462500000003</v>
      </c>
      <c r="V72">
        <f t="shared" si="14"/>
        <v>5.1141668542868182</v>
      </c>
      <c r="W72">
        <f t="shared" si="15"/>
        <v>66.802362589285309</v>
      </c>
      <c r="X72">
        <f t="shared" si="16"/>
        <v>3.4171342107169922</v>
      </c>
      <c r="Y72">
        <f t="shared" si="17"/>
        <v>5.1152894572400642</v>
      </c>
      <c r="Z72">
        <f t="shared" si="18"/>
        <v>1.697032643569826</v>
      </c>
      <c r="AA72">
        <f t="shared" si="19"/>
        <v>-16.308384705222227</v>
      </c>
      <c r="AB72">
        <f t="shared" si="20"/>
        <v>0.58337618525452184</v>
      </c>
      <c r="AC72">
        <f t="shared" si="21"/>
        <v>4.8411572006201414E-2</v>
      </c>
      <c r="AD72">
        <f t="shared" si="22"/>
        <v>210.44181091362856</v>
      </c>
      <c r="AE72">
        <f t="shared" si="23"/>
        <v>12.238377744860985</v>
      </c>
      <c r="AF72">
        <f t="shared" si="24"/>
        <v>0.37024275175073573</v>
      </c>
      <c r="AG72">
        <f t="shared" si="25"/>
        <v>1.5730394931420961</v>
      </c>
      <c r="AH72">
        <v>378.01986536341599</v>
      </c>
      <c r="AI72">
        <v>369.84449090909078</v>
      </c>
      <c r="AJ72">
        <v>1.723215575515475</v>
      </c>
      <c r="AK72">
        <v>63.317828040219787</v>
      </c>
      <c r="AL72">
        <f t="shared" si="26"/>
        <v>0.36980464184177386</v>
      </c>
      <c r="AM72">
        <v>33.380241666154561</v>
      </c>
      <c r="AN72">
        <v>33.71004787878789</v>
      </c>
      <c r="AO72">
        <v>4.7427979843979878E-6</v>
      </c>
      <c r="AP72">
        <v>97.312102008374779</v>
      </c>
      <c r="AQ72">
        <v>5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47250.977760658527</v>
      </c>
      <c r="AV72">
        <f t="shared" si="30"/>
        <v>1200.0037500000001</v>
      </c>
      <c r="AW72">
        <f t="shared" si="31"/>
        <v>1025.9294760940884</v>
      </c>
      <c r="AX72">
        <f t="shared" si="32"/>
        <v>0.85493855839541189</v>
      </c>
      <c r="AY72">
        <f t="shared" si="33"/>
        <v>0.18843141770314475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1674587899.2874999</v>
      </c>
      <c r="BF72">
        <v>354.35950000000003</v>
      </c>
      <c r="BG72">
        <v>365.77699999999999</v>
      </c>
      <c r="BH72">
        <v>33.710625</v>
      </c>
      <c r="BI72">
        <v>33.380400000000002</v>
      </c>
      <c r="BJ72">
        <v>359.77087499999999</v>
      </c>
      <c r="BK72">
        <v>33.458212500000002</v>
      </c>
      <c r="BL72">
        <v>650.03250000000003</v>
      </c>
      <c r="BM72">
        <v>101.266625</v>
      </c>
      <c r="BN72">
        <v>0.10005718750000001</v>
      </c>
      <c r="BO72">
        <v>33.221375000000002</v>
      </c>
      <c r="BP72">
        <v>33.217462500000003</v>
      </c>
      <c r="BQ72">
        <v>999.9</v>
      </c>
      <c r="BR72">
        <v>0</v>
      </c>
      <c r="BS72">
        <v>0</v>
      </c>
      <c r="BT72">
        <v>8980.3125</v>
      </c>
      <c r="BU72">
        <v>0</v>
      </c>
      <c r="BV72">
        <v>32.541200000000003</v>
      </c>
      <c r="BW72">
        <v>-11.4176875</v>
      </c>
      <c r="BX72">
        <v>366.72187500000001</v>
      </c>
      <c r="BY72">
        <v>378.40837499999998</v>
      </c>
      <c r="BZ72">
        <v>0.33020437499999999</v>
      </c>
      <c r="CA72">
        <v>365.77699999999999</v>
      </c>
      <c r="CB72">
        <v>33.380400000000002</v>
      </c>
      <c r="CC72">
        <v>3.4137624999999998</v>
      </c>
      <c r="CD72">
        <v>3.3803225000000001</v>
      </c>
      <c r="CE72">
        <v>26.196850000000001</v>
      </c>
      <c r="CF72">
        <v>26.030349999999999</v>
      </c>
      <c r="CG72">
        <v>1200.0037500000001</v>
      </c>
      <c r="CH72">
        <v>0.49996537499999999</v>
      </c>
      <c r="CI72">
        <v>0.50003462500000007</v>
      </c>
      <c r="CJ72">
        <v>0</v>
      </c>
      <c r="CK72">
        <v>854.40487499999995</v>
      </c>
      <c r="CL72">
        <v>4.9990899999999998</v>
      </c>
      <c r="CM72">
        <v>8767.0387499999997</v>
      </c>
      <c r="CN72">
        <v>9557.7625000000007</v>
      </c>
      <c r="CO72">
        <v>43</v>
      </c>
      <c r="CP72">
        <v>45.335624999999993</v>
      </c>
      <c r="CQ72">
        <v>43.875</v>
      </c>
      <c r="CR72">
        <v>44.311999999999998</v>
      </c>
      <c r="CS72">
        <v>44.429250000000003</v>
      </c>
      <c r="CT72">
        <v>597.45999999999992</v>
      </c>
      <c r="CU72">
        <v>597.54374999999993</v>
      </c>
      <c r="CV72">
        <v>0</v>
      </c>
      <c r="CW72">
        <v>1674587914.4000001</v>
      </c>
      <c r="CX72">
        <v>0</v>
      </c>
      <c r="CY72">
        <v>1674579932.5</v>
      </c>
      <c r="CZ72" t="s">
        <v>356</v>
      </c>
      <c r="DA72">
        <v>1674579932.5</v>
      </c>
      <c r="DB72">
        <v>1674579927.5</v>
      </c>
      <c r="DC72">
        <v>31</v>
      </c>
      <c r="DD72">
        <v>0.14099999999999999</v>
      </c>
      <c r="DE72">
        <v>0.02</v>
      </c>
      <c r="DF72">
        <v>-5.5810000000000004</v>
      </c>
      <c r="DG72">
        <v>0.23300000000000001</v>
      </c>
      <c r="DH72">
        <v>415</v>
      </c>
      <c r="DI72">
        <v>34</v>
      </c>
      <c r="DJ72">
        <v>0.34</v>
      </c>
      <c r="DK72">
        <v>0.32</v>
      </c>
      <c r="DL72">
        <v>-11.389835</v>
      </c>
      <c r="DM72">
        <v>-0.37563827392116411</v>
      </c>
      <c r="DN72">
        <v>5.442669175138258E-2</v>
      </c>
      <c r="DO72">
        <v>0</v>
      </c>
      <c r="DP72">
        <v>0.33087240000000001</v>
      </c>
      <c r="DQ72">
        <v>-2.956232645403448E-2</v>
      </c>
      <c r="DR72">
        <v>4.2545397976749494E-3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3.2964699999999998</v>
      </c>
      <c r="EB72">
        <v>2.62521</v>
      </c>
      <c r="EC72">
        <v>9.1286999999999993E-2</v>
      </c>
      <c r="ED72">
        <v>9.1728599999999993E-2</v>
      </c>
      <c r="EE72">
        <v>0.13839699999999999</v>
      </c>
      <c r="EF72">
        <v>0.136295</v>
      </c>
      <c r="EG72">
        <v>27394.6</v>
      </c>
      <c r="EH72">
        <v>27839.3</v>
      </c>
      <c r="EI72">
        <v>28047.599999999999</v>
      </c>
      <c r="EJ72">
        <v>29502</v>
      </c>
      <c r="EK72">
        <v>33258.400000000001</v>
      </c>
      <c r="EL72">
        <v>35383.199999999997</v>
      </c>
      <c r="EM72">
        <v>39597.599999999999</v>
      </c>
      <c r="EN72">
        <v>42180</v>
      </c>
      <c r="EO72">
        <v>2.2101199999999999</v>
      </c>
      <c r="EP72">
        <v>2.1938</v>
      </c>
      <c r="EQ72">
        <v>0.118673</v>
      </c>
      <c r="ER72">
        <v>0</v>
      </c>
      <c r="ES72">
        <v>31.286899999999999</v>
      </c>
      <c r="ET72">
        <v>999.9</v>
      </c>
      <c r="EU72">
        <v>70.3</v>
      </c>
      <c r="EV72">
        <v>33.6</v>
      </c>
      <c r="EW72">
        <v>36.273800000000001</v>
      </c>
      <c r="EX72">
        <v>57.603700000000003</v>
      </c>
      <c r="EY72">
        <v>-6.3822099999999997</v>
      </c>
      <c r="EZ72">
        <v>2</v>
      </c>
      <c r="FA72">
        <v>0.47831000000000001</v>
      </c>
      <c r="FB72">
        <v>0.40926200000000001</v>
      </c>
      <c r="FC72">
        <v>20.273</v>
      </c>
      <c r="FD72">
        <v>5.2178899999999997</v>
      </c>
      <c r="FE72">
        <v>12.0099</v>
      </c>
      <c r="FF72">
        <v>4.9869000000000003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1.86219</v>
      </c>
      <c r="FN72">
        <v>1.86429</v>
      </c>
      <c r="FO72">
        <v>1.8603499999999999</v>
      </c>
      <c r="FP72">
        <v>1.8609800000000001</v>
      </c>
      <c r="FQ72">
        <v>1.8602000000000001</v>
      </c>
      <c r="FR72">
        <v>1.86188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-5.423</v>
      </c>
      <c r="GH72">
        <v>0.25240000000000001</v>
      </c>
      <c r="GI72">
        <v>-4.1749362053329548</v>
      </c>
      <c r="GJ72">
        <v>-4.0448538125570227E-3</v>
      </c>
      <c r="GK72">
        <v>1.839783264315481E-6</v>
      </c>
      <c r="GL72">
        <v>-4.1587272622942942E-10</v>
      </c>
      <c r="GM72">
        <v>-8.6309452512500412E-2</v>
      </c>
      <c r="GN72">
        <v>3.2285384509270938E-3</v>
      </c>
      <c r="GO72">
        <v>5.3061212821550383E-4</v>
      </c>
      <c r="GP72">
        <v>-9.699357315524189E-6</v>
      </c>
      <c r="GQ72">
        <v>5</v>
      </c>
      <c r="GR72">
        <v>2081</v>
      </c>
      <c r="GS72">
        <v>3</v>
      </c>
      <c r="GT72">
        <v>31</v>
      </c>
      <c r="GU72">
        <v>132.80000000000001</v>
      </c>
      <c r="GV72">
        <v>132.9</v>
      </c>
      <c r="GW72">
        <v>1.25366</v>
      </c>
      <c r="GX72">
        <v>2.5634800000000002</v>
      </c>
      <c r="GY72">
        <v>2.04834</v>
      </c>
      <c r="GZ72">
        <v>2.6232899999999999</v>
      </c>
      <c r="HA72">
        <v>2.1972700000000001</v>
      </c>
      <c r="HB72">
        <v>2.3535200000000001</v>
      </c>
      <c r="HC72">
        <v>38.821100000000001</v>
      </c>
      <c r="HD72">
        <v>14.5085</v>
      </c>
      <c r="HE72">
        <v>18</v>
      </c>
      <c r="HF72">
        <v>694.83399999999995</v>
      </c>
      <c r="HG72">
        <v>758.73199999999997</v>
      </c>
      <c r="HH72">
        <v>30.9983</v>
      </c>
      <c r="HI72">
        <v>33.439500000000002</v>
      </c>
      <c r="HJ72">
        <v>30.000399999999999</v>
      </c>
      <c r="HK72">
        <v>33.253</v>
      </c>
      <c r="HL72">
        <v>33.240699999999997</v>
      </c>
      <c r="HM72">
        <v>25.0946</v>
      </c>
      <c r="HN72">
        <v>0</v>
      </c>
      <c r="HO72">
        <v>100</v>
      </c>
      <c r="HP72">
        <v>31</v>
      </c>
      <c r="HQ72">
        <v>384.84100000000001</v>
      </c>
      <c r="HR72">
        <v>34.019799999999996</v>
      </c>
      <c r="HS72">
        <v>98.842399999999998</v>
      </c>
      <c r="HT72">
        <v>97.800899999999999</v>
      </c>
    </row>
    <row r="73" spans="1:228" x14ac:dyDescent="0.2">
      <c r="A73">
        <v>58</v>
      </c>
      <c r="B73">
        <v>1674587905.5999999</v>
      </c>
      <c r="C73">
        <v>227.5</v>
      </c>
      <c r="D73" t="s">
        <v>475</v>
      </c>
      <c r="E73" t="s">
        <v>476</v>
      </c>
      <c r="F73">
        <v>4</v>
      </c>
      <c r="G73">
        <v>1674587903.5999999</v>
      </c>
      <c r="H73">
        <f t="shared" si="0"/>
        <v>3.6984717899400074E-4</v>
      </c>
      <c r="I73">
        <f t="shared" si="1"/>
        <v>0.36984717899400077</v>
      </c>
      <c r="J73">
        <f t="shared" si="2"/>
        <v>1.6982110073178096</v>
      </c>
      <c r="K73">
        <f t="shared" si="3"/>
        <v>361.56714285714293</v>
      </c>
      <c r="L73">
        <f t="shared" si="4"/>
        <v>225.41399939138574</v>
      </c>
      <c r="M73">
        <f t="shared" si="5"/>
        <v>22.849730768279887</v>
      </c>
      <c r="N73">
        <f t="shared" si="6"/>
        <v>36.651281159326395</v>
      </c>
      <c r="O73">
        <f t="shared" si="7"/>
        <v>2.1309669750191045E-2</v>
      </c>
      <c r="P73">
        <f t="shared" si="8"/>
        <v>2.7725341856243904</v>
      </c>
      <c r="Q73">
        <f t="shared" si="9"/>
        <v>2.1219095178235989E-2</v>
      </c>
      <c r="R73">
        <f t="shared" si="10"/>
        <v>1.3270040052831097E-2</v>
      </c>
      <c r="S73">
        <f t="shared" si="11"/>
        <v>226.11087771709563</v>
      </c>
      <c r="T73">
        <f t="shared" si="12"/>
        <v>34.511041791931994</v>
      </c>
      <c r="U73">
        <f t="shared" si="13"/>
        <v>33.202300000000001</v>
      </c>
      <c r="V73">
        <f t="shared" si="14"/>
        <v>5.1098183440819218</v>
      </c>
      <c r="W73">
        <f t="shared" si="15"/>
        <v>66.830428879424531</v>
      </c>
      <c r="X73">
        <f t="shared" si="16"/>
        <v>3.4172982223500554</v>
      </c>
      <c r="Y73">
        <f t="shared" si="17"/>
        <v>5.1133866408601767</v>
      </c>
      <c r="Z73">
        <f t="shared" si="18"/>
        <v>1.6925201217318664</v>
      </c>
      <c r="AA73">
        <f t="shared" si="19"/>
        <v>-16.310260593635434</v>
      </c>
      <c r="AB73">
        <f t="shared" si="20"/>
        <v>1.8598694812343961</v>
      </c>
      <c r="AC73">
        <f t="shared" si="21"/>
        <v>0.15394606189972743</v>
      </c>
      <c r="AD73">
        <f t="shared" si="22"/>
        <v>211.81443266659431</v>
      </c>
      <c r="AE73">
        <f t="shared" si="23"/>
        <v>12.343275644430575</v>
      </c>
      <c r="AF73">
        <f t="shared" si="24"/>
        <v>0.36854740623028581</v>
      </c>
      <c r="AG73">
        <f t="shared" si="25"/>
        <v>1.6982110073178096</v>
      </c>
      <c r="AH73">
        <v>385.0823236183283</v>
      </c>
      <c r="AI73">
        <v>376.77166666666648</v>
      </c>
      <c r="AJ73">
        <v>1.727023725172401</v>
      </c>
      <c r="AK73">
        <v>63.317828040219787</v>
      </c>
      <c r="AL73">
        <f t="shared" si="26"/>
        <v>0.36984717899400077</v>
      </c>
      <c r="AM73">
        <v>33.38314356403631</v>
      </c>
      <c r="AN73">
        <v>33.713024242424233</v>
      </c>
      <c r="AO73">
        <v>3.556951832967139E-6</v>
      </c>
      <c r="AP73">
        <v>97.312102008374779</v>
      </c>
      <c r="AQ73">
        <v>5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47439.332857427762</v>
      </c>
      <c r="AV73">
        <f t="shared" si="30"/>
        <v>1199.96</v>
      </c>
      <c r="AW73">
        <f t="shared" si="31"/>
        <v>1025.892442340464</v>
      </c>
      <c r="AX73">
        <f t="shared" si="32"/>
        <v>0.85493886657927254</v>
      </c>
      <c r="AY73">
        <f t="shared" si="33"/>
        <v>0.18843201249799629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1674587903.5999999</v>
      </c>
      <c r="BF73">
        <v>361.56714285714293</v>
      </c>
      <c r="BG73">
        <v>373.08442857142848</v>
      </c>
      <c r="BH73">
        <v>33.711857142857141</v>
      </c>
      <c r="BI73">
        <v>33.383114285714292</v>
      </c>
      <c r="BJ73">
        <v>366.99914285714277</v>
      </c>
      <c r="BK73">
        <v>33.459414285714288</v>
      </c>
      <c r="BL73">
        <v>649.97242857142851</v>
      </c>
      <c r="BM73">
        <v>101.268</v>
      </c>
      <c r="BN73">
        <v>9.984241428571429E-2</v>
      </c>
      <c r="BO73">
        <v>33.214742857142859</v>
      </c>
      <c r="BP73">
        <v>33.202300000000001</v>
      </c>
      <c r="BQ73">
        <v>999.89999999999986</v>
      </c>
      <c r="BR73">
        <v>0</v>
      </c>
      <c r="BS73">
        <v>0</v>
      </c>
      <c r="BT73">
        <v>9016.3385714285723</v>
      </c>
      <c r="BU73">
        <v>0</v>
      </c>
      <c r="BV73">
        <v>33.06617142857143</v>
      </c>
      <c r="BW73">
        <v>-11.517428571428569</v>
      </c>
      <c r="BX73">
        <v>374.18128571428582</v>
      </c>
      <c r="BY73">
        <v>385.96914285714291</v>
      </c>
      <c r="BZ73">
        <v>0.32872971428571418</v>
      </c>
      <c r="CA73">
        <v>373.08442857142848</v>
      </c>
      <c r="CB73">
        <v>33.383114285714292</v>
      </c>
      <c r="CC73">
        <v>3.4139342857142858</v>
      </c>
      <c r="CD73">
        <v>3.380645714285714</v>
      </c>
      <c r="CE73">
        <v>26.197700000000001</v>
      </c>
      <c r="CF73">
        <v>26.031957142857149</v>
      </c>
      <c r="CG73">
        <v>1199.96</v>
      </c>
      <c r="CH73">
        <v>0.49995400000000001</v>
      </c>
      <c r="CI73">
        <v>0.5000460000000001</v>
      </c>
      <c r="CJ73">
        <v>0</v>
      </c>
      <c r="CK73">
        <v>854.16371428571415</v>
      </c>
      <c r="CL73">
        <v>4.9990899999999998</v>
      </c>
      <c r="CM73">
        <v>8763.6728571428575</v>
      </c>
      <c r="CN73">
        <v>9557.3614285714284</v>
      </c>
      <c r="CO73">
        <v>43</v>
      </c>
      <c r="CP73">
        <v>45.311999999999998</v>
      </c>
      <c r="CQ73">
        <v>43.875</v>
      </c>
      <c r="CR73">
        <v>44.311999999999998</v>
      </c>
      <c r="CS73">
        <v>44.419285714285706</v>
      </c>
      <c r="CT73">
        <v>597.42714285714283</v>
      </c>
      <c r="CU73">
        <v>597.53571428571433</v>
      </c>
      <c r="CV73">
        <v>0</v>
      </c>
      <c r="CW73">
        <v>1674587918</v>
      </c>
      <c r="CX73">
        <v>0</v>
      </c>
      <c r="CY73">
        <v>1674579932.5</v>
      </c>
      <c r="CZ73" t="s">
        <v>356</v>
      </c>
      <c r="DA73">
        <v>1674579932.5</v>
      </c>
      <c r="DB73">
        <v>1674579927.5</v>
      </c>
      <c r="DC73">
        <v>31</v>
      </c>
      <c r="DD73">
        <v>0.14099999999999999</v>
      </c>
      <c r="DE73">
        <v>0.02</v>
      </c>
      <c r="DF73">
        <v>-5.5810000000000004</v>
      </c>
      <c r="DG73">
        <v>0.23300000000000001</v>
      </c>
      <c r="DH73">
        <v>415</v>
      </c>
      <c r="DI73">
        <v>34</v>
      </c>
      <c r="DJ73">
        <v>0.34</v>
      </c>
      <c r="DK73">
        <v>0.32</v>
      </c>
      <c r="DL73">
        <v>-11.43186</v>
      </c>
      <c r="DM73">
        <v>-0.3581470919324502</v>
      </c>
      <c r="DN73">
        <v>5.208008640545838E-2</v>
      </c>
      <c r="DO73">
        <v>0</v>
      </c>
      <c r="DP73">
        <v>0.32899400000000001</v>
      </c>
      <c r="DQ73">
        <v>-3.3950544090059951E-3</v>
      </c>
      <c r="DR73">
        <v>1.963555639649661E-3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3.2963200000000001</v>
      </c>
      <c r="EB73">
        <v>2.62534</v>
      </c>
      <c r="EC73">
        <v>9.2599600000000004E-2</v>
      </c>
      <c r="ED73">
        <v>9.3020599999999995E-2</v>
      </c>
      <c r="EE73">
        <v>0.1384</v>
      </c>
      <c r="EF73">
        <v>0.136298</v>
      </c>
      <c r="EG73">
        <v>27354.799999999999</v>
      </c>
      <c r="EH73">
        <v>27799.3</v>
      </c>
      <c r="EI73">
        <v>28047.4</v>
      </c>
      <c r="EJ73">
        <v>29501.599999999999</v>
      </c>
      <c r="EK73">
        <v>33258.400000000001</v>
      </c>
      <c r="EL73">
        <v>35382.9</v>
      </c>
      <c r="EM73">
        <v>39597.599999999999</v>
      </c>
      <c r="EN73">
        <v>42179.7</v>
      </c>
      <c r="EO73">
        <v>2.2104699999999999</v>
      </c>
      <c r="EP73">
        <v>2.1937000000000002</v>
      </c>
      <c r="EQ73">
        <v>0.118718</v>
      </c>
      <c r="ER73">
        <v>0</v>
      </c>
      <c r="ES73">
        <v>31.272500000000001</v>
      </c>
      <c r="ET73">
        <v>999.9</v>
      </c>
      <c r="EU73">
        <v>70.3</v>
      </c>
      <c r="EV73">
        <v>33.6</v>
      </c>
      <c r="EW73">
        <v>36.272799999999997</v>
      </c>
      <c r="EX73">
        <v>57.093699999999998</v>
      </c>
      <c r="EY73">
        <v>-6.1859000000000002</v>
      </c>
      <c r="EZ73">
        <v>2</v>
      </c>
      <c r="FA73">
        <v>0.47859000000000002</v>
      </c>
      <c r="FB73">
        <v>0.40282400000000002</v>
      </c>
      <c r="FC73">
        <v>20.2729</v>
      </c>
      <c r="FD73">
        <v>5.2178899999999997</v>
      </c>
      <c r="FE73">
        <v>12.009399999999999</v>
      </c>
      <c r="FF73">
        <v>4.98665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1.8622000000000001</v>
      </c>
      <c r="FN73">
        <v>1.8643000000000001</v>
      </c>
      <c r="FO73">
        <v>1.8603499999999999</v>
      </c>
      <c r="FP73">
        <v>1.861</v>
      </c>
      <c r="FQ73">
        <v>1.8602000000000001</v>
      </c>
      <c r="FR73">
        <v>1.86188</v>
      </c>
      <c r="FS73">
        <v>1.8585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-5.4420000000000002</v>
      </c>
      <c r="GH73">
        <v>0.2525</v>
      </c>
      <c r="GI73">
        <v>-4.1749362053329548</v>
      </c>
      <c r="GJ73">
        <v>-4.0448538125570227E-3</v>
      </c>
      <c r="GK73">
        <v>1.839783264315481E-6</v>
      </c>
      <c r="GL73">
        <v>-4.1587272622942942E-10</v>
      </c>
      <c r="GM73">
        <v>-8.6309452512500412E-2</v>
      </c>
      <c r="GN73">
        <v>3.2285384509270938E-3</v>
      </c>
      <c r="GO73">
        <v>5.3061212821550383E-4</v>
      </c>
      <c r="GP73">
        <v>-9.699357315524189E-6</v>
      </c>
      <c r="GQ73">
        <v>5</v>
      </c>
      <c r="GR73">
        <v>2081</v>
      </c>
      <c r="GS73">
        <v>3</v>
      </c>
      <c r="GT73">
        <v>31</v>
      </c>
      <c r="GU73">
        <v>132.9</v>
      </c>
      <c r="GV73">
        <v>133</v>
      </c>
      <c r="GW73">
        <v>1.27197</v>
      </c>
      <c r="GX73">
        <v>2.5683600000000002</v>
      </c>
      <c r="GY73">
        <v>2.04834</v>
      </c>
      <c r="GZ73">
        <v>2.6232899999999999</v>
      </c>
      <c r="HA73">
        <v>2.1972700000000001</v>
      </c>
      <c r="HB73">
        <v>2.2827099999999998</v>
      </c>
      <c r="HC73">
        <v>38.821100000000001</v>
      </c>
      <c r="HD73">
        <v>14.4998</v>
      </c>
      <c r="HE73">
        <v>18</v>
      </c>
      <c r="HF73">
        <v>695.15700000000004</v>
      </c>
      <c r="HG73">
        <v>758.68</v>
      </c>
      <c r="HH73">
        <v>30.9983</v>
      </c>
      <c r="HI73">
        <v>33.441699999999997</v>
      </c>
      <c r="HJ73">
        <v>30.000399999999999</v>
      </c>
      <c r="HK73">
        <v>33.256</v>
      </c>
      <c r="HL73">
        <v>33.244199999999999</v>
      </c>
      <c r="HM73">
        <v>25.460599999999999</v>
      </c>
      <c r="HN73">
        <v>0</v>
      </c>
      <c r="HO73">
        <v>100</v>
      </c>
      <c r="HP73">
        <v>31</v>
      </c>
      <c r="HQ73">
        <v>391.52</v>
      </c>
      <c r="HR73">
        <v>34.019799999999996</v>
      </c>
      <c r="HS73">
        <v>98.842200000000005</v>
      </c>
      <c r="HT73">
        <v>97.799899999999994</v>
      </c>
    </row>
    <row r="74" spans="1:228" x14ac:dyDescent="0.2">
      <c r="A74">
        <v>59</v>
      </c>
      <c r="B74">
        <v>1674587909.5999999</v>
      </c>
      <c r="C74">
        <v>231.5</v>
      </c>
      <c r="D74" t="s">
        <v>477</v>
      </c>
      <c r="E74" t="s">
        <v>478</v>
      </c>
      <c r="F74">
        <v>4</v>
      </c>
      <c r="G74">
        <v>1674587907.2874999</v>
      </c>
      <c r="H74">
        <f t="shared" si="0"/>
        <v>3.7032931103503976E-4</v>
      </c>
      <c r="I74">
        <f t="shared" si="1"/>
        <v>0.37032931103503974</v>
      </c>
      <c r="J74">
        <f t="shared" si="2"/>
        <v>1.6838755931163338</v>
      </c>
      <c r="K74">
        <f t="shared" si="3"/>
        <v>367.71662500000002</v>
      </c>
      <c r="L74">
        <f t="shared" si="4"/>
        <v>232.64766977263943</v>
      </c>
      <c r="M74">
        <f t="shared" si="5"/>
        <v>23.582992879686469</v>
      </c>
      <c r="N74">
        <f t="shared" si="6"/>
        <v>37.274641768783347</v>
      </c>
      <c r="O74">
        <f t="shared" si="7"/>
        <v>2.1341607164291003E-2</v>
      </c>
      <c r="P74">
        <f t="shared" si="8"/>
        <v>2.7703808655594715</v>
      </c>
      <c r="Q74">
        <f t="shared" si="9"/>
        <v>2.1250691233764323E-2</v>
      </c>
      <c r="R74">
        <f t="shared" si="10"/>
        <v>1.3289818063087464E-2</v>
      </c>
      <c r="S74">
        <f t="shared" si="11"/>
        <v>226.11451082242107</v>
      </c>
      <c r="T74">
        <f t="shared" si="12"/>
        <v>34.502604427256173</v>
      </c>
      <c r="U74">
        <f t="shared" si="13"/>
        <v>33.201275000000003</v>
      </c>
      <c r="V74">
        <f t="shared" si="14"/>
        <v>5.1095244966030302</v>
      </c>
      <c r="W74">
        <f t="shared" si="15"/>
        <v>66.865520616071905</v>
      </c>
      <c r="X74">
        <f t="shared" si="16"/>
        <v>3.4173153176723194</v>
      </c>
      <c r="Y74">
        <f t="shared" si="17"/>
        <v>5.1107286478689709</v>
      </c>
      <c r="Z74">
        <f t="shared" si="18"/>
        <v>1.6922091789307108</v>
      </c>
      <c r="AA74">
        <f t="shared" si="19"/>
        <v>-16.331522616645252</v>
      </c>
      <c r="AB74">
        <f t="shared" si="20"/>
        <v>0.62729844754057673</v>
      </c>
      <c r="AC74">
        <f t="shared" si="21"/>
        <v>5.1960803864644425E-2</v>
      </c>
      <c r="AD74">
        <f t="shared" si="22"/>
        <v>210.46224745718101</v>
      </c>
      <c r="AE74">
        <f t="shared" si="23"/>
        <v>12.374217432033584</v>
      </c>
      <c r="AF74">
        <f t="shared" si="24"/>
        <v>0.36953524290985384</v>
      </c>
      <c r="AG74">
        <f t="shared" si="25"/>
        <v>1.6838755931163338</v>
      </c>
      <c r="AH74">
        <v>392.00049074032171</v>
      </c>
      <c r="AI74">
        <v>383.68526666666679</v>
      </c>
      <c r="AJ74">
        <v>1.731764412241332</v>
      </c>
      <c r="AK74">
        <v>63.317828040219787</v>
      </c>
      <c r="AL74">
        <f t="shared" si="26"/>
        <v>0.37032931103503974</v>
      </c>
      <c r="AM74">
        <v>33.382542260756907</v>
      </c>
      <c r="AN74">
        <v>33.712871515151527</v>
      </c>
      <c r="AO74">
        <v>-1.47214538198956E-6</v>
      </c>
      <c r="AP74">
        <v>97.312102008374779</v>
      </c>
      <c r="AQ74">
        <v>5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47381.505979642614</v>
      </c>
      <c r="AV74">
        <f t="shared" si="30"/>
        <v>1199.9849999999999</v>
      </c>
      <c r="AW74">
        <f t="shared" si="31"/>
        <v>1025.9132574209434</v>
      </c>
      <c r="AX74">
        <f t="shared" si="32"/>
        <v>0.85493840124746856</v>
      </c>
      <c r="AY74">
        <f t="shared" si="33"/>
        <v>0.18843111440761434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1674587907.2874999</v>
      </c>
      <c r="BF74">
        <v>367.71662500000002</v>
      </c>
      <c r="BG74">
        <v>379.2645</v>
      </c>
      <c r="BH74">
        <v>33.712024999999997</v>
      </c>
      <c r="BI74">
        <v>33.382412500000001</v>
      </c>
      <c r="BJ74">
        <v>373.16624999999999</v>
      </c>
      <c r="BK74">
        <v>33.459612499999999</v>
      </c>
      <c r="BL74">
        <v>649.995</v>
      </c>
      <c r="BM74">
        <v>101.26775000000001</v>
      </c>
      <c r="BN74">
        <v>0.1000947875</v>
      </c>
      <c r="BO74">
        <v>33.205475</v>
      </c>
      <c r="BP74">
        <v>33.201275000000003</v>
      </c>
      <c r="BQ74">
        <v>999.9</v>
      </c>
      <c r="BR74">
        <v>0</v>
      </c>
      <c r="BS74">
        <v>0</v>
      </c>
      <c r="BT74">
        <v>9004.9212499999994</v>
      </c>
      <c r="BU74">
        <v>0</v>
      </c>
      <c r="BV74">
        <v>33.731949999999998</v>
      </c>
      <c r="BW74">
        <v>-11.5479</v>
      </c>
      <c r="BX74">
        <v>380.5455</v>
      </c>
      <c r="BY74">
        <v>392.36237499999999</v>
      </c>
      <c r="BZ74">
        <v>0.32962512500000002</v>
      </c>
      <c r="CA74">
        <v>379.2645</v>
      </c>
      <c r="CB74">
        <v>33.382412500000001</v>
      </c>
      <c r="CC74">
        <v>3.4139487499999999</v>
      </c>
      <c r="CD74">
        <v>3.3805687500000001</v>
      </c>
      <c r="CE74">
        <v>26.1977625</v>
      </c>
      <c r="CF74">
        <v>26.0315625</v>
      </c>
      <c r="CG74">
        <v>1199.9849999999999</v>
      </c>
      <c r="CH74">
        <v>0.49997049999999998</v>
      </c>
      <c r="CI74">
        <v>0.500029375</v>
      </c>
      <c r="CJ74">
        <v>0</v>
      </c>
      <c r="CK74">
        <v>853.73337500000002</v>
      </c>
      <c r="CL74">
        <v>4.9990899999999998</v>
      </c>
      <c r="CM74">
        <v>8761.1875</v>
      </c>
      <c r="CN74">
        <v>9557.6424999999999</v>
      </c>
      <c r="CO74">
        <v>43</v>
      </c>
      <c r="CP74">
        <v>45.311999999999998</v>
      </c>
      <c r="CQ74">
        <v>43.875</v>
      </c>
      <c r="CR74">
        <v>44.311999999999998</v>
      </c>
      <c r="CS74">
        <v>44.390500000000003</v>
      </c>
      <c r="CT74">
        <v>597.45749999999998</v>
      </c>
      <c r="CU74">
        <v>597.52874999999995</v>
      </c>
      <c r="CV74">
        <v>0</v>
      </c>
      <c r="CW74">
        <v>1674587922.2</v>
      </c>
      <c r="CX74">
        <v>0</v>
      </c>
      <c r="CY74">
        <v>1674579932.5</v>
      </c>
      <c r="CZ74" t="s">
        <v>356</v>
      </c>
      <c r="DA74">
        <v>1674579932.5</v>
      </c>
      <c r="DB74">
        <v>1674579927.5</v>
      </c>
      <c r="DC74">
        <v>31</v>
      </c>
      <c r="DD74">
        <v>0.14099999999999999</v>
      </c>
      <c r="DE74">
        <v>0.02</v>
      </c>
      <c r="DF74">
        <v>-5.5810000000000004</v>
      </c>
      <c r="DG74">
        <v>0.23300000000000001</v>
      </c>
      <c r="DH74">
        <v>415</v>
      </c>
      <c r="DI74">
        <v>34</v>
      </c>
      <c r="DJ74">
        <v>0.34</v>
      </c>
      <c r="DK74">
        <v>0.32</v>
      </c>
      <c r="DL74">
        <v>-11.463850000000001</v>
      </c>
      <c r="DM74">
        <v>-0.50857485928704582</v>
      </c>
      <c r="DN74">
        <v>6.3322934233972492E-2</v>
      </c>
      <c r="DO74">
        <v>0</v>
      </c>
      <c r="DP74">
        <v>0.328700675</v>
      </c>
      <c r="DQ74">
        <v>8.0628405253275973E-3</v>
      </c>
      <c r="DR74">
        <v>1.48850054396194E-3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3.2964699999999998</v>
      </c>
      <c r="EB74">
        <v>2.6254200000000001</v>
      </c>
      <c r="EC74">
        <v>9.3903E-2</v>
      </c>
      <c r="ED74">
        <v>9.4317499999999999E-2</v>
      </c>
      <c r="EE74">
        <v>0.138408</v>
      </c>
      <c r="EF74">
        <v>0.136291</v>
      </c>
      <c r="EG74">
        <v>27315.200000000001</v>
      </c>
      <c r="EH74">
        <v>27760.1</v>
      </c>
      <c r="EI74">
        <v>28047.1</v>
      </c>
      <c r="EJ74">
        <v>29502.1</v>
      </c>
      <c r="EK74">
        <v>33257.800000000003</v>
      </c>
      <c r="EL74">
        <v>35383.699999999997</v>
      </c>
      <c r="EM74">
        <v>39597.1</v>
      </c>
      <c r="EN74">
        <v>42180.2</v>
      </c>
      <c r="EO74">
        <v>2.2103999999999999</v>
      </c>
      <c r="EP74">
        <v>2.1936499999999999</v>
      </c>
      <c r="EQ74">
        <v>0.120156</v>
      </c>
      <c r="ER74">
        <v>0</v>
      </c>
      <c r="ES74">
        <v>31.258099999999999</v>
      </c>
      <c r="ET74">
        <v>999.9</v>
      </c>
      <c r="EU74">
        <v>70.3</v>
      </c>
      <c r="EV74">
        <v>33.6</v>
      </c>
      <c r="EW74">
        <v>36.270499999999998</v>
      </c>
      <c r="EX74">
        <v>56.973700000000001</v>
      </c>
      <c r="EY74">
        <v>-6.3621800000000004</v>
      </c>
      <c r="EZ74">
        <v>2</v>
      </c>
      <c r="FA74">
        <v>0.47883599999999998</v>
      </c>
      <c r="FB74">
        <v>0.39720299999999997</v>
      </c>
      <c r="FC74">
        <v>20.2729</v>
      </c>
      <c r="FD74">
        <v>5.2183400000000004</v>
      </c>
      <c r="FE74">
        <v>12.0097</v>
      </c>
      <c r="FF74">
        <v>4.9865000000000004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1.86219</v>
      </c>
      <c r="FN74">
        <v>1.86429</v>
      </c>
      <c r="FO74">
        <v>1.8603499999999999</v>
      </c>
      <c r="FP74">
        <v>1.8609899999999999</v>
      </c>
      <c r="FQ74">
        <v>1.8602000000000001</v>
      </c>
      <c r="FR74">
        <v>1.86188</v>
      </c>
      <c r="FS74">
        <v>1.8585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-5.46</v>
      </c>
      <c r="GH74">
        <v>0.2525</v>
      </c>
      <c r="GI74">
        <v>-4.1749362053329548</v>
      </c>
      <c r="GJ74">
        <v>-4.0448538125570227E-3</v>
      </c>
      <c r="GK74">
        <v>1.839783264315481E-6</v>
      </c>
      <c r="GL74">
        <v>-4.1587272622942942E-10</v>
      </c>
      <c r="GM74">
        <v>-8.6309452512500412E-2</v>
      </c>
      <c r="GN74">
        <v>3.2285384509270938E-3</v>
      </c>
      <c r="GO74">
        <v>5.3061212821550383E-4</v>
      </c>
      <c r="GP74">
        <v>-9.699357315524189E-6</v>
      </c>
      <c r="GQ74">
        <v>5</v>
      </c>
      <c r="GR74">
        <v>2081</v>
      </c>
      <c r="GS74">
        <v>3</v>
      </c>
      <c r="GT74">
        <v>31</v>
      </c>
      <c r="GU74">
        <v>133</v>
      </c>
      <c r="GV74">
        <v>133</v>
      </c>
      <c r="GW74">
        <v>1.2902800000000001</v>
      </c>
      <c r="GX74">
        <v>2.5634800000000002</v>
      </c>
      <c r="GY74">
        <v>2.04834</v>
      </c>
      <c r="GZ74">
        <v>2.6220699999999999</v>
      </c>
      <c r="HA74">
        <v>2.1972700000000001</v>
      </c>
      <c r="HB74">
        <v>2.35107</v>
      </c>
      <c r="HC74">
        <v>38.821100000000001</v>
      </c>
      <c r="HD74">
        <v>14.4998</v>
      </c>
      <c r="HE74">
        <v>18</v>
      </c>
      <c r="HF74">
        <v>695.13499999999999</v>
      </c>
      <c r="HG74">
        <v>758.66899999999998</v>
      </c>
      <c r="HH74">
        <v>30.9984</v>
      </c>
      <c r="HI74">
        <v>33.443899999999999</v>
      </c>
      <c r="HJ74">
        <v>30.000399999999999</v>
      </c>
      <c r="HK74">
        <v>33.259599999999999</v>
      </c>
      <c r="HL74">
        <v>33.247100000000003</v>
      </c>
      <c r="HM74">
        <v>25.822700000000001</v>
      </c>
      <c r="HN74">
        <v>0</v>
      </c>
      <c r="HO74">
        <v>100</v>
      </c>
      <c r="HP74">
        <v>31</v>
      </c>
      <c r="HQ74">
        <v>398.19799999999998</v>
      </c>
      <c r="HR74">
        <v>34.019799999999996</v>
      </c>
      <c r="HS74">
        <v>98.841099999999997</v>
      </c>
      <c r="HT74">
        <v>97.801400000000001</v>
      </c>
    </row>
    <row r="75" spans="1:228" x14ac:dyDescent="0.2">
      <c r="A75">
        <v>60</v>
      </c>
      <c r="B75">
        <v>1674587913.5999999</v>
      </c>
      <c r="C75">
        <v>235.5</v>
      </c>
      <c r="D75" t="s">
        <v>479</v>
      </c>
      <c r="E75" t="s">
        <v>480</v>
      </c>
      <c r="F75">
        <v>4</v>
      </c>
      <c r="G75">
        <v>1674587911.5999999</v>
      </c>
      <c r="H75">
        <f t="shared" si="0"/>
        <v>3.8212274138190588E-4</v>
      </c>
      <c r="I75">
        <f t="shared" si="1"/>
        <v>0.38212274138190588</v>
      </c>
      <c r="J75">
        <f t="shared" si="2"/>
        <v>1.6154179938935818</v>
      </c>
      <c r="K75">
        <f t="shared" si="3"/>
        <v>374.95600000000002</v>
      </c>
      <c r="L75">
        <f t="shared" si="4"/>
        <v>248.52104845466221</v>
      </c>
      <c r="M75">
        <f t="shared" si="5"/>
        <v>25.191946376846133</v>
      </c>
      <c r="N75">
        <f t="shared" si="6"/>
        <v>38.008335730162237</v>
      </c>
      <c r="O75">
        <f t="shared" si="7"/>
        <v>2.2033238308194342E-2</v>
      </c>
      <c r="P75">
        <f t="shared" si="8"/>
        <v>2.7676317042837209</v>
      </c>
      <c r="Q75">
        <f t="shared" si="9"/>
        <v>2.1936252805074535E-2</v>
      </c>
      <c r="R75">
        <f t="shared" si="10"/>
        <v>1.3718836066810977E-2</v>
      </c>
      <c r="S75">
        <f t="shared" si="11"/>
        <v>226.11185409317741</v>
      </c>
      <c r="T75">
        <f t="shared" si="12"/>
        <v>34.498928474859298</v>
      </c>
      <c r="U75">
        <f t="shared" si="13"/>
        <v>33.202042857142857</v>
      </c>
      <c r="V75">
        <f t="shared" si="14"/>
        <v>5.1097446248660301</v>
      </c>
      <c r="W75">
        <f t="shared" si="15"/>
        <v>66.889586715003702</v>
      </c>
      <c r="X75">
        <f t="shared" si="16"/>
        <v>3.4182322481143044</v>
      </c>
      <c r="Y75">
        <f t="shared" si="17"/>
        <v>5.1102606788084346</v>
      </c>
      <c r="Z75">
        <f t="shared" si="18"/>
        <v>1.6915123767517257</v>
      </c>
      <c r="AA75">
        <f t="shared" si="19"/>
        <v>-16.851612894942051</v>
      </c>
      <c r="AB75">
        <f t="shared" si="20"/>
        <v>0.26857540879485337</v>
      </c>
      <c r="AC75">
        <f t="shared" si="21"/>
        <v>2.2268821657369705E-2</v>
      </c>
      <c r="AD75">
        <f t="shared" si="22"/>
        <v>209.5510854286876</v>
      </c>
      <c r="AE75">
        <f t="shared" si="23"/>
        <v>12.361395078710727</v>
      </c>
      <c r="AF75">
        <f t="shared" si="24"/>
        <v>0.37730841107170532</v>
      </c>
      <c r="AG75">
        <f t="shared" si="25"/>
        <v>1.6154179938935818</v>
      </c>
      <c r="AH75">
        <v>398.95042896300839</v>
      </c>
      <c r="AI75">
        <v>390.655103030303</v>
      </c>
      <c r="AJ75">
        <v>1.7435914165778319</v>
      </c>
      <c r="AK75">
        <v>63.317828040219787</v>
      </c>
      <c r="AL75">
        <f t="shared" si="26"/>
        <v>0.38212274138190588</v>
      </c>
      <c r="AM75">
        <v>33.384010215297167</v>
      </c>
      <c r="AN75">
        <v>33.724735757575758</v>
      </c>
      <c r="AO75">
        <v>1.6090797406399849E-5</v>
      </c>
      <c r="AP75">
        <v>97.312102008374779</v>
      </c>
      <c r="AQ75">
        <v>5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47306.131927142058</v>
      </c>
      <c r="AV75">
        <f t="shared" si="30"/>
        <v>1199.972857142857</v>
      </c>
      <c r="AW75">
        <f t="shared" si="31"/>
        <v>1025.9026850223718</v>
      </c>
      <c r="AX75">
        <f t="shared" si="32"/>
        <v>0.85493824207411862</v>
      </c>
      <c r="AY75">
        <f t="shared" si="33"/>
        <v>0.18843080720304889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1674587911.5999999</v>
      </c>
      <c r="BF75">
        <v>374.95600000000002</v>
      </c>
      <c r="BG75">
        <v>386.49671428571429</v>
      </c>
      <c r="BH75">
        <v>33.721200000000003</v>
      </c>
      <c r="BI75">
        <v>33.38467142857143</v>
      </c>
      <c r="BJ75">
        <v>380.42614285714291</v>
      </c>
      <c r="BK75">
        <v>33.468714285714277</v>
      </c>
      <c r="BL75">
        <v>650.02228571428566</v>
      </c>
      <c r="BM75">
        <v>101.2674285714286</v>
      </c>
      <c r="BN75">
        <v>0.10002715714285711</v>
      </c>
      <c r="BO75">
        <v>33.20384285714286</v>
      </c>
      <c r="BP75">
        <v>33.202042857142857</v>
      </c>
      <c r="BQ75">
        <v>999.89999999999986</v>
      </c>
      <c r="BR75">
        <v>0</v>
      </c>
      <c r="BS75">
        <v>0</v>
      </c>
      <c r="BT75">
        <v>8990.3571428571431</v>
      </c>
      <c r="BU75">
        <v>0</v>
      </c>
      <c r="BV75">
        <v>34.546585714285712</v>
      </c>
      <c r="BW75">
        <v>-11.54075714285714</v>
      </c>
      <c r="BX75">
        <v>388.04114285714292</v>
      </c>
      <c r="BY75">
        <v>399.84528571428569</v>
      </c>
      <c r="BZ75">
        <v>0.33650142857142862</v>
      </c>
      <c r="CA75">
        <v>386.49671428571429</v>
      </c>
      <c r="CB75">
        <v>33.38467142857143</v>
      </c>
      <c r="CC75">
        <v>3.4148557142857139</v>
      </c>
      <c r="CD75">
        <v>3.380778571428571</v>
      </c>
      <c r="CE75">
        <v>26.20225714285715</v>
      </c>
      <c r="CF75">
        <v>26.032628571428571</v>
      </c>
      <c r="CG75">
        <v>1199.972857142857</v>
      </c>
      <c r="CH75">
        <v>0.49997585714285708</v>
      </c>
      <c r="CI75">
        <v>0.50002414285714292</v>
      </c>
      <c r="CJ75">
        <v>0</v>
      </c>
      <c r="CK75">
        <v>853.26528571428571</v>
      </c>
      <c r="CL75">
        <v>4.9990899999999998</v>
      </c>
      <c r="CM75">
        <v>8757.6985714285711</v>
      </c>
      <c r="CN75">
        <v>9557.545714285714</v>
      </c>
      <c r="CO75">
        <v>43</v>
      </c>
      <c r="CP75">
        <v>45.311999999999998</v>
      </c>
      <c r="CQ75">
        <v>43.875</v>
      </c>
      <c r="CR75">
        <v>44.311999999999998</v>
      </c>
      <c r="CS75">
        <v>44.375</v>
      </c>
      <c r="CT75">
        <v>597.4571428571428</v>
      </c>
      <c r="CU75">
        <v>597.51571428571435</v>
      </c>
      <c r="CV75">
        <v>0</v>
      </c>
      <c r="CW75">
        <v>1674587926.4000001</v>
      </c>
      <c r="CX75">
        <v>0</v>
      </c>
      <c r="CY75">
        <v>1674579932.5</v>
      </c>
      <c r="CZ75" t="s">
        <v>356</v>
      </c>
      <c r="DA75">
        <v>1674579932.5</v>
      </c>
      <c r="DB75">
        <v>1674579927.5</v>
      </c>
      <c r="DC75">
        <v>31</v>
      </c>
      <c r="DD75">
        <v>0.14099999999999999</v>
      </c>
      <c r="DE75">
        <v>0.02</v>
      </c>
      <c r="DF75">
        <v>-5.5810000000000004</v>
      </c>
      <c r="DG75">
        <v>0.23300000000000001</v>
      </c>
      <c r="DH75">
        <v>415</v>
      </c>
      <c r="DI75">
        <v>34</v>
      </c>
      <c r="DJ75">
        <v>0.34</v>
      </c>
      <c r="DK75">
        <v>0.32</v>
      </c>
      <c r="DL75">
        <v>-11.485340000000001</v>
      </c>
      <c r="DM75">
        <v>-0.63156022514069232</v>
      </c>
      <c r="DN75">
        <v>6.9979892826439807E-2</v>
      </c>
      <c r="DO75">
        <v>0</v>
      </c>
      <c r="DP75">
        <v>0.33040497499999999</v>
      </c>
      <c r="DQ75">
        <v>2.5708851782363859E-2</v>
      </c>
      <c r="DR75">
        <v>3.2523490548179161E-3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3.2964600000000002</v>
      </c>
      <c r="EB75">
        <v>2.62521</v>
      </c>
      <c r="EC75">
        <v>9.5207899999999998E-2</v>
      </c>
      <c r="ED75">
        <v>9.5588800000000002E-2</v>
      </c>
      <c r="EE75">
        <v>0.13843</v>
      </c>
      <c r="EF75">
        <v>0.13630100000000001</v>
      </c>
      <c r="EG75">
        <v>27275.3</v>
      </c>
      <c r="EH75">
        <v>27720.799999999999</v>
      </c>
      <c r="EI75">
        <v>28046.6</v>
      </c>
      <c r="EJ75">
        <v>29501.8</v>
      </c>
      <c r="EK75">
        <v>33256.699999999997</v>
      </c>
      <c r="EL75">
        <v>35383.1</v>
      </c>
      <c r="EM75">
        <v>39596.699999999997</v>
      </c>
      <c r="EN75">
        <v>42179.9</v>
      </c>
      <c r="EO75">
        <v>2.2104200000000001</v>
      </c>
      <c r="EP75">
        <v>2.1936200000000001</v>
      </c>
      <c r="EQ75">
        <v>0.12017799999999999</v>
      </c>
      <c r="ER75">
        <v>0</v>
      </c>
      <c r="ES75">
        <v>31.246600000000001</v>
      </c>
      <c r="ET75">
        <v>999.9</v>
      </c>
      <c r="EU75">
        <v>70.3</v>
      </c>
      <c r="EV75">
        <v>33.5</v>
      </c>
      <c r="EW75">
        <v>36.069699999999997</v>
      </c>
      <c r="EX75">
        <v>57.3337</v>
      </c>
      <c r="EY75">
        <v>-6.2459899999999999</v>
      </c>
      <c r="EZ75">
        <v>2</v>
      </c>
      <c r="FA75">
        <v>0.47900399999999999</v>
      </c>
      <c r="FB75">
        <v>0.394507</v>
      </c>
      <c r="FC75">
        <v>20.2729</v>
      </c>
      <c r="FD75">
        <v>5.2175900000000004</v>
      </c>
      <c r="FE75">
        <v>12.009399999999999</v>
      </c>
      <c r="FF75">
        <v>4.9862000000000002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1.8658300000000001</v>
      </c>
      <c r="FM75">
        <v>1.86219</v>
      </c>
      <c r="FN75">
        <v>1.86429</v>
      </c>
      <c r="FO75">
        <v>1.8603499999999999</v>
      </c>
      <c r="FP75">
        <v>1.861</v>
      </c>
      <c r="FQ75">
        <v>1.86019</v>
      </c>
      <c r="FR75">
        <v>1.86188</v>
      </c>
      <c r="FS75">
        <v>1.8585100000000001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-5.4790000000000001</v>
      </c>
      <c r="GH75">
        <v>0.2525</v>
      </c>
      <c r="GI75">
        <v>-4.1749362053329548</v>
      </c>
      <c r="GJ75">
        <v>-4.0448538125570227E-3</v>
      </c>
      <c r="GK75">
        <v>1.839783264315481E-6</v>
      </c>
      <c r="GL75">
        <v>-4.1587272622942942E-10</v>
      </c>
      <c r="GM75">
        <v>-8.6309452512500412E-2</v>
      </c>
      <c r="GN75">
        <v>3.2285384509270938E-3</v>
      </c>
      <c r="GO75">
        <v>5.3061212821550383E-4</v>
      </c>
      <c r="GP75">
        <v>-9.699357315524189E-6</v>
      </c>
      <c r="GQ75">
        <v>5</v>
      </c>
      <c r="GR75">
        <v>2081</v>
      </c>
      <c r="GS75">
        <v>3</v>
      </c>
      <c r="GT75">
        <v>31</v>
      </c>
      <c r="GU75">
        <v>133</v>
      </c>
      <c r="GV75">
        <v>133.1</v>
      </c>
      <c r="GW75">
        <v>1.3085899999999999</v>
      </c>
      <c r="GX75">
        <v>2.5634800000000002</v>
      </c>
      <c r="GY75">
        <v>2.04834</v>
      </c>
      <c r="GZ75">
        <v>2.6232899999999999</v>
      </c>
      <c r="HA75">
        <v>2.1972700000000001</v>
      </c>
      <c r="HB75">
        <v>2.3327599999999999</v>
      </c>
      <c r="HC75">
        <v>38.821100000000001</v>
      </c>
      <c r="HD75">
        <v>14.4998</v>
      </c>
      <c r="HE75">
        <v>18</v>
      </c>
      <c r="HF75">
        <v>695.18899999999996</v>
      </c>
      <c r="HG75">
        <v>758.68200000000002</v>
      </c>
      <c r="HH75">
        <v>30.998899999999999</v>
      </c>
      <c r="HI75">
        <v>33.446199999999997</v>
      </c>
      <c r="HJ75">
        <v>30.000299999999999</v>
      </c>
      <c r="HK75">
        <v>33.262599999999999</v>
      </c>
      <c r="HL75">
        <v>33.250100000000003</v>
      </c>
      <c r="HM75">
        <v>26.1861</v>
      </c>
      <c r="HN75">
        <v>0</v>
      </c>
      <c r="HO75">
        <v>100</v>
      </c>
      <c r="HP75">
        <v>31</v>
      </c>
      <c r="HQ75">
        <v>404.87700000000001</v>
      </c>
      <c r="HR75">
        <v>34.019799999999996</v>
      </c>
      <c r="HS75">
        <v>98.839600000000004</v>
      </c>
      <c r="HT75">
        <v>97.800600000000003</v>
      </c>
    </row>
    <row r="76" spans="1:228" x14ac:dyDescent="0.2">
      <c r="A76">
        <v>61</v>
      </c>
      <c r="B76">
        <v>1674587917.5999999</v>
      </c>
      <c r="C76">
        <v>239.5</v>
      </c>
      <c r="D76" t="s">
        <v>481</v>
      </c>
      <c r="E76" t="s">
        <v>482</v>
      </c>
      <c r="F76">
        <v>4</v>
      </c>
      <c r="G76">
        <v>1674587915.2874999</v>
      </c>
      <c r="H76">
        <f t="shared" si="0"/>
        <v>3.7757562803869711E-4</v>
      </c>
      <c r="I76">
        <f t="shared" si="1"/>
        <v>0.3775756280386971</v>
      </c>
      <c r="J76">
        <f t="shared" si="2"/>
        <v>1.7249768428309398</v>
      </c>
      <c r="K76">
        <f t="shared" si="3"/>
        <v>381.10924999999997</v>
      </c>
      <c r="L76">
        <f t="shared" si="4"/>
        <v>245.40911915811995</v>
      </c>
      <c r="M76">
        <f t="shared" si="5"/>
        <v>24.876725613189084</v>
      </c>
      <c r="N76">
        <f t="shared" si="6"/>
        <v>38.632428466481407</v>
      </c>
      <c r="O76">
        <f t="shared" si="7"/>
        <v>2.181475582770687E-2</v>
      </c>
      <c r="P76">
        <f t="shared" si="8"/>
        <v>2.767344605777613</v>
      </c>
      <c r="Q76">
        <f t="shared" si="9"/>
        <v>2.1719669915465839E-2</v>
      </c>
      <c r="R76">
        <f t="shared" si="10"/>
        <v>1.3583302129126607E-2</v>
      </c>
      <c r="S76">
        <f t="shared" si="11"/>
        <v>226.11503586153361</v>
      </c>
      <c r="T76">
        <f t="shared" si="12"/>
        <v>34.50294298130882</v>
      </c>
      <c r="U76">
        <f t="shared" si="13"/>
        <v>33.191187499999998</v>
      </c>
      <c r="V76">
        <f t="shared" si="14"/>
        <v>5.1066333915707283</v>
      </c>
      <c r="W76">
        <f t="shared" si="15"/>
        <v>66.885775629348373</v>
      </c>
      <c r="X76">
        <f t="shared" si="16"/>
        <v>3.4185422840883444</v>
      </c>
      <c r="Y76">
        <f t="shared" si="17"/>
        <v>5.111015386937285</v>
      </c>
      <c r="Z76">
        <f t="shared" si="18"/>
        <v>1.6880911074823839</v>
      </c>
      <c r="AA76">
        <f t="shared" si="19"/>
        <v>-16.651085196506543</v>
      </c>
      <c r="AB76">
        <f t="shared" si="20"/>
        <v>2.28078924698633</v>
      </c>
      <c r="AC76">
        <f t="shared" si="21"/>
        <v>0.189122720945294</v>
      </c>
      <c r="AD76">
        <f t="shared" si="22"/>
        <v>211.93386263295872</v>
      </c>
      <c r="AE76">
        <f t="shared" si="23"/>
        <v>12.37985590986113</v>
      </c>
      <c r="AF76">
        <f t="shared" si="24"/>
        <v>0.3781220054063068</v>
      </c>
      <c r="AG76">
        <f t="shared" si="25"/>
        <v>1.7249768428309398</v>
      </c>
      <c r="AH76">
        <v>405.87635213085463</v>
      </c>
      <c r="AI76">
        <v>397.54209696969701</v>
      </c>
      <c r="AJ76">
        <v>1.7265684868128821</v>
      </c>
      <c r="AK76">
        <v>63.317828040219787</v>
      </c>
      <c r="AL76">
        <f t="shared" si="26"/>
        <v>0.3775756280386971</v>
      </c>
      <c r="AM76">
        <v>33.386596905405568</v>
      </c>
      <c r="AN76">
        <v>33.723376969696957</v>
      </c>
      <c r="AO76">
        <v>-7.8976104486575542E-7</v>
      </c>
      <c r="AP76">
        <v>97.312102008374779</v>
      </c>
      <c r="AQ76">
        <v>4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47297.836627366698</v>
      </c>
      <c r="AV76">
        <f t="shared" si="30"/>
        <v>1199.9862499999999</v>
      </c>
      <c r="AW76">
        <f t="shared" si="31"/>
        <v>1025.914476094059</v>
      </c>
      <c r="AX76">
        <f t="shared" si="32"/>
        <v>0.85493852624899569</v>
      </c>
      <c r="AY76">
        <f t="shared" si="33"/>
        <v>0.18843135566056163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1674587915.2874999</v>
      </c>
      <c r="BF76">
        <v>381.10924999999997</v>
      </c>
      <c r="BG76">
        <v>392.66975000000002</v>
      </c>
      <c r="BH76">
        <v>33.723950000000002</v>
      </c>
      <c r="BI76">
        <v>33.386687500000001</v>
      </c>
      <c r="BJ76">
        <v>386.59687500000001</v>
      </c>
      <c r="BK76">
        <v>33.471449999999997</v>
      </c>
      <c r="BL76">
        <v>650.00450000000001</v>
      </c>
      <c r="BM76">
        <v>101.26837500000001</v>
      </c>
      <c r="BN76">
        <v>0.100008125</v>
      </c>
      <c r="BO76">
        <v>33.206474999999998</v>
      </c>
      <c r="BP76">
        <v>33.191187499999998</v>
      </c>
      <c r="BQ76">
        <v>999.9</v>
      </c>
      <c r="BR76">
        <v>0</v>
      </c>
      <c r="BS76">
        <v>0</v>
      </c>
      <c r="BT76">
        <v>8988.75</v>
      </c>
      <c r="BU76">
        <v>0</v>
      </c>
      <c r="BV76">
        <v>34.724224999999997</v>
      </c>
      <c r="BW76">
        <v>-11.560712499999999</v>
      </c>
      <c r="BX76">
        <v>394.41012499999999</v>
      </c>
      <c r="BY76">
        <v>406.23250000000002</v>
      </c>
      <c r="BZ76">
        <v>0.33726774999999998</v>
      </c>
      <c r="CA76">
        <v>392.66975000000002</v>
      </c>
      <c r="CB76">
        <v>33.386687500000001</v>
      </c>
      <c r="CC76">
        <v>3.4151674999999999</v>
      </c>
      <c r="CD76">
        <v>3.3810099999999998</v>
      </c>
      <c r="CE76">
        <v>26.203800000000001</v>
      </c>
      <c r="CF76">
        <v>26.033787499999999</v>
      </c>
      <c r="CG76">
        <v>1199.9862499999999</v>
      </c>
      <c r="CH76">
        <v>0.49996550000000001</v>
      </c>
      <c r="CI76">
        <v>0.50003450000000005</v>
      </c>
      <c r="CJ76">
        <v>0</v>
      </c>
      <c r="CK76">
        <v>853.06837500000006</v>
      </c>
      <c r="CL76">
        <v>4.9990899999999998</v>
      </c>
      <c r="CM76">
        <v>8754.6575000000012</v>
      </c>
      <c r="CN76">
        <v>9557.6162499999991</v>
      </c>
      <c r="CO76">
        <v>43</v>
      </c>
      <c r="CP76">
        <v>45.304250000000003</v>
      </c>
      <c r="CQ76">
        <v>43.875</v>
      </c>
      <c r="CR76">
        <v>44.280999999999999</v>
      </c>
      <c r="CS76">
        <v>44.375</v>
      </c>
      <c r="CT76">
        <v>597.45249999999987</v>
      </c>
      <c r="CU76">
        <v>597.53375000000005</v>
      </c>
      <c r="CV76">
        <v>0</v>
      </c>
      <c r="CW76">
        <v>1674587930</v>
      </c>
      <c r="CX76">
        <v>0</v>
      </c>
      <c r="CY76">
        <v>1674579932.5</v>
      </c>
      <c r="CZ76" t="s">
        <v>356</v>
      </c>
      <c r="DA76">
        <v>1674579932.5</v>
      </c>
      <c r="DB76">
        <v>1674579927.5</v>
      </c>
      <c r="DC76">
        <v>31</v>
      </c>
      <c r="DD76">
        <v>0.14099999999999999</v>
      </c>
      <c r="DE76">
        <v>0.02</v>
      </c>
      <c r="DF76">
        <v>-5.5810000000000004</v>
      </c>
      <c r="DG76">
        <v>0.23300000000000001</v>
      </c>
      <c r="DH76">
        <v>415</v>
      </c>
      <c r="DI76">
        <v>34</v>
      </c>
      <c r="DJ76">
        <v>0.34</v>
      </c>
      <c r="DK76">
        <v>0.32</v>
      </c>
      <c r="DL76">
        <v>-11.518314999999999</v>
      </c>
      <c r="DM76">
        <v>-0.4730499061913534</v>
      </c>
      <c r="DN76">
        <v>5.877096881114019E-2</v>
      </c>
      <c r="DO76">
        <v>0</v>
      </c>
      <c r="DP76">
        <v>0.33241710000000002</v>
      </c>
      <c r="DQ76">
        <v>3.1234108818010451E-2</v>
      </c>
      <c r="DR76">
        <v>3.7137919758650989E-3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3.2964099999999998</v>
      </c>
      <c r="EB76">
        <v>2.62513</v>
      </c>
      <c r="EC76">
        <v>9.6490199999999998E-2</v>
      </c>
      <c r="ED76">
        <v>9.6856800000000007E-2</v>
      </c>
      <c r="EE76">
        <v>0.138428</v>
      </c>
      <c r="EF76">
        <v>0.13630900000000001</v>
      </c>
      <c r="EG76">
        <v>27236.6</v>
      </c>
      <c r="EH76">
        <v>27681.7</v>
      </c>
      <c r="EI76">
        <v>28046.6</v>
      </c>
      <c r="EJ76">
        <v>29501.7</v>
      </c>
      <c r="EK76">
        <v>33256.9</v>
      </c>
      <c r="EL76">
        <v>35382.6</v>
      </c>
      <c r="EM76">
        <v>39596.699999999997</v>
      </c>
      <c r="EN76">
        <v>42179.6</v>
      </c>
      <c r="EO76">
        <v>2.2105800000000002</v>
      </c>
      <c r="EP76">
        <v>2.1936499999999999</v>
      </c>
      <c r="EQ76">
        <v>0.120237</v>
      </c>
      <c r="ER76">
        <v>0</v>
      </c>
      <c r="ES76">
        <v>31.234100000000002</v>
      </c>
      <c r="ET76">
        <v>999.9</v>
      </c>
      <c r="EU76">
        <v>70.3</v>
      </c>
      <c r="EV76">
        <v>33.6</v>
      </c>
      <c r="EW76">
        <v>36.267899999999997</v>
      </c>
      <c r="EX76">
        <v>56.853700000000003</v>
      </c>
      <c r="EY76">
        <v>-6.3581700000000003</v>
      </c>
      <c r="EZ76">
        <v>2</v>
      </c>
      <c r="FA76">
        <v>0.479215</v>
      </c>
      <c r="FB76">
        <v>0.39263300000000001</v>
      </c>
      <c r="FC76">
        <v>20.273</v>
      </c>
      <c r="FD76">
        <v>5.2178899999999997</v>
      </c>
      <c r="FE76">
        <v>12.009499999999999</v>
      </c>
      <c r="FF76">
        <v>4.9863499999999998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1.8658300000000001</v>
      </c>
      <c r="FM76">
        <v>1.8621799999999999</v>
      </c>
      <c r="FN76">
        <v>1.8643099999999999</v>
      </c>
      <c r="FO76">
        <v>1.8603499999999999</v>
      </c>
      <c r="FP76">
        <v>1.8609899999999999</v>
      </c>
      <c r="FQ76">
        <v>1.8602000000000001</v>
      </c>
      <c r="FR76">
        <v>1.86188</v>
      </c>
      <c r="FS76">
        <v>1.8585100000000001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-5.4989999999999997</v>
      </c>
      <c r="GH76">
        <v>0.2525</v>
      </c>
      <c r="GI76">
        <v>-4.1749362053329548</v>
      </c>
      <c r="GJ76">
        <v>-4.0448538125570227E-3</v>
      </c>
      <c r="GK76">
        <v>1.839783264315481E-6</v>
      </c>
      <c r="GL76">
        <v>-4.1587272622942942E-10</v>
      </c>
      <c r="GM76">
        <v>-8.6309452512500412E-2</v>
      </c>
      <c r="GN76">
        <v>3.2285384509270938E-3</v>
      </c>
      <c r="GO76">
        <v>5.3061212821550383E-4</v>
      </c>
      <c r="GP76">
        <v>-9.699357315524189E-6</v>
      </c>
      <c r="GQ76">
        <v>5</v>
      </c>
      <c r="GR76">
        <v>2081</v>
      </c>
      <c r="GS76">
        <v>3</v>
      </c>
      <c r="GT76">
        <v>31</v>
      </c>
      <c r="GU76">
        <v>133.1</v>
      </c>
      <c r="GV76">
        <v>133.19999999999999</v>
      </c>
      <c r="GW76">
        <v>1.3269</v>
      </c>
      <c r="GX76">
        <v>2.5683600000000002</v>
      </c>
      <c r="GY76">
        <v>2.04834</v>
      </c>
      <c r="GZ76">
        <v>2.6232899999999999</v>
      </c>
      <c r="HA76">
        <v>2.1972700000000001</v>
      </c>
      <c r="HB76">
        <v>2.3584000000000001</v>
      </c>
      <c r="HC76">
        <v>38.845700000000001</v>
      </c>
      <c r="HD76">
        <v>14.4998</v>
      </c>
      <c r="HE76">
        <v>18</v>
      </c>
      <c r="HF76">
        <v>695.346</v>
      </c>
      <c r="HG76">
        <v>758.74199999999996</v>
      </c>
      <c r="HH76">
        <v>30.999199999999998</v>
      </c>
      <c r="HI76">
        <v>33.448900000000002</v>
      </c>
      <c r="HJ76">
        <v>30.000299999999999</v>
      </c>
      <c r="HK76">
        <v>33.265599999999999</v>
      </c>
      <c r="HL76">
        <v>33.252899999999997</v>
      </c>
      <c r="HM76">
        <v>26.5502</v>
      </c>
      <c r="HN76">
        <v>0</v>
      </c>
      <c r="HO76">
        <v>100</v>
      </c>
      <c r="HP76">
        <v>31</v>
      </c>
      <c r="HQ76">
        <v>411.55599999999998</v>
      </c>
      <c r="HR76">
        <v>34.019799999999996</v>
      </c>
      <c r="HS76">
        <v>98.839699999999993</v>
      </c>
      <c r="HT76">
        <v>97.799899999999994</v>
      </c>
    </row>
    <row r="77" spans="1:228" x14ac:dyDescent="0.2">
      <c r="A77">
        <v>62</v>
      </c>
      <c r="B77">
        <v>1674587921.5999999</v>
      </c>
      <c r="C77">
        <v>243.5</v>
      </c>
      <c r="D77" t="s">
        <v>483</v>
      </c>
      <c r="E77" t="s">
        <v>484</v>
      </c>
      <c r="F77">
        <v>4</v>
      </c>
      <c r="G77">
        <v>1674587919.5999999</v>
      </c>
      <c r="H77">
        <f t="shared" si="0"/>
        <v>3.6903792704263516E-4</v>
      </c>
      <c r="I77">
        <f t="shared" si="1"/>
        <v>0.36903792704263516</v>
      </c>
      <c r="J77">
        <f t="shared" si="2"/>
        <v>1.7702830888624705</v>
      </c>
      <c r="K77">
        <f t="shared" si="3"/>
        <v>388.33071428571429</v>
      </c>
      <c r="L77">
        <f t="shared" si="4"/>
        <v>246.41018760241087</v>
      </c>
      <c r="M77">
        <f t="shared" si="5"/>
        <v>24.978356141064623</v>
      </c>
      <c r="N77">
        <f t="shared" si="6"/>
        <v>39.364699066718622</v>
      </c>
      <c r="O77">
        <f t="shared" si="7"/>
        <v>2.1356462697532903E-2</v>
      </c>
      <c r="P77">
        <f t="shared" si="8"/>
        <v>2.7698809545023417</v>
      </c>
      <c r="Q77">
        <f t="shared" si="9"/>
        <v>2.1265404088522302E-2</v>
      </c>
      <c r="R77">
        <f t="shared" si="10"/>
        <v>1.3299026337431864E-2</v>
      </c>
      <c r="S77">
        <f t="shared" si="11"/>
        <v>226.1206392905932</v>
      </c>
      <c r="T77">
        <f t="shared" si="12"/>
        <v>34.494658327911921</v>
      </c>
      <c r="U77">
        <f t="shared" si="13"/>
        <v>33.180199999999999</v>
      </c>
      <c r="V77">
        <f t="shared" si="14"/>
        <v>5.1034859634898249</v>
      </c>
      <c r="W77">
        <f t="shared" si="15"/>
        <v>66.916533357570501</v>
      </c>
      <c r="X77">
        <f t="shared" si="16"/>
        <v>3.4182802293960419</v>
      </c>
      <c r="Y77">
        <f t="shared" si="17"/>
        <v>5.1082745293010916</v>
      </c>
      <c r="Z77">
        <f t="shared" si="18"/>
        <v>1.6852057340937829</v>
      </c>
      <c r="AA77">
        <f t="shared" si="19"/>
        <v>-16.274572582580209</v>
      </c>
      <c r="AB77">
        <f t="shared" si="20"/>
        <v>2.495941310892333</v>
      </c>
      <c r="AC77">
        <f t="shared" si="21"/>
        <v>0.20675277246186513</v>
      </c>
      <c r="AD77">
        <f t="shared" si="22"/>
        <v>212.54876079136719</v>
      </c>
      <c r="AE77">
        <f t="shared" si="23"/>
        <v>12.416920050091703</v>
      </c>
      <c r="AF77">
        <f t="shared" si="24"/>
        <v>0.37171779062573207</v>
      </c>
      <c r="AG77">
        <f t="shared" si="25"/>
        <v>1.7702830888624705</v>
      </c>
      <c r="AH77">
        <v>412.82962903269703</v>
      </c>
      <c r="AI77">
        <v>404.46200606060592</v>
      </c>
      <c r="AJ77">
        <v>1.7239065463931931</v>
      </c>
      <c r="AK77">
        <v>63.317828040219787</v>
      </c>
      <c r="AL77">
        <f t="shared" si="26"/>
        <v>0.36903792704263516</v>
      </c>
      <c r="AM77">
        <v>33.389553394264468</v>
      </c>
      <c r="AN77">
        <v>33.718749090909078</v>
      </c>
      <c r="AO77">
        <v>-4.7143114950327342E-6</v>
      </c>
      <c r="AP77">
        <v>97.312102008374779</v>
      </c>
      <c r="AQ77">
        <v>4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47369.085750215869</v>
      </c>
      <c r="AV77">
        <f t="shared" si="30"/>
        <v>1200.018571428571</v>
      </c>
      <c r="AW77">
        <f t="shared" si="31"/>
        <v>1025.94185662725</v>
      </c>
      <c r="AX77">
        <f t="shared" si="32"/>
        <v>0.85493831600115144</v>
      </c>
      <c r="AY77">
        <f t="shared" si="33"/>
        <v>0.18843094988222242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1674587919.5999999</v>
      </c>
      <c r="BF77">
        <v>388.33071428571429</v>
      </c>
      <c r="BG77">
        <v>399.92585714285718</v>
      </c>
      <c r="BH77">
        <v>33.721157142857138</v>
      </c>
      <c r="BI77">
        <v>33.389599999999987</v>
      </c>
      <c r="BJ77">
        <v>393.83871428571427</v>
      </c>
      <c r="BK77">
        <v>33.468699999999998</v>
      </c>
      <c r="BL77">
        <v>649.99300000000005</v>
      </c>
      <c r="BM77">
        <v>101.2691428571429</v>
      </c>
      <c r="BN77">
        <v>9.986458571428572E-2</v>
      </c>
      <c r="BO77">
        <v>33.196914285714293</v>
      </c>
      <c r="BP77">
        <v>33.180199999999999</v>
      </c>
      <c r="BQ77">
        <v>999.89999999999986</v>
      </c>
      <c r="BR77">
        <v>0</v>
      </c>
      <c r="BS77">
        <v>0</v>
      </c>
      <c r="BT77">
        <v>9002.1428571428569</v>
      </c>
      <c r="BU77">
        <v>0</v>
      </c>
      <c r="BV77">
        <v>34.859014285714281</v>
      </c>
      <c r="BW77">
        <v>-11.59518571428571</v>
      </c>
      <c r="BX77">
        <v>401.88242857142859</v>
      </c>
      <c r="BY77">
        <v>413.74028571428568</v>
      </c>
      <c r="BZ77">
        <v>0.33155699999999999</v>
      </c>
      <c r="CA77">
        <v>399.92585714285718</v>
      </c>
      <c r="CB77">
        <v>33.389599999999987</v>
      </c>
      <c r="CC77">
        <v>3.4149085714285721</v>
      </c>
      <c r="CD77">
        <v>3.3813328571428571</v>
      </c>
      <c r="CE77">
        <v>26.202528571428569</v>
      </c>
      <c r="CF77">
        <v>26.035399999999999</v>
      </c>
      <c r="CG77">
        <v>1200.018571428571</v>
      </c>
      <c r="CH77">
        <v>0.49997185714285708</v>
      </c>
      <c r="CI77">
        <v>0.50002814285714292</v>
      </c>
      <c r="CJ77">
        <v>0</v>
      </c>
      <c r="CK77">
        <v>852.82985714285712</v>
      </c>
      <c r="CL77">
        <v>4.9990899999999998</v>
      </c>
      <c r="CM77">
        <v>8752.1642857142851</v>
      </c>
      <c r="CN77">
        <v>9557.9071428571442</v>
      </c>
      <c r="CO77">
        <v>43</v>
      </c>
      <c r="CP77">
        <v>45.25</v>
      </c>
      <c r="CQ77">
        <v>43.875</v>
      </c>
      <c r="CR77">
        <v>44.25</v>
      </c>
      <c r="CS77">
        <v>44.375</v>
      </c>
      <c r="CT77">
        <v>597.47857142857151</v>
      </c>
      <c r="CU77">
        <v>597.5428571428572</v>
      </c>
      <c r="CV77">
        <v>0</v>
      </c>
      <c r="CW77">
        <v>1674587934.2</v>
      </c>
      <c r="CX77">
        <v>0</v>
      </c>
      <c r="CY77">
        <v>1674579932.5</v>
      </c>
      <c r="CZ77" t="s">
        <v>356</v>
      </c>
      <c r="DA77">
        <v>1674579932.5</v>
      </c>
      <c r="DB77">
        <v>1674579927.5</v>
      </c>
      <c r="DC77">
        <v>31</v>
      </c>
      <c r="DD77">
        <v>0.14099999999999999</v>
      </c>
      <c r="DE77">
        <v>0.02</v>
      </c>
      <c r="DF77">
        <v>-5.5810000000000004</v>
      </c>
      <c r="DG77">
        <v>0.23300000000000001</v>
      </c>
      <c r="DH77">
        <v>415</v>
      </c>
      <c r="DI77">
        <v>34</v>
      </c>
      <c r="DJ77">
        <v>0.34</v>
      </c>
      <c r="DK77">
        <v>0.32</v>
      </c>
      <c r="DL77">
        <v>-11.552732499999999</v>
      </c>
      <c r="DM77">
        <v>-0.24528968105067009</v>
      </c>
      <c r="DN77">
        <v>3.2774940026642302E-2</v>
      </c>
      <c r="DO77">
        <v>0</v>
      </c>
      <c r="DP77">
        <v>0.33273132500000002</v>
      </c>
      <c r="DQ77">
        <v>2.0552589118197739E-2</v>
      </c>
      <c r="DR77">
        <v>3.6781828216355681E-3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3.2963300000000002</v>
      </c>
      <c r="EB77">
        <v>2.6252800000000001</v>
      </c>
      <c r="EC77">
        <v>9.77658E-2</v>
      </c>
      <c r="ED77">
        <v>9.8124100000000006E-2</v>
      </c>
      <c r="EE77">
        <v>0.13841600000000001</v>
      </c>
      <c r="EF77">
        <v>0.13631599999999999</v>
      </c>
      <c r="EG77">
        <v>27198.400000000001</v>
      </c>
      <c r="EH77">
        <v>27642.9</v>
      </c>
      <c r="EI77">
        <v>28046.9</v>
      </c>
      <c r="EJ77">
        <v>29501.7</v>
      </c>
      <c r="EK77">
        <v>33257.300000000003</v>
      </c>
      <c r="EL77">
        <v>35382.6</v>
      </c>
      <c r="EM77">
        <v>39596.6</v>
      </c>
      <c r="EN77">
        <v>42179.8</v>
      </c>
      <c r="EO77">
        <v>2.21068</v>
      </c>
      <c r="EP77">
        <v>2.1935799999999999</v>
      </c>
      <c r="EQ77">
        <v>0.120729</v>
      </c>
      <c r="ER77">
        <v>0</v>
      </c>
      <c r="ES77">
        <v>31.220300000000002</v>
      </c>
      <c r="ET77">
        <v>999.9</v>
      </c>
      <c r="EU77">
        <v>70.3</v>
      </c>
      <c r="EV77">
        <v>33.6</v>
      </c>
      <c r="EW77">
        <v>36.273299999999999</v>
      </c>
      <c r="EX77">
        <v>57.153700000000001</v>
      </c>
      <c r="EY77">
        <v>-6.2179500000000001</v>
      </c>
      <c r="EZ77">
        <v>2</v>
      </c>
      <c r="FA77">
        <v>0.479487</v>
      </c>
      <c r="FB77">
        <v>0.39092300000000002</v>
      </c>
      <c r="FC77">
        <v>20.273</v>
      </c>
      <c r="FD77">
        <v>5.2189399999999999</v>
      </c>
      <c r="FE77">
        <v>12.0092</v>
      </c>
      <c r="FF77">
        <v>4.9863499999999998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1.8658300000000001</v>
      </c>
      <c r="FM77">
        <v>1.86219</v>
      </c>
      <c r="FN77">
        <v>1.8643000000000001</v>
      </c>
      <c r="FO77">
        <v>1.8603499999999999</v>
      </c>
      <c r="FP77">
        <v>1.8609899999999999</v>
      </c>
      <c r="FQ77">
        <v>1.8602000000000001</v>
      </c>
      <c r="FR77">
        <v>1.86188</v>
      </c>
      <c r="FS77">
        <v>1.8585100000000001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-5.5170000000000003</v>
      </c>
      <c r="GH77">
        <v>0.2525</v>
      </c>
      <c r="GI77">
        <v>-4.1749362053329548</v>
      </c>
      <c r="GJ77">
        <v>-4.0448538125570227E-3</v>
      </c>
      <c r="GK77">
        <v>1.839783264315481E-6</v>
      </c>
      <c r="GL77">
        <v>-4.1587272622942942E-10</v>
      </c>
      <c r="GM77">
        <v>-8.6309452512500412E-2</v>
      </c>
      <c r="GN77">
        <v>3.2285384509270938E-3</v>
      </c>
      <c r="GO77">
        <v>5.3061212821550383E-4</v>
      </c>
      <c r="GP77">
        <v>-9.699357315524189E-6</v>
      </c>
      <c r="GQ77">
        <v>5</v>
      </c>
      <c r="GR77">
        <v>2081</v>
      </c>
      <c r="GS77">
        <v>3</v>
      </c>
      <c r="GT77">
        <v>31</v>
      </c>
      <c r="GU77">
        <v>133.19999999999999</v>
      </c>
      <c r="GV77">
        <v>133.19999999999999</v>
      </c>
      <c r="GW77">
        <v>1.34399</v>
      </c>
      <c r="GX77">
        <v>2.5634800000000002</v>
      </c>
      <c r="GY77">
        <v>2.04834</v>
      </c>
      <c r="GZ77">
        <v>2.6220699999999999</v>
      </c>
      <c r="HA77">
        <v>2.1972700000000001</v>
      </c>
      <c r="HB77">
        <v>2.32178</v>
      </c>
      <c r="HC77">
        <v>38.821100000000001</v>
      </c>
      <c r="HD77">
        <v>14.4998</v>
      </c>
      <c r="HE77">
        <v>18</v>
      </c>
      <c r="HF77">
        <v>695.46100000000001</v>
      </c>
      <c r="HG77">
        <v>758.69799999999998</v>
      </c>
      <c r="HH77">
        <v>30.999400000000001</v>
      </c>
      <c r="HI77">
        <v>33.450699999999998</v>
      </c>
      <c r="HJ77">
        <v>30.000399999999999</v>
      </c>
      <c r="HK77">
        <v>33.268599999999999</v>
      </c>
      <c r="HL77">
        <v>33.255299999999998</v>
      </c>
      <c r="HM77">
        <v>26.911100000000001</v>
      </c>
      <c r="HN77">
        <v>0</v>
      </c>
      <c r="HO77">
        <v>100</v>
      </c>
      <c r="HP77">
        <v>31</v>
      </c>
      <c r="HQ77">
        <v>418.23500000000001</v>
      </c>
      <c r="HR77">
        <v>34.019799999999996</v>
      </c>
      <c r="HS77">
        <v>98.84</v>
      </c>
      <c r="HT77">
        <v>97.800299999999993</v>
      </c>
    </row>
    <row r="78" spans="1:228" x14ac:dyDescent="0.2">
      <c r="A78">
        <v>63</v>
      </c>
      <c r="B78">
        <v>1674587925.5999999</v>
      </c>
      <c r="C78">
        <v>247.5</v>
      </c>
      <c r="D78" t="s">
        <v>485</v>
      </c>
      <c r="E78" t="s">
        <v>486</v>
      </c>
      <c r="F78">
        <v>4</v>
      </c>
      <c r="G78">
        <v>1674587923.2874999</v>
      </c>
      <c r="H78">
        <f t="shared" si="0"/>
        <v>3.6670502282577447E-4</v>
      </c>
      <c r="I78">
        <f t="shared" si="1"/>
        <v>0.36670502282577444</v>
      </c>
      <c r="J78">
        <f t="shared" si="2"/>
        <v>1.8733901589225934</v>
      </c>
      <c r="K78">
        <f t="shared" si="3"/>
        <v>394.46424999999999</v>
      </c>
      <c r="L78">
        <f t="shared" si="4"/>
        <v>244.01102457124117</v>
      </c>
      <c r="M78">
        <f t="shared" si="5"/>
        <v>24.735656334478275</v>
      </c>
      <c r="N78">
        <f t="shared" si="6"/>
        <v>39.987259351837125</v>
      </c>
      <c r="O78">
        <f t="shared" si="7"/>
        <v>2.1244667938829821E-2</v>
      </c>
      <c r="P78">
        <f t="shared" si="8"/>
        <v>2.7740101750229185</v>
      </c>
      <c r="Q78">
        <f t="shared" si="9"/>
        <v>2.1154691512072853E-2</v>
      </c>
      <c r="R78">
        <f t="shared" si="10"/>
        <v>1.3229734346458159E-2</v>
      </c>
      <c r="S78">
        <f t="shared" si="11"/>
        <v>226.11369411158785</v>
      </c>
      <c r="T78">
        <f t="shared" si="12"/>
        <v>34.485422675980047</v>
      </c>
      <c r="U78">
        <f t="shared" si="13"/>
        <v>33.1728375</v>
      </c>
      <c r="V78">
        <f t="shared" si="14"/>
        <v>5.1013778804847503</v>
      </c>
      <c r="W78">
        <f t="shared" si="15"/>
        <v>66.941387993017784</v>
      </c>
      <c r="X78">
        <f t="shared" si="16"/>
        <v>3.418005342312131</v>
      </c>
      <c r="Y78">
        <f t="shared" si="17"/>
        <v>5.1059672420724835</v>
      </c>
      <c r="Z78">
        <f t="shared" si="18"/>
        <v>1.6833725381726192</v>
      </c>
      <c r="AA78">
        <f t="shared" si="19"/>
        <v>-16.171691506616654</v>
      </c>
      <c r="AB78">
        <f t="shared" si="20"/>
        <v>2.3965777958071257</v>
      </c>
      <c r="AC78">
        <f t="shared" si="21"/>
        <v>0.19821146105032864</v>
      </c>
      <c r="AD78">
        <f t="shared" si="22"/>
        <v>212.53679186182868</v>
      </c>
      <c r="AE78">
        <f t="shared" si="23"/>
        <v>12.487791160250005</v>
      </c>
      <c r="AF78">
        <f t="shared" si="24"/>
        <v>0.36698397985369785</v>
      </c>
      <c r="AG78">
        <f t="shared" si="25"/>
        <v>1.8733901589225934</v>
      </c>
      <c r="AH78">
        <v>419.78269304371082</v>
      </c>
      <c r="AI78">
        <v>411.34106060606052</v>
      </c>
      <c r="AJ78">
        <v>1.7175030259630431</v>
      </c>
      <c r="AK78">
        <v>63.317828040219787</v>
      </c>
      <c r="AL78">
        <f t="shared" si="26"/>
        <v>0.36670502282577444</v>
      </c>
      <c r="AM78">
        <v>33.390433294625652</v>
      </c>
      <c r="AN78">
        <v>33.717539393939411</v>
      </c>
      <c r="AO78">
        <v>-2.9135332505708539E-6</v>
      </c>
      <c r="AP78">
        <v>97.312102008374779</v>
      </c>
      <c r="AQ78">
        <v>4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47484.002221915005</v>
      </c>
      <c r="AV78">
        <f t="shared" si="30"/>
        <v>1199.97875</v>
      </c>
      <c r="AW78">
        <f t="shared" si="31"/>
        <v>1025.908101094087</v>
      </c>
      <c r="AX78">
        <f t="shared" si="32"/>
        <v>0.85493855711535471</v>
      </c>
      <c r="AY78">
        <f t="shared" si="33"/>
        <v>0.18843141523263462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1674587923.2874999</v>
      </c>
      <c r="BF78">
        <v>394.46424999999999</v>
      </c>
      <c r="BG78">
        <v>406.12524999999999</v>
      </c>
      <c r="BH78">
        <v>33.717762499999999</v>
      </c>
      <c r="BI78">
        <v>33.390425</v>
      </c>
      <c r="BJ78">
        <v>399.98925000000003</v>
      </c>
      <c r="BK78">
        <v>33.465299999999999</v>
      </c>
      <c r="BL78">
        <v>649.98987499999998</v>
      </c>
      <c r="BM78">
        <v>101.271125</v>
      </c>
      <c r="BN78">
        <v>9.9935499999999997E-2</v>
      </c>
      <c r="BO78">
        <v>33.188862499999999</v>
      </c>
      <c r="BP78">
        <v>33.1728375</v>
      </c>
      <c r="BQ78">
        <v>999.9</v>
      </c>
      <c r="BR78">
        <v>0</v>
      </c>
      <c r="BS78">
        <v>0</v>
      </c>
      <c r="BT78">
        <v>9023.90625</v>
      </c>
      <c r="BU78">
        <v>0</v>
      </c>
      <c r="BV78">
        <v>34.287599999999998</v>
      </c>
      <c r="BW78">
        <v>-11.661099999999999</v>
      </c>
      <c r="BX78">
        <v>408.22874999999999</v>
      </c>
      <c r="BY78">
        <v>420.15437500000002</v>
      </c>
      <c r="BZ78">
        <v>0.32733062499999999</v>
      </c>
      <c r="CA78">
        <v>406.12524999999999</v>
      </c>
      <c r="CB78">
        <v>33.390425</v>
      </c>
      <c r="CC78">
        <v>3.4146325000000002</v>
      </c>
      <c r="CD78">
        <v>3.3814850000000001</v>
      </c>
      <c r="CE78">
        <v>26.201137500000002</v>
      </c>
      <c r="CF78">
        <v>26.036149999999999</v>
      </c>
      <c r="CG78">
        <v>1199.97875</v>
      </c>
      <c r="CH78">
        <v>0.49996562500000002</v>
      </c>
      <c r="CI78">
        <v>0.50003437500000003</v>
      </c>
      <c r="CJ78">
        <v>0</v>
      </c>
      <c r="CK78">
        <v>852.64612499999998</v>
      </c>
      <c r="CL78">
        <v>4.9990899999999998</v>
      </c>
      <c r="CM78">
        <v>8749.36</v>
      </c>
      <c r="CN78">
        <v>9557.5712500000009</v>
      </c>
      <c r="CO78">
        <v>43.030999999999999</v>
      </c>
      <c r="CP78">
        <v>45.25</v>
      </c>
      <c r="CQ78">
        <v>43.875</v>
      </c>
      <c r="CR78">
        <v>44.25</v>
      </c>
      <c r="CS78">
        <v>44.375</v>
      </c>
      <c r="CT78">
        <v>597.44749999999999</v>
      </c>
      <c r="CU78">
        <v>597.53125</v>
      </c>
      <c r="CV78">
        <v>0</v>
      </c>
      <c r="CW78">
        <v>1674587938.4000001</v>
      </c>
      <c r="CX78">
        <v>0</v>
      </c>
      <c r="CY78">
        <v>1674579932.5</v>
      </c>
      <c r="CZ78" t="s">
        <v>356</v>
      </c>
      <c r="DA78">
        <v>1674579932.5</v>
      </c>
      <c r="DB78">
        <v>1674579927.5</v>
      </c>
      <c r="DC78">
        <v>31</v>
      </c>
      <c r="DD78">
        <v>0.14099999999999999</v>
      </c>
      <c r="DE78">
        <v>0.02</v>
      </c>
      <c r="DF78">
        <v>-5.5810000000000004</v>
      </c>
      <c r="DG78">
        <v>0.23300000000000001</v>
      </c>
      <c r="DH78">
        <v>415</v>
      </c>
      <c r="DI78">
        <v>34</v>
      </c>
      <c r="DJ78">
        <v>0.34</v>
      </c>
      <c r="DK78">
        <v>0.32</v>
      </c>
      <c r="DL78">
        <v>-11.5814875</v>
      </c>
      <c r="DM78">
        <v>-0.41074784240147899</v>
      </c>
      <c r="DN78">
        <v>4.9821381893219163E-2</v>
      </c>
      <c r="DO78">
        <v>0</v>
      </c>
      <c r="DP78">
        <v>0.33244449999999998</v>
      </c>
      <c r="DQ78">
        <v>-1.29668667917448E-2</v>
      </c>
      <c r="DR78">
        <v>4.0166119553673562E-3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3.2964199999999999</v>
      </c>
      <c r="EB78">
        <v>2.6255000000000002</v>
      </c>
      <c r="EC78">
        <v>9.9031599999999997E-2</v>
      </c>
      <c r="ED78">
        <v>9.9386699999999994E-2</v>
      </c>
      <c r="EE78">
        <v>0.13841500000000001</v>
      </c>
      <c r="EF78">
        <v>0.13631699999999999</v>
      </c>
      <c r="EG78">
        <v>27159.599999999999</v>
      </c>
      <c r="EH78">
        <v>27603.9</v>
      </c>
      <c r="EI78">
        <v>28046.2</v>
      </c>
      <c r="EJ78">
        <v>29501.5</v>
      </c>
      <c r="EK78">
        <v>33256.699999999997</v>
      </c>
      <c r="EL78">
        <v>35382.300000000003</v>
      </c>
      <c r="EM78">
        <v>39595.800000000003</v>
      </c>
      <c r="EN78">
        <v>42179.4</v>
      </c>
      <c r="EO78">
        <v>2.2109800000000002</v>
      </c>
      <c r="EP78">
        <v>2.1936200000000001</v>
      </c>
      <c r="EQ78">
        <v>0.121161</v>
      </c>
      <c r="ER78">
        <v>0</v>
      </c>
      <c r="ES78">
        <v>31.203900000000001</v>
      </c>
      <c r="ET78">
        <v>999.9</v>
      </c>
      <c r="EU78">
        <v>70.3</v>
      </c>
      <c r="EV78">
        <v>33.6</v>
      </c>
      <c r="EW78">
        <v>36.271099999999997</v>
      </c>
      <c r="EX78">
        <v>57.213700000000003</v>
      </c>
      <c r="EY78">
        <v>-6.3140999999999998</v>
      </c>
      <c r="EZ78">
        <v>2</v>
      </c>
      <c r="FA78">
        <v>0.47949199999999997</v>
      </c>
      <c r="FB78">
        <v>0.389096</v>
      </c>
      <c r="FC78">
        <v>20.273</v>
      </c>
      <c r="FD78">
        <v>5.2190899999999996</v>
      </c>
      <c r="FE78">
        <v>12.009399999999999</v>
      </c>
      <c r="FF78">
        <v>4.9863999999999997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1.86219</v>
      </c>
      <c r="FN78">
        <v>1.86432</v>
      </c>
      <c r="FO78">
        <v>1.8603499999999999</v>
      </c>
      <c r="FP78">
        <v>1.8609899999999999</v>
      </c>
      <c r="FQ78">
        <v>1.86019</v>
      </c>
      <c r="FR78">
        <v>1.86189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-5.5359999999999996</v>
      </c>
      <c r="GH78">
        <v>0.2525</v>
      </c>
      <c r="GI78">
        <v>-4.1749362053329548</v>
      </c>
      <c r="GJ78">
        <v>-4.0448538125570227E-3</v>
      </c>
      <c r="GK78">
        <v>1.839783264315481E-6</v>
      </c>
      <c r="GL78">
        <v>-4.1587272622942942E-10</v>
      </c>
      <c r="GM78">
        <v>-8.6309452512500412E-2</v>
      </c>
      <c r="GN78">
        <v>3.2285384509270938E-3</v>
      </c>
      <c r="GO78">
        <v>5.3061212821550383E-4</v>
      </c>
      <c r="GP78">
        <v>-9.699357315524189E-6</v>
      </c>
      <c r="GQ78">
        <v>5</v>
      </c>
      <c r="GR78">
        <v>2081</v>
      </c>
      <c r="GS78">
        <v>3</v>
      </c>
      <c r="GT78">
        <v>31</v>
      </c>
      <c r="GU78">
        <v>133.19999999999999</v>
      </c>
      <c r="GV78">
        <v>133.30000000000001</v>
      </c>
      <c r="GW78">
        <v>1.3623000000000001</v>
      </c>
      <c r="GX78">
        <v>2.5659200000000002</v>
      </c>
      <c r="GY78">
        <v>2.04834</v>
      </c>
      <c r="GZ78">
        <v>2.6232899999999999</v>
      </c>
      <c r="HA78">
        <v>2.1972700000000001</v>
      </c>
      <c r="HB78">
        <v>2.3339799999999999</v>
      </c>
      <c r="HC78">
        <v>38.821100000000001</v>
      </c>
      <c r="HD78">
        <v>14.491</v>
      </c>
      <c r="HE78">
        <v>18</v>
      </c>
      <c r="HF78">
        <v>695.73500000000001</v>
      </c>
      <c r="HG78">
        <v>758.78499999999997</v>
      </c>
      <c r="HH78">
        <v>30.999500000000001</v>
      </c>
      <c r="HI78">
        <v>33.451900000000002</v>
      </c>
      <c r="HJ78">
        <v>30.0002</v>
      </c>
      <c r="HK78">
        <v>33.270800000000001</v>
      </c>
      <c r="HL78">
        <v>33.258299999999998</v>
      </c>
      <c r="HM78">
        <v>27.2682</v>
      </c>
      <c r="HN78">
        <v>0</v>
      </c>
      <c r="HO78">
        <v>100</v>
      </c>
      <c r="HP78">
        <v>31</v>
      </c>
      <c r="HQ78">
        <v>424.91300000000001</v>
      </c>
      <c r="HR78">
        <v>34.019799999999996</v>
      </c>
      <c r="HS78">
        <v>98.837800000000001</v>
      </c>
      <c r="HT78">
        <v>97.799400000000006</v>
      </c>
    </row>
    <row r="79" spans="1:228" x14ac:dyDescent="0.2">
      <c r="A79">
        <v>64</v>
      </c>
      <c r="B79">
        <v>1674587929.5999999</v>
      </c>
      <c r="C79">
        <v>251.5</v>
      </c>
      <c r="D79" t="s">
        <v>487</v>
      </c>
      <c r="E79" t="s">
        <v>488</v>
      </c>
      <c r="F79">
        <v>4</v>
      </c>
      <c r="G79">
        <v>1674587927.5999999</v>
      </c>
      <c r="H79">
        <f t="shared" si="0"/>
        <v>3.6884382945531568E-4</v>
      </c>
      <c r="I79">
        <f t="shared" si="1"/>
        <v>0.36884382945531569</v>
      </c>
      <c r="J79">
        <f t="shared" si="2"/>
        <v>1.7084615225195285</v>
      </c>
      <c r="K79">
        <f t="shared" si="3"/>
        <v>401.69299999999993</v>
      </c>
      <c r="L79">
        <f t="shared" si="4"/>
        <v>264.25663025553615</v>
      </c>
      <c r="M79">
        <f t="shared" si="5"/>
        <v>26.788272500503123</v>
      </c>
      <c r="N79">
        <f t="shared" si="6"/>
        <v>40.720497855206283</v>
      </c>
      <c r="O79">
        <f t="shared" si="7"/>
        <v>2.1397617816987624E-2</v>
      </c>
      <c r="P79">
        <f t="shared" si="8"/>
        <v>2.7690542135878857</v>
      </c>
      <c r="Q79">
        <f t="shared" si="9"/>
        <v>2.1306181564755014E-2</v>
      </c>
      <c r="R79">
        <f t="shared" si="10"/>
        <v>1.3324545983340029E-2</v>
      </c>
      <c r="S79">
        <f t="shared" si="11"/>
        <v>226.12963380665676</v>
      </c>
      <c r="T79">
        <f t="shared" si="12"/>
        <v>34.480481850571636</v>
      </c>
      <c r="U79">
        <f t="shared" si="13"/>
        <v>33.165585714285712</v>
      </c>
      <c r="V79">
        <f t="shared" si="14"/>
        <v>5.0993022385896865</v>
      </c>
      <c r="W79">
        <f t="shared" si="15"/>
        <v>66.968327488686214</v>
      </c>
      <c r="X79">
        <f t="shared" si="16"/>
        <v>3.4181137380202777</v>
      </c>
      <c r="Y79">
        <f t="shared" si="17"/>
        <v>5.1040751146095769</v>
      </c>
      <c r="Z79">
        <f t="shared" si="18"/>
        <v>1.6811885005694087</v>
      </c>
      <c r="AA79">
        <f t="shared" si="19"/>
        <v>-16.266012878979421</v>
      </c>
      <c r="AB79">
        <f t="shared" si="20"/>
        <v>2.4887983948632684</v>
      </c>
      <c r="AC79">
        <f t="shared" si="21"/>
        <v>0.2061930664343796</v>
      </c>
      <c r="AD79">
        <f t="shared" si="22"/>
        <v>212.55861238897498</v>
      </c>
      <c r="AE79">
        <f t="shared" si="23"/>
        <v>12.492992775897919</v>
      </c>
      <c r="AF79">
        <f t="shared" si="24"/>
        <v>0.36722971711062569</v>
      </c>
      <c r="AG79">
        <f t="shared" si="25"/>
        <v>1.7084615225195285</v>
      </c>
      <c r="AH79">
        <v>426.74437760663147</v>
      </c>
      <c r="AI79">
        <v>418.3380424242423</v>
      </c>
      <c r="AJ79">
        <v>1.749090102319691</v>
      </c>
      <c r="AK79">
        <v>63.317828040219787</v>
      </c>
      <c r="AL79">
        <f t="shared" si="26"/>
        <v>0.36884382945531569</v>
      </c>
      <c r="AM79">
        <v>33.390607191225342</v>
      </c>
      <c r="AN79">
        <v>33.719580606060603</v>
      </c>
      <c r="AO79">
        <v>1.467102518986589E-6</v>
      </c>
      <c r="AP79">
        <v>97.312102008374779</v>
      </c>
      <c r="AQ79">
        <v>4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47348.627733742302</v>
      </c>
      <c r="AV79">
        <f t="shared" si="30"/>
        <v>1200.0728571428569</v>
      </c>
      <c r="AW79">
        <f t="shared" si="31"/>
        <v>1025.9876278790969</v>
      </c>
      <c r="AX79">
        <f t="shared" si="32"/>
        <v>0.85493778296242473</v>
      </c>
      <c r="AY79">
        <f t="shared" si="33"/>
        <v>0.18842992111747947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1674587927.5999999</v>
      </c>
      <c r="BF79">
        <v>401.69299999999993</v>
      </c>
      <c r="BG79">
        <v>413.36085714285718</v>
      </c>
      <c r="BH79">
        <v>33.71845714285714</v>
      </c>
      <c r="BI79">
        <v>33.390914285714288</v>
      </c>
      <c r="BJ79">
        <v>407.23814285714292</v>
      </c>
      <c r="BK79">
        <v>33.465985714285708</v>
      </c>
      <c r="BL79">
        <v>650.01685714285702</v>
      </c>
      <c r="BM79">
        <v>101.27200000000001</v>
      </c>
      <c r="BN79">
        <v>0.10018685714285711</v>
      </c>
      <c r="BO79">
        <v>33.182257142857146</v>
      </c>
      <c r="BP79">
        <v>33.165585714285712</v>
      </c>
      <c r="BQ79">
        <v>999.89999999999986</v>
      </c>
      <c r="BR79">
        <v>0</v>
      </c>
      <c r="BS79">
        <v>0</v>
      </c>
      <c r="BT79">
        <v>8997.5</v>
      </c>
      <c r="BU79">
        <v>0</v>
      </c>
      <c r="BV79">
        <v>33.118485714285711</v>
      </c>
      <c r="BW79">
        <v>-11.66794285714286</v>
      </c>
      <c r="BX79">
        <v>415.7101428571429</v>
      </c>
      <c r="BY79">
        <v>427.64042857142857</v>
      </c>
      <c r="BZ79">
        <v>0.32754299999999997</v>
      </c>
      <c r="CA79">
        <v>413.36085714285718</v>
      </c>
      <c r="CB79">
        <v>33.390914285714288</v>
      </c>
      <c r="CC79">
        <v>3.4147342857142862</v>
      </c>
      <c r="CD79">
        <v>3.3815657142857138</v>
      </c>
      <c r="CE79">
        <v>26.20167142857143</v>
      </c>
      <c r="CF79">
        <v>26.036557142857141</v>
      </c>
      <c r="CG79">
        <v>1200.0728571428569</v>
      </c>
      <c r="CH79">
        <v>0.49999114285714291</v>
      </c>
      <c r="CI79">
        <v>0.50000885714285714</v>
      </c>
      <c r="CJ79">
        <v>0</v>
      </c>
      <c r="CK79">
        <v>852.34942857142858</v>
      </c>
      <c r="CL79">
        <v>4.9990899999999998</v>
      </c>
      <c r="CM79">
        <v>8746.9385714285727</v>
      </c>
      <c r="CN79">
        <v>9558.3985714285718</v>
      </c>
      <c r="CO79">
        <v>43</v>
      </c>
      <c r="CP79">
        <v>45.25</v>
      </c>
      <c r="CQ79">
        <v>43.875</v>
      </c>
      <c r="CR79">
        <v>44.25</v>
      </c>
      <c r="CS79">
        <v>44.375</v>
      </c>
      <c r="CT79">
        <v>597.52571428571423</v>
      </c>
      <c r="CU79">
        <v>597.54714285714283</v>
      </c>
      <c r="CV79">
        <v>0</v>
      </c>
      <c r="CW79">
        <v>1674587942</v>
      </c>
      <c r="CX79">
        <v>0</v>
      </c>
      <c r="CY79">
        <v>1674579932.5</v>
      </c>
      <c r="CZ79" t="s">
        <v>356</v>
      </c>
      <c r="DA79">
        <v>1674579932.5</v>
      </c>
      <c r="DB79">
        <v>1674579927.5</v>
      </c>
      <c r="DC79">
        <v>31</v>
      </c>
      <c r="DD79">
        <v>0.14099999999999999</v>
      </c>
      <c r="DE79">
        <v>0.02</v>
      </c>
      <c r="DF79">
        <v>-5.5810000000000004</v>
      </c>
      <c r="DG79">
        <v>0.23300000000000001</v>
      </c>
      <c r="DH79">
        <v>415</v>
      </c>
      <c r="DI79">
        <v>34</v>
      </c>
      <c r="DJ79">
        <v>0.34</v>
      </c>
      <c r="DK79">
        <v>0.32</v>
      </c>
      <c r="DL79">
        <v>-11.6066175</v>
      </c>
      <c r="DM79">
        <v>-0.51700750469038304</v>
      </c>
      <c r="DN79">
        <v>5.9577361000215358E-2</v>
      </c>
      <c r="DO79">
        <v>0</v>
      </c>
      <c r="DP79">
        <v>0.33203955000000002</v>
      </c>
      <c r="DQ79">
        <v>-4.0051654784240422E-2</v>
      </c>
      <c r="DR79">
        <v>4.3562254357987478E-3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3.2964600000000002</v>
      </c>
      <c r="EB79">
        <v>2.6253899999999999</v>
      </c>
      <c r="EC79">
        <v>0.100297</v>
      </c>
      <c r="ED79">
        <v>0.100618</v>
      </c>
      <c r="EE79">
        <v>0.13841999999999999</v>
      </c>
      <c r="EF79">
        <v>0.13632</v>
      </c>
      <c r="EG79">
        <v>27121.5</v>
      </c>
      <c r="EH79">
        <v>27565.7</v>
      </c>
      <c r="EI79">
        <v>28046.400000000001</v>
      </c>
      <c r="EJ79">
        <v>29501.1</v>
      </c>
      <c r="EK79">
        <v>33256.5</v>
      </c>
      <c r="EL79">
        <v>35382.1</v>
      </c>
      <c r="EM79">
        <v>39595.699999999997</v>
      </c>
      <c r="EN79">
        <v>42179.1</v>
      </c>
      <c r="EO79">
        <v>2.2111000000000001</v>
      </c>
      <c r="EP79">
        <v>2.1937700000000002</v>
      </c>
      <c r="EQ79">
        <v>0.121437</v>
      </c>
      <c r="ER79">
        <v>0</v>
      </c>
      <c r="ES79">
        <v>31.1877</v>
      </c>
      <c r="ET79">
        <v>999.9</v>
      </c>
      <c r="EU79">
        <v>70.3</v>
      </c>
      <c r="EV79">
        <v>33.6</v>
      </c>
      <c r="EW79">
        <v>36.271299999999997</v>
      </c>
      <c r="EX79">
        <v>57.183700000000002</v>
      </c>
      <c r="EY79">
        <v>-6.2580099999999996</v>
      </c>
      <c r="EZ79">
        <v>2</v>
      </c>
      <c r="FA79">
        <v>0.47975099999999998</v>
      </c>
      <c r="FB79">
        <v>0.38780199999999998</v>
      </c>
      <c r="FC79">
        <v>20.2729</v>
      </c>
      <c r="FD79">
        <v>5.2184900000000001</v>
      </c>
      <c r="FE79">
        <v>12.009399999999999</v>
      </c>
      <c r="FF79">
        <v>4.9859</v>
      </c>
      <c r="FG79">
        <v>3.2844799999999998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1.86219</v>
      </c>
      <c r="FN79">
        <v>1.8643000000000001</v>
      </c>
      <c r="FO79">
        <v>1.8603499999999999</v>
      </c>
      <c r="FP79">
        <v>1.8610199999999999</v>
      </c>
      <c r="FQ79">
        <v>1.8602000000000001</v>
      </c>
      <c r="FR79">
        <v>1.86188</v>
      </c>
      <c r="FS79">
        <v>1.8585100000000001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-5.5540000000000003</v>
      </c>
      <c r="GH79">
        <v>0.25240000000000001</v>
      </c>
      <c r="GI79">
        <v>-4.1749362053329548</v>
      </c>
      <c r="GJ79">
        <v>-4.0448538125570227E-3</v>
      </c>
      <c r="GK79">
        <v>1.839783264315481E-6</v>
      </c>
      <c r="GL79">
        <v>-4.1587272622942942E-10</v>
      </c>
      <c r="GM79">
        <v>-8.6309452512500412E-2</v>
      </c>
      <c r="GN79">
        <v>3.2285384509270938E-3</v>
      </c>
      <c r="GO79">
        <v>5.3061212821550383E-4</v>
      </c>
      <c r="GP79">
        <v>-9.699357315524189E-6</v>
      </c>
      <c r="GQ79">
        <v>5</v>
      </c>
      <c r="GR79">
        <v>2081</v>
      </c>
      <c r="GS79">
        <v>3</v>
      </c>
      <c r="GT79">
        <v>31</v>
      </c>
      <c r="GU79">
        <v>133.30000000000001</v>
      </c>
      <c r="GV79">
        <v>133.4</v>
      </c>
      <c r="GW79">
        <v>1.38062</v>
      </c>
      <c r="GX79">
        <v>2.5561500000000001</v>
      </c>
      <c r="GY79">
        <v>2.04834</v>
      </c>
      <c r="GZ79">
        <v>2.6232899999999999</v>
      </c>
      <c r="HA79">
        <v>2.1972700000000001</v>
      </c>
      <c r="HB79">
        <v>2.33643</v>
      </c>
      <c r="HC79">
        <v>38.821100000000001</v>
      </c>
      <c r="HD79">
        <v>14.4998</v>
      </c>
      <c r="HE79">
        <v>18</v>
      </c>
      <c r="HF79">
        <v>695.86300000000006</v>
      </c>
      <c r="HG79">
        <v>758.95899999999995</v>
      </c>
      <c r="HH79">
        <v>30.999600000000001</v>
      </c>
      <c r="HI79">
        <v>33.4544</v>
      </c>
      <c r="HJ79">
        <v>30.000399999999999</v>
      </c>
      <c r="HK79">
        <v>33.273000000000003</v>
      </c>
      <c r="HL79">
        <v>33.2605</v>
      </c>
      <c r="HM79">
        <v>27.6265</v>
      </c>
      <c r="HN79">
        <v>0</v>
      </c>
      <c r="HO79">
        <v>100</v>
      </c>
      <c r="HP79">
        <v>31</v>
      </c>
      <c r="HQ79">
        <v>431.59399999999999</v>
      </c>
      <c r="HR79">
        <v>34.019799999999996</v>
      </c>
      <c r="HS79">
        <v>98.837800000000001</v>
      </c>
      <c r="HT79">
        <v>97.798500000000004</v>
      </c>
    </row>
    <row r="80" spans="1:228" x14ac:dyDescent="0.2">
      <c r="A80">
        <v>65</v>
      </c>
      <c r="B80">
        <v>1674587933.5999999</v>
      </c>
      <c r="C80">
        <v>255.5</v>
      </c>
      <c r="D80" t="s">
        <v>489</v>
      </c>
      <c r="E80" t="s">
        <v>490</v>
      </c>
      <c r="F80">
        <v>4</v>
      </c>
      <c r="G80">
        <v>1674587931.2874999</v>
      </c>
      <c r="H80">
        <f t="shared" ref="H80:H143" si="34">(I80)/1000</f>
        <v>3.6586049798701986E-4</v>
      </c>
      <c r="I80">
        <f t="shared" ref="I80:I143" si="35">IF(BD80, AL80, AF80)</f>
        <v>0.36586049798701986</v>
      </c>
      <c r="J80">
        <f t="shared" ref="J80:J143" si="36">IF(BD80, AG80, AE80)</f>
        <v>1.8481752943854877</v>
      </c>
      <c r="K80">
        <f t="shared" ref="K80:K143" si="37">BF80 - IF(AS80&gt;1, J80*AZ80*100/(AU80*BT80), 0)</f>
        <v>407.88637499999999</v>
      </c>
      <c r="L80">
        <f t="shared" ref="L80:L143" si="38">((R80-H80/2)*K80-J80)/(R80+H80/2)</f>
        <v>259.25657361869298</v>
      </c>
      <c r="M80">
        <f t="shared" ref="M80:M143" si="39">L80*(BM80+BN80)/1000</f>
        <v>26.281121379615179</v>
      </c>
      <c r="N80">
        <f t="shared" ref="N80:N143" si="40">(BF80 - IF(AS80&gt;1, J80*AZ80*100/(AU80*BT80), 0))*(BM80+BN80)/1000</f>
        <v>41.347886307532832</v>
      </c>
      <c r="O80">
        <f t="shared" ref="O80:O143" si="41">2/((1/Q80-1/P80)+SIGN(Q80)*SQRT((1/Q80-1/P80)*(1/Q80-1/P80) + 4*BA80/((BA80+1)*(BA80+1))*(2*1/Q80*1/P80-1/P80*1/P80)))</f>
        <v>2.1286824150306267E-2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2.7722612603061405</v>
      </c>
      <c r="Q80">
        <f t="shared" ref="Q80:Q143" si="43">H80*(1000-(1000*0.61365*EXP(17.502*U80/(240.97+U80))/(BM80+BN80)+BH80)/2)/(1000*0.61365*EXP(17.502*U80/(240.97+U80))/(BM80+BN80)-BH80)</f>
        <v>2.1196434378341858E-2</v>
      </c>
      <c r="R80">
        <f t="shared" ref="R80:R143" si="44">1/((BA80+1)/(O80/1.6)+1/(P80/1.37)) + BA80/((BA80+1)/(O80/1.6) + BA80/(P80/1.37))</f>
        <v>1.3255860546001924E-2</v>
      </c>
      <c r="S80">
        <f t="shared" ref="S80:S143" si="45">(AV80*AY80)</f>
        <v>226.12082323502807</v>
      </c>
      <c r="T80">
        <f t="shared" ref="T80:T143" si="46">(BO80+(S80+2*0.95*0.0000000567*(((BO80+$B$6)+273)^4-(BO80+273)^4)-44100*H80)/(1.84*29.3*P80+8*0.95*0.0000000567*(BO80+273)^3))</f>
        <v>34.47068014222409</v>
      </c>
      <c r="U80">
        <f t="shared" ref="U80:U143" si="47">($C$6*BP80+$D$6*BQ80+$E$6*T80)</f>
        <v>33.148699999999998</v>
      </c>
      <c r="V80">
        <f t="shared" ref="V80:V143" si="48">0.61365*EXP(17.502*U80/(240.97+U80))</f>
        <v>5.0944719731580026</v>
      </c>
      <c r="W80">
        <f t="shared" ref="W80:W143" si="49">(X80/Y80*100)</f>
        <v>67.005034024938212</v>
      </c>
      <c r="X80">
        <f t="shared" ref="X80:X143" si="50">BH80*(BM80+BN80)/1000</f>
        <v>3.4182255418522729</v>
      </c>
      <c r="Y80">
        <f t="shared" ref="Y80:Y143" si="51">0.61365*EXP(17.502*BO80/(240.97+BO80))</f>
        <v>5.1014458713356721</v>
      </c>
      <c r="Z80">
        <f t="shared" ref="Z80:Z143" si="52">(V80-BH80*(BM80+BN80)/1000)</f>
        <v>1.6762464313057297</v>
      </c>
      <c r="AA80">
        <f t="shared" ref="AA80:AA143" si="53">(-H80*44100)</f>
        <v>-16.134447961227576</v>
      </c>
      <c r="AB80">
        <f t="shared" ref="AB80:AB143" si="54">2*29.3*P80*0.92*(BO80-U80)</f>
        <v>3.6430423834744738</v>
      </c>
      <c r="AC80">
        <f t="shared" ref="AC80:AC143" si="55">2*0.95*0.0000000567*(((BO80+$B$6)+273)^4-(U80+273)^4)</f>
        <v>0.30143272571697788</v>
      </c>
      <c r="AD80">
        <f t="shared" ref="AD80:AD143" si="56">S80+AC80+AA80+AB80</f>
        <v>213.93085038299193</v>
      </c>
      <c r="AE80">
        <f t="shared" ref="AE80:AE143" si="57">BL80*AS80*(BG80-BF80*(1000-AS80*BI80)/(1000-AS80*BH80))/(100*AZ80)</f>
        <v>12.500528420174593</v>
      </c>
      <c r="AF80">
        <f t="shared" ref="AF80:AF143" si="58">1000*BL80*AS80*(BH80-BI80)/(100*AZ80*(1000-AS80*BH80))</f>
        <v>0.36678744972268018</v>
      </c>
      <c r="AG80">
        <f t="shared" ref="AG80:AG143" si="59">(AH80 - AI80 - BM80*1000/(8.314*(BO80+273.15)) * AK80/BL80 * AJ80) * BL80/(100*AZ80) * (1000 - BI80)/1000</f>
        <v>1.8481752943854877</v>
      </c>
      <c r="AH80">
        <v>433.7034443865146</v>
      </c>
      <c r="AI80">
        <v>425.24919393939388</v>
      </c>
      <c r="AJ80">
        <v>1.7270470887025049</v>
      </c>
      <c r="AK80">
        <v>63.317828040219787</v>
      </c>
      <c r="AL80">
        <f t="shared" ref="AL80:AL143" si="60">(AN80 - AM80 + BM80*1000/(8.314*(BO80+273.15)) * AP80/BL80 * AO80) * BL80/(100*AZ80) * 1000/(1000 - AN80)</f>
        <v>0.36586049798701986</v>
      </c>
      <c r="AM80">
        <v>33.39287813612286</v>
      </c>
      <c r="AN80">
        <v>33.719183636363617</v>
      </c>
      <c r="AO80">
        <v>9.2433756696120694E-7</v>
      </c>
      <c r="AP80">
        <v>97.312102008374779</v>
      </c>
      <c r="AQ80">
        <v>4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47438.298563062475</v>
      </c>
      <c r="AV80">
        <f t="shared" ref="AV80:AV143" si="64">$B$10*BU80+$C$10*BV80+$F$10*CG80*(1-CJ80)</f>
        <v>1200.0274999999999</v>
      </c>
      <c r="AW80">
        <f t="shared" ref="AW80:AW143" si="65">AV80*AX80</f>
        <v>1025.9487135932789</v>
      </c>
      <c r="AX80">
        <f t="shared" ref="AX80:AX143" si="66">($B$10*$D$8+$C$10*$D$8+$F$10*((CT80+CL80)/MAX(CT80+CL80+CU80, 0.1)*$I$8+CU80/MAX(CT80+CL80+CU80, 0.1)*$J$8))/($B$10+$C$10+$F$10)</f>
        <v>0.85493766900615098</v>
      </c>
      <c r="AY80">
        <f t="shared" ref="AY80:AY143" si="67">($B$10*$K$8+$C$10*$K$8+$F$10*((CT80+CL80)/MAX(CT80+CL80+CU80, 0.1)*$P$8+CU80/MAX(CT80+CL80+CU80, 0.1)*$Q$8))/($B$10+$C$10+$F$10)</f>
        <v>0.18842970118187133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1674587931.2874999</v>
      </c>
      <c r="BF80">
        <v>407.88637499999999</v>
      </c>
      <c r="BG80">
        <v>419.56274999999999</v>
      </c>
      <c r="BH80">
        <v>33.719925000000003</v>
      </c>
      <c r="BI80">
        <v>33.392787499999997</v>
      </c>
      <c r="BJ80">
        <v>413.44862499999999</v>
      </c>
      <c r="BK80">
        <v>33.467437500000003</v>
      </c>
      <c r="BL80">
        <v>650.03750000000002</v>
      </c>
      <c r="BM80">
        <v>101.271125</v>
      </c>
      <c r="BN80">
        <v>9.9964700000000004E-2</v>
      </c>
      <c r="BO80">
        <v>33.173074999999997</v>
      </c>
      <c r="BP80">
        <v>33.148699999999998</v>
      </c>
      <c r="BQ80">
        <v>999.9</v>
      </c>
      <c r="BR80">
        <v>0</v>
      </c>
      <c r="BS80">
        <v>0</v>
      </c>
      <c r="BT80">
        <v>9014.61</v>
      </c>
      <c r="BU80">
        <v>0</v>
      </c>
      <c r="BV80">
        <v>32.450000000000003</v>
      </c>
      <c r="BW80">
        <v>-11.676562499999999</v>
      </c>
      <c r="BX80">
        <v>422.12012499999997</v>
      </c>
      <c r="BY80">
        <v>434.05725000000001</v>
      </c>
      <c r="BZ80">
        <v>0.32713700000000001</v>
      </c>
      <c r="CA80">
        <v>419.56274999999999</v>
      </c>
      <c r="CB80">
        <v>33.392787499999997</v>
      </c>
      <c r="CC80">
        <v>3.4148537499999998</v>
      </c>
      <c r="CD80">
        <v>3.3817237499999999</v>
      </c>
      <c r="CE80">
        <v>26.2022625</v>
      </c>
      <c r="CF80">
        <v>26.03735</v>
      </c>
      <c r="CG80">
        <v>1200.0274999999999</v>
      </c>
      <c r="CH80">
        <v>0.49999662499999997</v>
      </c>
      <c r="CI80">
        <v>0.50000337500000003</v>
      </c>
      <c r="CJ80">
        <v>0</v>
      </c>
      <c r="CK80">
        <v>852.001125</v>
      </c>
      <c r="CL80">
        <v>4.9990899999999998</v>
      </c>
      <c r="CM80">
        <v>8743.8737500000007</v>
      </c>
      <c r="CN80">
        <v>9558.0625</v>
      </c>
      <c r="CO80">
        <v>43.03875</v>
      </c>
      <c r="CP80">
        <v>45.210624999999993</v>
      </c>
      <c r="CQ80">
        <v>43.875</v>
      </c>
      <c r="CR80">
        <v>44.25</v>
      </c>
      <c r="CS80">
        <v>44.375</v>
      </c>
      <c r="CT80">
        <v>597.50749999999994</v>
      </c>
      <c r="CU80">
        <v>597.52</v>
      </c>
      <c r="CV80">
        <v>0</v>
      </c>
      <c r="CW80">
        <v>1674587946.2</v>
      </c>
      <c r="CX80">
        <v>0</v>
      </c>
      <c r="CY80">
        <v>1674579932.5</v>
      </c>
      <c r="CZ80" t="s">
        <v>356</v>
      </c>
      <c r="DA80">
        <v>1674579932.5</v>
      </c>
      <c r="DB80">
        <v>1674579927.5</v>
      </c>
      <c r="DC80">
        <v>31</v>
      </c>
      <c r="DD80">
        <v>0.14099999999999999</v>
      </c>
      <c r="DE80">
        <v>0.02</v>
      </c>
      <c r="DF80">
        <v>-5.5810000000000004</v>
      </c>
      <c r="DG80">
        <v>0.23300000000000001</v>
      </c>
      <c r="DH80">
        <v>415</v>
      </c>
      <c r="DI80">
        <v>34</v>
      </c>
      <c r="DJ80">
        <v>0.34</v>
      </c>
      <c r="DK80">
        <v>0.32</v>
      </c>
      <c r="DL80">
        <v>-11.6326825</v>
      </c>
      <c r="DM80">
        <v>-0.47820900562849761</v>
      </c>
      <c r="DN80">
        <v>5.5707588744712197E-2</v>
      </c>
      <c r="DO80">
        <v>0</v>
      </c>
      <c r="DP80">
        <v>0.33023055000000001</v>
      </c>
      <c r="DQ80">
        <v>-3.6972878048781452E-2</v>
      </c>
      <c r="DR80">
        <v>4.109142355467864E-3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3.29637</v>
      </c>
      <c r="EB80">
        <v>2.6253000000000002</v>
      </c>
      <c r="EC80">
        <v>0.10154299999999999</v>
      </c>
      <c r="ED80">
        <v>0.101854</v>
      </c>
      <c r="EE80">
        <v>0.13841400000000001</v>
      </c>
      <c r="EF80">
        <v>0.136325</v>
      </c>
      <c r="EG80">
        <v>27084.2</v>
      </c>
      <c r="EH80">
        <v>27527.9</v>
      </c>
      <c r="EI80">
        <v>28046.7</v>
      </c>
      <c r="EJ80">
        <v>29501.200000000001</v>
      </c>
      <c r="EK80">
        <v>33256.9</v>
      </c>
      <c r="EL80">
        <v>35382.1</v>
      </c>
      <c r="EM80">
        <v>39595.800000000003</v>
      </c>
      <c r="EN80">
        <v>42179.4</v>
      </c>
      <c r="EO80">
        <v>2.21102</v>
      </c>
      <c r="EP80">
        <v>2.1936800000000001</v>
      </c>
      <c r="EQ80">
        <v>0.121042</v>
      </c>
      <c r="ER80">
        <v>0</v>
      </c>
      <c r="ES80">
        <v>31.173200000000001</v>
      </c>
      <c r="ET80">
        <v>999.9</v>
      </c>
      <c r="EU80">
        <v>70.2</v>
      </c>
      <c r="EV80">
        <v>33.6</v>
      </c>
      <c r="EW80">
        <v>36.213299999999997</v>
      </c>
      <c r="EX80">
        <v>57.213700000000003</v>
      </c>
      <c r="EY80">
        <v>-6.2459899999999999</v>
      </c>
      <c r="EZ80">
        <v>2</v>
      </c>
      <c r="FA80">
        <v>0.47985</v>
      </c>
      <c r="FB80">
        <v>0.38659900000000003</v>
      </c>
      <c r="FC80">
        <v>20.273</v>
      </c>
      <c r="FD80">
        <v>5.2190899999999996</v>
      </c>
      <c r="FE80">
        <v>12.0097</v>
      </c>
      <c r="FF80">
        <v>4.9861500000000003</v>
      </c>
      <c r="FG80">
        <v>3.2845800000000001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1.86219</v>
      </c>
      <c r="FN80">
        <v>1.86429</v>
      </c>
      <c r="FO80">
        <v>1.8603499999999999</v>
      </c>
      <c r="FP80">
        <v>1.8609899999999999</v>
      </c>
      <c r="FQ80">
        <v>1.8602000000000001</v>
      </c>
      <c r="FR80">
        <v>1.86188</v>
      </c>
      <c r="FS80">
        <v>1.8585100000000001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-5.5730000000000004</v>
      </c>
      <c r="GH80">
        <v>0.25240000000000001</v>
      </c>
      <c r="GI80">
        <v>-4.1749362053329548</v>
      </c>
      <c r="GJ80">
        <v>-4.0448538125570227E-3</v>
      </c>
      <c r="GK80">
        <v>1.839783264315481E-6</v>
      </c>
      <c r="GL80">
        <v>-4.1587272622942942E-10</v>
      </c>
      <c r="GM80">
        <v>-8.6309452512500412E-2</v>
      </c>
      <c r="GN80">
        <v>3.2285384509270938E-3</v>
      </c>
      <c r="GO80">
        <v>5.3061212821550383E-4</v>
      </c>
      <c r="GP80">
        <v>-9.699357315524189E-6</v>
      </c>
      <c r="GQ80">
        <v>5</v>
      </c>
      <c r="GR80">
        <v>2081</v>
      </c>
      <c r="GS80">
        <v>3</v>
      </c>
      <c r="GT80">
        <v>31</v>
      </c>
      <c r="GU80">
        <v>133.4</v>
      </c>
      <c r="GV80">
        <v>133.4</v>
      </c>
      <c r="GW80">
        <v>1.39771</v>
      </c>
      <c r="GX80">
        <v>2.5732400000000002</v>
      </c>
      <c r="GY80">
        <v>2.04956</v>
      </c>
      <c r="GZ80">
        <v>2.6232899999999999</v>
      </c>
      <c r="HA80">
        <v>2.1972700000000001</v>
      </c>
      <c r="HB80">
        <v>2.3010299999999999</v>
      </c>
      <c r="HC80">
        <v>38.821100000000001</v>
      </c>
      <c r="HD80">
        <v>14.4735</v>
      </c>
      <c r="HE80">
        <v>18</v>
      </c>
      <c r="HF80">
        <v>695.83299999999997</v>
      </c>
      <c r="HG80">
        <v>758.88900000000001</v>
      </c>
      <c r="HH80">
        <v>30.999700000000001</v>
      </c>
      <c r="HI80">
        <v>33.455199999999998</v>
      </c>
      <c r="HJ80">
        <v>30.000299999999999</v>
      </c>
      <c r="HK80">
        <v>33.276000000000003</v>
      </c>
      <c r="HL80">
        <v>33.262700000000002</v>
      </c>
      <c r="HM80">
        <v>27.984100000000002</v>
      </c>
      <c r="HN80">
        <v>0</v>
      </c>
      <c r="HO80">
        <v>100</v>
      </c>
      <c r="HP80">
        <v>31</v>
      </c>
      <c r="HQ80">
        <v>438.30700000000002</v>
      </c>
      <c r="HR80">
        <v>34.019799999999996</v>
      </c>
      <c r="HS80">
        <v>98.838399999999993</v>
      </c>
      <c r="HT80">
        <v>97.799000000000007</v>
      </c>
    </row>
    <row r="81" spans="1:228" x14ac:dyDescent="0.2">
      <c r="A81">
        <v>66</v>
      </c>
      <c r="B81">
        <v>1674587937.5999999</v>
      </c>
      <c r="C81">
        <v>259.5</v>
      </c>
      <c r="D81" t="s">
        <v>491</v>
      </c>
      <c r="E81" t="s">
        <v>492</v>
      </c>
      <c r="F81">
        <v>4</v>
      </c>
      <c r="G81">
        <v>1674587935.5999999</v>
      </c>
      <c r="H81">
        <f t="shared" si="34"/>
        <v>3.6050052643289216E-4</v>
      </c>
      <c r="I81">
        <f t="shared" si="35"/>
        <v>0.36050052643289215</v>
      </c>
      <c r="J81">
        <f t="shared" si="36"/>
        <v>1.9188909895272523</v>
      </c>
      <c r="K81">
        <f t="shared" si="37"/>
        <v>415.06057142857151</v>
      </c>
      <c r="L81">
        <f t="shared" si="38"/>
        <v>259.34784897753548</v>
      </c>
      <c r="M81">
        <f t="shared" si="39"/>
        <v>26.290768456182704</v>
      </c>
      <c r="N81">
        <f t="shared" si="40"/>
        <v>42.07577360575938</v>
      </c>
      <c r="O81">
        <f t="shared" si="41"/>
        <v>2.104210323934011E-2</v>
      </c>
      <c r="P81">
        <f t="shared" si="42"/>
        <v>2.7690637782813052</v>
      </c>
      <c r="Q81">
        <f t="shared" si="43"/>
        <v>2.0953673641064773E-2</v>
      </c>
      <c r="R81">
        <f t="shared" si="44"/>
        <v>1.3103959989283874E-2</v>
      </c>
      <c r="S81">
        <f t="shared" si="45"/>
        <v>226.1298999507363</v>
      </c>
      <c r="T81">
        <f t="shared" si="46"/>
        <v>34.462817752090253</v>
      </c>
      <c r="U81">
        <f t="shared" si="47"/>
        <v>33.128799999999998</v>
      </c>
      <c r="V81">
        <f t="shared" si="48"/>
        <v>5.088784562603033</v>
      </c>
      <c r="W81">
        <f t="shared" si="49"/>
        <v>67.038821701983011</v>
      </c>
      <c r="X81">
        <f t="shared" si="50"/>
        <v>3.4178818290883544</v>
      </c>
      <c r="Y81">
        <f t="shared" si="51"/>
        <v>5.0983620271286085</v>
      </c>
      <c r="Z81">
        <f t="shared" si="52"/>
        <v>1.6709027335146787</v>
      </c>
      <c r="AA81">
        <f t="shared" si="53"/>
        <v>-15.898073215690545</v>
      </c>
      <c r="AB81">
        <f t="shared" si="54"/>
        <v>5.001073174893051</v>
      </c>
      <c r="AC81">
        <f t="shared" si="55"/>
        <v>0.41421451437003803</v>
      </c>
      <c r="AD81">
        <f t="shared" si="56"/>
        <v>215.64711442430882</v>
      </c>
      <c r="AE81">
        <f t="shared" si="57"/>
        <v>12.550628379692293</v>
      </c>
      <c r="AF81">
        <f t="shared" si="58"/>
        <v>0.36032389380037916</v>
      </c>
      <c r="AG81">
        <f t="shared" si="59"/>
        <v>1.9188909895272523</v>
      </c>
      <c r="AH81">
        <v>440.62571938538861</v>
      </c>
      <c r="AI81">
        <v>432.12613333333343</v>
      </c>
      <c r="AJ81">
        <v>1.7211514164750701</v>
      </c>
      <c r="AK81">
        <v>63.317828040219787</v>
      </c>
      <c r="AL81">
        <f t="shared" si="60"/>
        <v>0.36050052643289215</v>
      </c>
      <c r="AM81">
        <v>33.394458078952653</v>
      </c>
      <c r="AN81">
        <v>33.716033939393917</v>
      </c>
      <c r="AO81">
        <v>-5.4764096526176171E-6</v>
      </c>
      <c r="AP81">
        <v>97.312102008374779</v>
      </c>
      <c r="AQ81">
        <v>4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47351.981329484006</v>
      </c>
      <c r="AV81">
        <f t="shared" si="64"/>
        <v>1200.065714285714</v>
      </c>
      <c r="AW81">
        <f t="shared" si="65"/>
        <v>1025.9823564511585</v>
      </c>
      <c r="AX81">
        <f t="shared" si="66"/>
        <v>0.85493847898306896</v>
      </c>
      <c r="AY81">
        <f t="shared" si="67"/>
        <v>0.18843126443732303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1674587935.5999999</v>
      </c>
      <c r="BF81">
        <v>415.06057142857151</v>
      </c>
      <c r="BG81">
        <v>426.78357142857152</v>
      </c>
      <c r="BH81">
        <v>33.716028571428573</v>
      </c>
      <c r="BI81">
        <v>33.394642857142863</v>
      </c>
      <c r="BJ81">
        <v>420.64257142857139</v>
      </c>
      <c r="BK81">
        <v>33.463571428571427</v>
      </c>
      <c r="BL81">
        <v>650.0137142857144</v>
      </c>
      <c r="BM81">
        <v>101.2725714285714</v>
      </c>
      <c r="BN81">
        <v>0.1000389857142857</v>
      </c>
      <c r="BO81">
        <v>33.162300000000002</v>
      </c>
      <c r="BP81">
        <v>33.128799999999998</v>
      </c>
      <c r="BQ81">
        <v>999.89999999999986</v>
      </c>
      <c r="BR81">
        <v>0</v>
      </c>
      <c r="BS81">
        <v>0</v>
      </c>
      <c r="BT81">
        <v>8997.5</v>
      </c>
      <c r="BU81">
        <v>0</v>
      </c>
      <c r="BV81">
        <v>32.185600000000001</v>
      </c>
      <c r="BW81">
        <v>-11.72294285714286</v>
      </c>
      <c r="BX81">
        <v>429.54314285714293</v>
      </c>
      <c r="BY81">
        <v>441.52828571428569</v>
      </c>
      <c r="BZ81">
        <v>0.32136385714285709</v>
      </c>
      <c r="CA81">
        <v>426.78357142857152</v>
      </c>
      <c r="CB81">
        <v>33.394642857142863</v>
      </c>
      <c r="CC81">
        <v>3.4145057142857138</v>
      </c>
      <c r="CD81">
        <v>3.381961428571429</v>
      </c>
      <c r="CE81">
        <v>26.20054285714286</v>
      </c>
      <c r="CF81">
        <v>26.038542857142861</v>
      </c>
      <c r="CG81">
        <v>1200.065714285714</v>
      </c>
      <c r="CH81">
        <v>0.49996785714285708</v>
      </c>
      <c r="CI81">
        <v>0.50003214285714292</v>
      </c>
      <c r="CJ81">
        <v>0</v>
      </c>
      <c r="CK81">
        <v>851.49685714285715</v>
      </c>
      <c r="CL81">
        <v>4.9990899999999998</v>
      </c>
      <c r="CM81">
        <v>8740.8671428571433</v>
      </c>
      <c r="CN81">
        <v>9558.2642857142873</v>
      </c>
      <c r="CO81">
        <v>43.008857142857153</v>
      </c>
      <c r="CP81">
        <v>45.204999999999998</v>
      </c>
      <c r="CQ81">
        <v>43.875</v>
      </c>
      <c r="CR81">
        <v>44.25</v>
      </c>
      <c r="CS81">
        <v>44.375</v>
      </c>
      <c r="CT81">
        <v>597.49428571428575</v>
      </c>
      <c r="CU81">
        <v>597.57142857142856</v>
      </c>
      <c r="CV81">
        <v>0</v>
      </c>
      <c r="CW81">
        <v>1674587950.4000001</v>
      </c>
      <c r="CX81">
        <v>0</v>
      </c>
      <c r="CY81">
        <v>1674579932.5</v>
      </c>
      <c r="CZ81" t="s">
        <v>356</v>
      </c>
      <c r="DA81">
        <v>1674579932.5</v>
      </c>
      <c r="DB81">
        <v>1674579927.5</v>
      </c>
      <c r="DC81">
        <v>31</v>
      </c>
      <c r="DD81">
        <v>0.14099999999999999</v>
      </c>
      <c r="DE81">
        <v>0.02</v>
      </c>
      <c r="DF81">
        <v>-5.5810000000000004</v>
      </c>
      <c r="DG81">
        <v>0.23300000000000001</v>
      </c>
      <c r="DH81">
        <v>415</v>
      </c>
      <c r="DI81">
        <v>34</v>
      </c>
      <c r="DJ81">
        <v>0.34</v>
      </c>
      <c r="DK81">
        <v>0.32</v>
      </c>
      <c r="DL81">
        <v>-11.6643375</v>
      </c>
      <c r="DM81">
        <v>-0.41982551594743861</v>
      </c>
      <c r="DN81">
        <v>5.0571047485196502E-2</v>
      </c>
      <c r="DO81">
        <v>0</v>
      </c>
      <c r="DP81">
        <v>0.32710942500000001</v>
      </c>
      <c r="DQ81">
        <v>-3.1375868667918257E-2</v>
      </c>
      <c r="DR81">
        <v>3.486640072387027E-3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3.2965900000000001</v>
      </c>
      <c r="EB81">
        <v>2.6251600000000002</v>
      </c>
      <c r="EC81">
        <v>0.102771</v>
      </c>
      <c r="ED81">
        <v>0.103075</v>
      </c>
      <c r="EE81">
        <v>0.13841100000000001</v>
      </c>
      <c r="EF81">
        <v>0.136327</v>
      </c>
      <c r="EG81">
        <v>27047.3</v>
      </c>
      <c r="EH81">
        <v>27490.400000000001</v>
      </c>
      <c r="EI81">
        <v>28046.799999999999</v>
      </c>
      <c r="EJ81">
        <v>29501.1</v>
      </c>
      <c r="EK81">
        <v>33257.9</v>
      </c>
      <c r="EL81">
        <v>35382</v>
      </c>
      <c r="EM81">
        <v>39596.699999999997</v>
      </c>
      <c r="EN81">
        <v>42179.3</v>
      </c>
      <c r="EO81">
        <v>2.2111000000000001</v>
      </c>
      <c r="EP81">
        <v>2.1934200000000001</v>
      </c>
      <c r="EQ81">
        <v>0.121139</v>
      </c>
      <c r="ER81">
        <v>0</v>
      </c>
      <c r="ES81">
        <v>31.159099999999999</v>
      </c>
      <c r="ET81">
        <v>999.9</v>
      </c>
      <c r="EU81">
        <v>70.2</v>
      </c>
      <c r="EV81">
        <v>33.6</v>
      </c>
      <c r="EW81">
        <v>36.216000000000001</v>
      </c>
      <c r="EX81">
        <v>57.123699999999999</v>
      </c>
      <c r="EY81">
        <v>-6.4262800000000002</v>
      </c>
      <c r="EZ81">
        <v>2</v>
      </c>
      <c r="FA81">
        <v>0.48009099999999999</v>
      </c>
      <c r="FB81">
        <v>0.384932</v>
      </c>
      <c r="FC81">
        <v>20.273199999999999</v>
      </c>
      <c r="FD81">
        <v>5.2196899999999999</v>
      </c>
      <c r="FE81">
        <v>12.0097</v>
      </c>
      <c r="FF81">
        <v>4.9863499999999998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1.8658300000000001</v>
      </c>
      <c r="FM81">
        <v>1.86219</v>
      </c>
      <c r="FN81">
        <v>1.8643099999999999</v>
      </c>
      <c r="FO81">
        <v>1.8603499999999999</v>
      </c>
      <c r="FP81">
        <v>1.8609899999999999</v>
      </c>
      <c r="FQ81">
        <v>1.8602000000000001</v>
      </c>
      <c r="FR81">
        <v>1.86188</v>
      </c>
      <c r="FS81">
        <v>1.85849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-5.5910000000000002</v>
      </c>
      <c r="GH81">
        <v>0.2525</v>
      </c>
      <c r="GI81">
        <v>-4.1749362053329548</v>
      </c>
      <c r="GJ81">
        <v>-4.0448538125570227E-3</v>
      </c>
      <c r="GK81">
        <v>1.839783264315481E-6</v>
      </c>
      <c r="GL81">
        <v>-4.1587272622942942E-10</v>
      </c>
      <c r="GM81">
        <v>-8.6309452512500412E-2</v>
      </c>
      <c r="GN81">
        <v>3.2285384509270938E-3</v>
      </c>
      <c r="GO81">
        <v>5.3061212821550383E-4</v>
      </c>
      <c r="GP81">
        <v>-9.699357315524189E-6</v>
      </c>
      <c r="GQ81">
        <v>5</v>
      </c>
      <c r="GR81">
        <v>2081</v>
      </c>
      <c r="GS81">
        <v>3</v>
      </c>
      <c r="GT81">
        <v>31</v>
      </c>
      <c r="GU81">
        <v>133.4</v>
      </c>
      <c r="GV81">
        <v>133.5</v>
      </c>
      <c r="GW81">
        <v>1.4160200000000001</v>
      </c>
      <c r="GX81">
        <v>2.5561500000000001</v>
      </c>
      <c r="GY81">
        <v>2.04834</v>
      </c>
      <c r="GZ81">
        <v>2.6232899999999999</v>
      </c>
      <c r="HA81">
        <v>2.1972700000000001</v>
      </c>
      <c r="HB81">
        <v>2.35107</v>
      </c>
      <c r="HC81">
        <v>38.821100000000001</v>
      </c>
      <c r="HD81">
        <v>14.491</v>
      </c>
      <c r="HE81">
        <v>18</v>
      </c>
      <c r="HF81">
        <v>695.92</v>
      </c>
      <c r="HG81">
        <v>758.673</v>
      </c>
      <c r="HH81">
        <v>30.999600000000001</v>
      </c>
      <c r="HI81">
        <v>33.457900000000002</v>
      </c>
      <c r="HJ81">
        <v>30.0002</v>
      </c>
      <c r="HK81">
        <v>33.278199999999998</v>
      </c>
      <c r="HL81">
        <v>33.264899999999997</v>
      </c>
      <c r="HM81">
        <v>28.341999999999999</v>
      </c>
      <c r="HN81">
        <v>0</v>
      </c>
      <c r="HO81">
        <v>100</v>
      </c>
      <c r="HP81">
        <v>31</v>
      </c>
      <c r="HQ81">
        <v>444.99599999999998</v>
      </c>
      <c r="HR81">
        <v>34.019799999999996</v>
      </c>
      <c r="HS81">
        <v>98.84</v>
      </c>
      <c r="HT81">
        <v>97.7988</v>
      </c>
    </row>
    <row r="82" spans="1:228" x14ac:dyDescent="0.2">
      <c r="A82">
        <v>67</v>
      </c>
      <c r="B82">
        <v>1674587941.5999999</v>
      </c>
      <c r="C82">
        <v>263.5</v>
      </c>
      <c r="D82" t="s">
        <v>493</v>
      </c>
      <c r="E82" t="s">
        <v>494</v>
      </c>
      <c r="F82">
        <v>4</v>
      </c>
      <c r="G82">
        <v>1674587939.2874999</v>
      </c>
      <c r="H82">
        <f t="shared" si="34"/>
        <v>3.6344760251097533E-4</v>
      </c>
      <c r="I82">
        <f t="shared" si="35"/>
        <v>0.36344760251097535</v>
      </c>
      <c r="J82">
        <f t="shared" si="36"/>
        <v>2.0901896232403083</v>
      </c>
      <c r="K82">
        <f t="shared" si="37"/>
        <v>421.18487499999998</v>
      </c>
      <c r="L82">
        <f t="shared" si="38"/>
        <v>253.91359521311855</v>
      </c>
      <c r="M82">
        <f t="shared" si="39"/>
        <v>25.739512074603383</v>
      </c>
      <c r="N82">
        <f t="shared" si="40"/>
        <v>42.695993361850149</v>
      </c>
      <c r="O82">
        <f t="shared" si="41"/>
        <v>2.1244152484777037E-2</v>
      </c>
      <c r="P82">
        <f t="shared" si="42"/>
        <v>2.7636770515097409</v>
      </c>
      <c r="Q82">
        <f t="shared" si="43"/>
        <v>2.1153845560884624E-2</v>
      </c>
      <c r="R82">
        <f t="shared" si="44"/>
        <v>1.3229235086194096E-2</v>
      </c>
      <c r="S82">
        <f t="shared" si="45"/>
        <v>226.1064768621878</v>
      </c>
      <c r="T82">
        <f t="shared" si="46"/>
        <v>34.452069630731629</v>
      </c>
      <c r="U82">
        <f t="shared" si="47"/>
        <v>33.1216875</v>
      </c>
      <c r="V82">
        <f t="shared" si="48"/>
        <v>5.086753153919358</v>
      </c>
      <c r="W82">
        <f t="shared" si="49"/>
        <v>67.089643726369346</v>
      </c>
      <c r="X82">
        <f t="shared" si="50"/>
        <v>3.4181412672231577</v>
      </c>
      <c r="Y82">
        <f t="shared" si="51"/>
        <v>5.0948865985402003</v>
      </c>
      <c r="Z82">
        <f t="shared" si="52"/>
        <v>1.6686118866962003</v>
      </c>
      <c r="AA82">
        <f t="shared" si="53"/>
        <v>-16.028039270734013</v>
      </c>
      <c r="AB82">
        <f t="shared" si="54"/>
        <v>4.2407803543327143</v>
      </c>
      <c r="AC82">
        <f t="shared" si="55"/>
        <v>0.35189456567460065</v>
      </c>
      <c r="AD82">
        <f t="shared" si="56"/>
        <v>214.6711125114611</v>
      </c>
      <c r="AE82">
        <f t="shared" si="57"/>
        <v>12.638909412191326</v>
      </c>
      <c r="AF82">
        <f t="shared" si="58"/>
        <v>0.36364419592346908</v>
      </c>
      <c r="AG82">
        <f t="shared" si="59"/>
        <v>2.0901896232403083</v>
      </c>
      <c r="AH82">
        <v>447.59269765709922</v>
      </c>
      <c r="AI82">
        <v>438.97721212121201</v>
      </c>
      <c r="AJ82">
        <v>1.708858324510572</v>
      </c>
      <c r="AK82">
        <v>63.317828040219787</v>
      </c>
      <c r="AL82">
        <f t="shared" si="60"/>
        <v>0.36344760251097535</v>
      </c>
      <c r="AM82">
        <v>33.394801722559357</v>
      </c>
      <c r="AN82">
        <v>33.718933939393942</v>
      </c>
      <c r="AO82">
        <v>5.0370114021481222E-6</v>
      </c>
      <c r="AP82">
        <v>97.312102008374779</v>
      </c>
      <c r="AQ82">
        <v>4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47205.717364423923</v>
      </c>
      <c r="AV82">
        <f t="shared" si="64"/>
        <v>1199.93625</v>
      </c>
      <c r="AW82">
        <f t="shared" si="65"/>
        <v>1025.8721760943979</v>
      </c>
      <c r="AX82">
        <f t="shared" si="66"/>
        <v>0.85493889870765871</v>
      </c>
      <c r="AY82">
        <f t="shared" si="67"/>
        <v>0.18843207450578128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1674587939.2874999</v>
      </c>
      <c r="BF82">
        <v>421.18487499999998</v>
      </c>
      <c r="BG82">
        <v>432.99237499999998</v>
      </c>
      <c r="BH82">
        <v>33.719074999999997</v>
      </c>
      <c r="BI82">
        <v>33.394737499999998</v>
      </c>
      <c r="BJ82">
        <v>426.78312499999998</v>
      </c>
      <c r="BK82">
        <v>33.466612499999997</v>
      </c>
      <c r="BL82">
        <v>650.03112499999997</v>
      </c>
      <c r="BM82">
        <v>101.271125</v>
      </c>
      <c r="BN82">
        <v>0.10002077500000001</v>
      </c>
      <c r="BO82">
        <v>33.150149999999996</v>
      </c>
      <c r="BP82">
        <v>33.1216875</v>
      </c>
      <c r="BQ82">
        <v>999.9</v>
      </c>
      <c r="BR82">
        <v>0</v>
      </c>
      <c r="BS82">
        <v>0</v>
      </c>
      <c r="BT82">
        <v>8969.0625</v>
      </c>
      <c r="BU82">
        <v>0</v>
      </c>
      <c r="BV82">
        <v>32.847099999999998</v>
      </c>
      <c r="BW82">
        <v>-11.807650000000001</v>
      </c>
      <c r="BX82">
        <v>435.88237500000002</v>
      </c>
      <c r="BY82">
        <v>447.95175</v>
      </c>
      <c r="BZ82">
        <v>0.3243375</v>
      </c>
      <c r="CA82">
        <v>432.99237499999998</v>
      </c>
      <c r="CB82">
        <v>33.394737499999998</v>
      </c>
      <c r="CC82">
        <v>3.4147699999999999</v>
      </c>
      <c r="CD82">
        <v>3.3819262499999998</v>
      </c>
      <c r="CE82">
        <v>26.20185</v>
      </c>
      <c r="CF82">
        <v>26.038362500000002</v>
      </c>
      <c r="CG82">
        <v>1199.93625</v>
      </c>
      <c r="CH82">
        <v>0.49995537499999998</v>
      </c>
      <c r="CI82">
        <v>0.50004462500000002</v>
      </c>
      <c r="CJ82">
        <v>0</v>
      </c>
      <c r="CK82">
        <v>851.33787499999994</v>
      </c>
      <c r="CL82">
        <v>4.9990899999999998</v>
      </c>
      <c r="CM82">
        <v>8736.9049999999988</v>
      </c>
      <c r="CN82">
        <v>9557.2024999999994</v>
      </c>
      <c r="CO82">
        <v>43.046499999999988</v>
      </c>
      <c r="CP82">
        <v>45.186999999999998</v>
      </c>
      <c r="CQ82">
        <v>43.875</v>
      </c>
      <c r="CR82">
        <v>44.25</v>
      </c>
      <c r="CS82">
        <v>44.375</v>
      </c>
      <c r="CT82">
        <v>597.41249999999991</v>
      </c>
      <c r="CU82">
        <v>597.52375000000006</v>
      </c>
      <c r="CV82">
        <v>0</v>
      </c>
      <c r="CW82">
        <v>1674587954</v>
      </c>
      <c r="CX82">
        <v>0</v>
      </c>
      <c r="CY82">
        <v>1674579932.5</v>
      </c>
      <c r="CZ82" t="s">
        <v>356</v>
      </c>
      <c r="DA82">
        <v>1674579932.5</v>
      </c>
      <c r="DB82">
        <v>1674579927.5</v>
      </c>
      <c r="DC82">
        <v>31</v>
      </c>
      <c r="DD82">
        <v>0.14099999999999999</v>
      </c>
      <c r="DE82">
        <v>0.02</v>
      </c>
      <c r="DF82">
        <v>-5.5810000000000004</v>
      </c>
      <c r="DG82">
        <v>0.23300000000000001</v>
      </c>
      <c r="DH82">
        <v>415</v>
      </c>
      <c r="DI82">
        <v>34</v>
      </c>
      <c r="DJ82">
        <v>0.34</v>
      </c>
      <c r="DK82">
        <v>0.32</v>
      </c>
      <c r="DL82">
        <v>-11.708259999999999</v>
      </c>
      <c r="DM82">
        <v>-0.52738761726075711</v>
      </c>
      <c r="DN82">
        <v>6.2793370669203652E-2</v>
      </c>
      <c r="DO82">
        <v>0</v>
      </c>
      <c r="DP82">
        <v>0.32561237500000012</v>
      </c>
      <c r="DQ82">
        <v>-1.691690431519725E-2</v>
      </c>
      <c r="DR82">
        <v>2.448435691288422E-3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3.2962899999999999</v>
      </c>
      <c r="EB82">
        <v>2.6250399999999998</v>
      </c>
      <c r="EC82">
        <v>0.103991</v>
      </c>
      <c r="ED82">
        <v>0.104296</v>
      </c>
      <c r="EE82">
        <v>0.13841200000000001</v>
      </c>
      <c r="EF82">
        <v>0.136325</v>
      </c>
      <c r="EG82">
        <v>27010.2</v>
      </c>
      <c r="EH82">
        <v>27453.3</v>
      </c>
      <c r="EI82">
        <v>28046.5</v>
      </c>
      <c r="EJ82">
        <v>29501.599999999999</v>
      </c>
      <c r="EK82">
        <v>33258</v>
      </c>
      <c r="EL82">
        <v>35382.400000000001</v>
      </c>
      <c r="EM82">
        <v>39596.800000000003</v>
      </c>
      <c r="EN82">
        <v>42179.5</v>
      </c>
      <c r="EO82">
        <v>2.2109000000000001</v>
      </c>
      <c r="EP82">
        <v>2.1938300000000002</v>
      </c>
      <c r="EQ82">
        <v>0.121795</v>
      </c>
      <c r="ER82">
        <v>0</v>
      </c>
      <c r="ES82">
        <v>31.1448</v>
      </c>
      <c r="ET82">
        <v>999.9</v>
      </c>
      <c r="EU82">
        <v>70.2</v>
      </c>
      <c r="EV82">
        <v>33.6</v>
      </c>
      <c r="EW82">
        <v>36.220999999999997</v>
      </c>
      <c r="EX82">
        <v>57.123699999999999</v>
      </c>
      <c r="EY82">
        <v>-6.2700300000000002</v>
      </c>
      <c r="EZ82">
        <v>2</v>
      </c>
      <c r="FA82">
        <v>0.48007100000000003</v>
      </c>
      <c r="FB82">
        <v>0.38283200000000001</v>
      </c>
      <c r="FC82">
        <v>20.273199999999999</v>
      </c>
      <c r="FD82">
        <v>5.2196899999999999</v>
      </c>
      <c r="FE82">
        <v>12.0091</v>
      </c>
      <c r="FF82">
        <v>4.9863999999999997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1.8658300000000001</v>
      </c>
      <c r="FM82">
        <v>1.8622000000000001</v>
      </c>
      <c r="FN82">
        <v>1.86429</v>
      </c>
      <c r="FO82">
        <v>1.8603499999999999</v>
      </c>
      <c r="FP82">
        <v>1.8609899999999999</v>
      </c>
      <c r="FQ82">
        <v>1.8602000000000001</v>
      </c>
      <c r="FR82">
        <v>1.86188</v>
      </c>
      <c r="FS82">
        <v>1.8585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-5.609</v>
      </c>
      <c r="GH82">
        <v>0.25240000000000001</v>
      </c>
      <c r="GI82">
        <v>-4.1749362053329548</v>
      </c>
      <c r="GJ82">
        <v>-4.0448538125570227E-3</v>
      </c>
      <c r="GK82">
        <v>1.839783264315481E-6</v>
      </c>
      <c r="GL82">
        <v>-4.1587272622942942E-10</v>
      </c>
      <c r="GM82">
        <v>-8.6309452512500412E-2</v>
      </c>
      <c r="GN82">
        <v>3.2285384509270938E-3</v>
      </c>
      <c r="GO82">
        <v>5.3061212821550383E-4</v>
      </c>
      <c r="GP82">
        <v>-9.699357315524189E-6</v>
      </c>
      <c r="GQ82">
        <v>5</v>
      </c>
      <c r="GR82">
        <v>2081</v>
      </c>
      <c r="GS82">
        <v>3</v>
      </c>
      <c r="GT82">
        <v>31</v>
      </c>
      <c r="GU82">
        <v>133.5</v>
      </c>
      <c r="GV82">
        <v>133.6</v>
      </c>
      <c r="GW82">
        <v>1.4343300000000001</v>
      </c>
      <c r="GX82">
        <v>2.5622600000000002</v>
      </c>
      <c r="GY82">
        <v>2.04834</v>
      </c>
      <c r="GZ82">
        <v>2.6245099999999999</v>
      </c>
      <c r="HA82">
        <v>2.1972700000000001</v>
      </c>
      <c r="HB82">
        <v>2.3071299999999999</v>
      </c>
      <c r="HC82">
        <v>38.821100000000001</v>
      </c>
      <c r="HD82">
        <v>14.491</v>
      </c>
      <c r="HE82">
        <v>18</v>
      </c>
      <c r="HF82">
        <v>695.78399999999999</v>
      </c>
      <c r="HG82">
        <v>759.09900000000005</v>
      </c>
      <c r="HH82">
        <v>30.999500000000001</v>
      </c>
      <c r="HI82">
        <v>33.457900000000002</v>
      </c>
      <c r="HJ82">
        <v>30.0001</v>
      </c>
      <c r="HK82">
        <v>33.280900000000003</v>
      </c>
      <c r="HL82">
        <v>33.267699999999998</v>
      </c>
      <c r="HM82">
        <v>28.697900000000001</v>
      </c>
      <c r="HN82">
        <v>0</v>
      </c>
      <c r="HO82">
        <v>100</v>
      </c>
      <c r="HP82">
        <v>31</v>
      </c>
      <c r="HQ82">
        <v>451.67500000000001</v>
      </c>
      <c r="HR82">
        <v>34.019799999999996</v>
      </c>
      <c r="HS82">
        <v>98.839600000000004</v>
      </c>
      <c r="HT82">
        <v>97.799700000000001</v>
      </c>
    </row>
    <row r="83" spans="1:228" x14ac:dyDescent="0.2">
      <c r="A83">
        <v>68</v>
      </c>
      <c r="B83">
        <v>1674587945.5999999</v>
      </c>
      <c r="C83">
        <v>267.5</v>
      </c>
      <c r="D83" t="s">
        <v>495</v>
      </c>
      <c r="E83" t="s">
        <v>496</v>
      </c>
      <c r="F83">
        <v>4</v>
      </c>
      <c r="G83">
        <v>1674587943.5999999</v>
      </c>
      <c r="H83">
        <f t="shared" si="34"/>
        <v>3.6297544365587937E-4</v>
      </c>
      <c r="I83">
        <f t="shared" si="35"/>
        <v>0.36297544365587936</v>
      </c>
      <c r="J83">
        <f t="shared" si="36"/>
        <v>1.8782426684041595</v>
      </c>
      <c r="K83">
        <f t="shared" si="37"/>
        <v>428.39714285714291</v>
      </c>
      <c r="L83">
        <f t="shared" si="38"/>
        <v>276.72086880570578</v>
      </c>
      <c r="M83">
        <f t="shared" si="39"/>
        <v>28.051506430129258</v>
      </c>
      <c r="N83">
        <f t="shared" si="40"/>
        <v>43.427101321887591</v>
      </c>
      <c r="O83">
        <f t="shared" si="41"/>
        <v>2.12403120040487E-2</v>
      </c>
      <c r="P83">
        <f t="shared" si="42"/>
        <v>2.768705813303094</v>
      </c>
      <c r="Q83">
        <f t="shared" si="43"/>
        <v>2.1150200866497489E-2</v>
      </c>
      <c r="R83">
        <f t="shared" si="44"/>
        <v>1.3226939694472858E-2</v>
      </c>
      <c r="S83">
        <f t="shared" si="45"/>
        <v>226.12335266495629</v>
      </c>
      <c r="T83">
        <f t="shared" si="46"/>
        <v>34.439779193907576</v>
      </c>
      <c r="U83">
        <f t="shared" si="47"/>
        <v>33.114514285714293</v>
      </c>
      <c r="V83">
        <f t="shared" si="48"/>
        <v>5.0847051191810477</v>
      </c>
      <c r="W83">
        <f t="shared" si="49"/>
        <v>67.124969913745318</v>
      </c>
      <c r="X83">
        <f t="shared" si="50"/>
        <v>3.4179549193214682</v>
      </c>
      <c r="Y83">
        <f t="shared" si="51"/>
        <v>5.0919276741777235</v>
      </c>
      <c r="Z83">
        <f t="shared" si="52"/>
        <v>1.6667501998595795</v>
      </c>
      <c r="AA83">
        <f t="shared" si="53"/>
        <v>-16.007217065224282</v>
      </c>
      <c r="AB83">
        <f t="shared" si="54"/>
        <v>3.7743092573973849</v>
      </c>
      <c r="AC83">
        <f t="shared" si="55"/>
        <v>0.31259170804552544</v>
      </c>
      <c r="AD83">
        <f t="shared" si="56"/>
        <v>214.20303656517493</v>
      </c>
      <c r="AE83">
        <f t="shared" si="57"/>
        <v>12.703254724057313</v>
      </c>
      <c r="AF83">
        <f t="shared" si="58"/>
        <v>0.36215446985827909</v>
      </c>
      <c r="AG83">
        <f t="shared" si="59"/>
        <v>1.8782426684041595</v>
      </c>
      <c r="AH83">
        <v>454.56769964870932</v>
      </c>
      <c r="AI83">
        <v>445.97895151515138</v>
      </c>
      <c r="AJ83">
        <v>1.754011259677781</v>
      </c>
      <c r="AK83">
        <v>63.317828040219787</v>
      </c>
      <c r="AL83">
        <f t="shared" si="60"/>
        <v>0.36297544365587936</v>
      </c>
      <c r="AM83">
        <v>33.394187140212168</v>
      </c>
      <c r="AN83">
        <v>33.717960606060593</v>
      </c>
      <c r="AO83">
        <v>-2.159293619195408E-6</v>
      </c>
      <c r="AP83">
        <v>97.312102008374779</v>
      </c>
      <c r="AQ83">
        <v>4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47345.603540267715</v>
      </c>
      <c r="AV83">
        <f t="shared" si="64"/>
        <v>1200.0314285714289</v>
      </c>
      <c r="AW83">
        <f t="shared" si="65"/>
        <v>1025.9529993082676</v>
      </c>
      <c r="AX83">
        <f t="shared" si="66"/>
        <v>0.85493844151199272</v>
      </c>
      <c r="AY83">
        <f t="shared" si="67"/>
        <v>0.18843119211814613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1674587943.5999999</v>
      </c>
      <c r="BF83">
        <v>428.39714285714291</v>
      </c>
      <c r="BG83">
        <v>440.26657142857141</v>
      </c>
      <c r="BH83">
        <v>33.717242857142857</v>
      </c>
      <c r="BI83">
        <v>33.394214285714277</v>
      </c>
      <c r="BJ83">
        <v>434.01499999999999</v>
      </c>
      <c r="BK83">
        <v>33.464785714285711</v>
      </c>
      <c r="BL83">
        <v>649.99257142857152</v>
      </c>
      <c r="BM83">
        <v>101.2712857142857</v>
      </c>
      <c r="BN83">
        <v>9.9841628571428559E-2</v>
      </c>
      <c r="BO83">
        <v>33.139799999999987</v>
      </c>
      <c r="BP83">
        <v>33.114514285714293</v>
      </c>
      <c r="BQ83">
        <v>999.89999999999986</v>
      </c>
      <c r="BR83">
        <v>0</v>
      </c>
      <c r="BS83">
        <v>0</v>
      </c>
      <c r="BT83">
        <v>8995.7142857142862</v>
      </c>
      <c r="BU83">
        <v>0</v>
      </c>
      <c r="BV83">
        <v>34.313514285714291</v>
      </c>
      <c r="BW83">
        <v>-11.869442857142859</v>
      </c>
      <c r="BX83">
        <v>443.34571428571422</v>
      </c>
      <c r="BY83">
        <v>455.47685714285723</v>
      </c>
      <c r="BZ83">
        <v>0.32303885714285713</v>
      </c>
      <c r="CA83">
        <v>440.26657142857141</v>
      </c>
      <c r="CB83">
        <v>33.394214285714277</v>
      </c>
      <c r="CC83">
        <v>3.4145885714285709</v>
      </c>
      <c r="CD83">
        <v>3.3818742857142849</v>
      </c>
      <c r="CE83">
        <v>26.200971428571432</v>
      </c>
      <c r="CF83">
        <v>26.0381</v>
      </c>
      <c r="CG83">
        <v>1200.0314285714289</v>
      </c>
      <c r="CH83">
        <v>0.49996785714285708</v>
      </c>
      <c r="CI83">
        <v>0.50003214285714292</v>
      </c>
      <c r="CJ83">
        <v>0</v>
      </c>
      <c r="CK83">
        <v>851.01400000000001</v>
      </c>
      <c r="CL83">
        <v>4.9990899999999998</v>
      </c>
      <c r="CM83">
        <v>8734.3171428571422</v>
      </c>
      <c r="CN83">
        <v>9557.9842857142849</v>
      </c>
      <c r="CO83">
        <v>43</v>
      </c>
      <c r="CP83">
        <v>45.178142857142859</v>
      </c>
      <c r="CQ83">
        <v>43.875</v>
      </c>
      <c r="CR83">
        <v>44.204999999999998</v>
      </c>
      <c r="CS83">
        <v>44.375</v>
      </c>
      <c r="CT83">
        <v>597.47857142857151</v>
      </c>
      <c r="CU83">
        <v>597.55285714285708</v>
      </c>
      <c r="CV83">
        <v>0</v>
      </c>
      <c r="CW83">
        <v>1674587958.2</v>
      </c>
      <c r="CX83">
        <v>0</v>
      </c>
      <c r="CY83">
        <v>1674579932.5</v>
      </c>
      <c r="CZ83" t="s">
        <v>356</v>
      </c>
      <c r="DA83">
        <v>1674579932.5</v>
      </c>
      <c r="DB83">
        <v>1674579927.5</v>
      </c>
      <c r="DC83">
        <v>31</v>
      </c>
      <c r="DD83">
        <v>0.14099999999999999</v>
      </c>
      <c r="DE83">
        <v>0.02</v>
      </c>
      <c r="DF83">
        <v>-5.5810000000000004</v>
      </c>
      <c r="DG83">
        <v>0.23300000000000001</v>
      </c>
      <c r="DH83">
        <v>415</v>
      </c>
      <c r="DI83">
        <v>34</v>
      </c>
      <c r="DJ83">
        <v>0.34</v>
      </c>
      <c r="DK83">
        <v>0.32</v>
      </c>
      <c r="DL83">
        <v>-11.7503425</v>
      </c>
      <c r="DM83">
        <v>-0.76786829268291867</v>
      </c>
      <c r="DN83">
        <v>8.1883111468421879E-2</v>
      </c>
      <c r="DO83">
        <v>0</v>
      </c>
      <c r="DP83">
        <v>0.32477847500000001</v>
      </c>
      <c r="DQ83">
        <v>-1.6951913696060542E-2</v>
      </c>
      <c r="DR83">
        <v>2.4538371175314411E-3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3.2963900000000002</v>
      </c>
      <c r="EB83">
        <v>2.6249799999999999</v>
      </c>
      <c r="EC83">
        <v>0.105225</v>
      </c>
      <c r="ED83">
        <v>0.105505</v>
      </c>
      <c r="EE83">
        <v>0.13841000000000001</v>
      </c>
      <c r="EF83">
        <v>0.136321</v>
      </c>
      <c r="EG83">
        <v>26973.1</v>
      </c>
      <c r="EH83">
        <v>27415.9</v>
      </c>
      <c r="EI83">
        <v>28046.6</v>
      </c>
      <c r="EJ83">
        <v>29501.3</v>
      </c>
      <c r="EK83">
        <v>33257.800000000003</v>
      </c>
      <c r="EL83">
        <v>35382</v>
      </c>
      <c r="EM83">
        <v>39596.400000000001</v>
      </c>
      <c r="EN83">
        <v>42178.7</v>
      </c>
      <c r="EO83">
        <v>2.21082</v>
      </c>
      <c r="EP83">
        <v>2.1936800000000001</v>
      </c>
      <c r="EQ83">
        <v>0.121728</v>
      </c>
      <c r="ER83">
        <v>0</v>
      </c>
      <c r="ES83">
        <v>31.130299999999998</v>
      </c>
      <c r="ET83">
        <v>999.9</v>
      </c>
      <c r="EU83">
        <v>70.2</v>
      </c>
      <c r="EV83">
        <v>33.6</v>
      </c>
      <c r="EW83">
        <v>36.220300000000002</v>
      </c>
      <c r="EX83">
        <v>57.033700000000003</v>
      </c>
      <c r="EY83">
        <v>-6.3661899999999996</v>
      </c>
      <c r="EZ83">
        <v>2</v>
      </c>
      <c r="FA83">
        <v>0.48007100000000003</v>
      </c>
      <c r="FB83">
        <v>0.37913400000000003</v>
      </c>
      <c r="FC83">
        <v>20.2729</v>
      </c>
      <c r="FD83">
        <v>5.2178899999999997</v>
      </c>
      <c r="FE83">
        <v>12.0092</v>
      </c>
      <c r="FF83">
        <v>4.9855999999999998</v>
      </c>
      <c r="FG83">
        <v>3.2844000000000002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1.86219</v>
      </c>
      <c r="FN83">
        <v>1.86425</v>
      </c>
      <c r="FO83">
        <v>1.8603499999999999</v>
      </c>
      <c r="FP83">
        <v>1.8609800000000001</v>
      </c>
      <c r="FQ83">
        <v>1.8602000000000001</v>
      </c>
      <c r="FR83">
        <v>1.86188</v>
      </c>
      <c r="FS83">
        <v>1.8585100000000001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-5.6269999999999998</v>
      </c>
      <c r="GH83">
        <v>0.2525</v>
      </c>
      <c r="GI83">
        <v>-4.1749362053329548</v>
      </c>
      <c r="GJ83">
        <v>-4.0448538125570227E-3</v>
      </c>
      <c r="GK83">
        <v>1.839783264315481E-6</v>
      </c>
      <c r="GL83">
        <v>-4.1587272622942942E-10</v>
      </c>
      <c r="GM83">
        <v>-8.6309452512500412E-2</v>
      </c>
      <c r="GN83">
        <v>3.2285384509270938E-3</v>
      </c>
      <c r="GO83">
        <v>5.3061212821550383E-4</v>
      </c>
      <c r="GP83">
        <v>-9.699357315524189E-6</v>
      </c>
      <c r="GQ83">
        <v>5</v>
      </c>
      <c r="GR83">
        <v>2081</v>
      </c>
      <c r="GS83">
        <v>3</v>
      </c>
      <c r="GT83">
        <v>31</v>
      </c>
      <c r="GU83">
        <v>133.6</v>
      </c>
      <c r="GV83">
        <v>133.6</v>
      </c>
      <c r="GW83">
        <v>1.4526399999999999</v>
      </c>
      <c r="GX83">
        <v>2.5647000000000002</v>
      </c>
      <c r="GY83">
        <v>2.04834</v>
      </c>
      <c r="GZ83">
        <v>2.6232899999999999</v>
      </c>
      <c r="HA83">
        <v>2.1972700000000001</v>
      </c>
      <c r="HB83">
        <v>2.33643</v>
      </c>
      <c r="HC83">
        <v>38.845700000000001</v>
      </c>
      <c r="HD83">
        <v>14.4735</v>
      </c>
      <c r="HE83">
        <v>18</v>
      </c>
      <c r="HF83">
        <v>695.74900000000002</v>
      </c>
      <c r="HG83">
        <v>758.97299999999996</v>
      </c>
      <c r="HH83">
        <v>30.999199999999998</v>
      </c>
      <c r="HI83">
        <v>33.460500000000003</v>
      </c>
      <c r="HJ83">
        <v>30.0001</v>
      </c>
      <c r="HK83">
        <v>33.2834</v>
      </c>
      <c r="HL83">
        <v>33.269300000000001</v>
      </c>
      <c r="HM83">
        <v>29.050599999999999</v>
      </c>
      <c r="HN83">
        <v>0</v>
      </c>
      <c r="HO83">
        <v>100</v>
      </c>
      <c r="HP83">
        <v>31</v>
      </c>
      <c r="HQ83">
        <v>458.35399999999998</v>
      </c>
      <c r="HR83">
        <v>34.019799999999996</v>
      </c>
      <c r="HS83">
        <v>98.839200000000005</v>
      </c>
      <c r="HT83">
        <v>97.798199999999994</v>
      </c>
    </row>
    <row r="84" spans="1:228" x14ac:dyDescent="0.2">
      <c r="A84">
        <v>69</v>
      </c>
      <c r="B84">
        <v>1674587949.5999999</v>
      </c>
      <c r="C84">
        <v>271.5</v>
      </c>
      <c r="D84" t="s">
        <v>497</v>
      </c>
      <c r="E84" t="s">
        <v>498</v>
      </c>
      <c r="F84">
        <v>4</v>
      </c>
      <c r="G84">
        <v>1674587947.2874999</v>
      </c>
      <c r="H84">
        <f t="shared" si="34"/>
        <v>3.6554229134006097E-4</v>
      </c>
      <c r="I84">
        <f t="shared" si="35"/>
        <v>0.36554229134006094</v>
      </c>
      <c r="J84">
        <f t="shared" si="36"/>
        <v>2.0022656813459236</v>
      </c>
      <c r="K84">
        <f t="shared" si="37"/>
        <v>434.59212500000001</v>
      </c>
      <c r="L84">
        <f t="shared" si="38"/>
        <v>274.96310301074601</v>
      </c>
      <c r="M84">
        <f t="shared" si="39"/>
        <v>27.873568312246778</v>
      </c>
      <c r="N84">
        <f t="shared" si="40"/>
        <v>44.05548654169273</v>
      </c>
      <c r="O84">
        <f t="shared" si="41"/>
        <v>2.1447706724805032E-2</v>
      </c>
      <c r="P84">
        <f t="shared" si="42"/>
        <v>2.7715154866878331</v>
      </c>
      <c r="Q84">
        <f t="shared" si="43"/>
        <v>2.1355924087657113E-2</v>
      </c>
      <c r="R84">
        <f t="shared" si="44"/>
        <v>1.3355666010590021E-2</v>
      </c>
      <c r="S84">
        <f t="shared" si="45"/>
        <v>226.11244423617586</v>
      </c>
      <c r="T84">
        <f t="shared" si="46"/>
        <v>34.439967797164144</v>
      </c>
      <c r="U84">
        <f t="shared" si="47"/>
        <v>33.099874999999997</v>
      </c>
      <c r="V84">
        <f t="shared" si="48"/>
        <v>5.0805276615686301</v>
      </c>
      <c r="W84">
        <f t="shared" si="49"/>
        <v>67.119826819872159</v>
      </c>
      <c r="X84">
        <f t="shared" si="50"/>
        <v>3.4181103064601146</v>
      </c>
      <c r="Y84">
        <f t="shared" si="51"/>
        <v>5.0925493530148902</v>
      </c>
      <c r="Z84">
        <f t="shared" si="52"/>
        <v>1.6624173551085155</v>
      </c>
      <c r="AA84">
        <f t="shared" si="53"/>
        <v>-16.120415048096689</v>
      </c>
      <c r="AB84">
        <f t="shared" si="54"/>
        <v>6.2904953968617736</v>
      </c>
      <c r="AC84">
        <f t="shared" si="55"/>
        <v>0.52042457945869969</v>
      </c>
      <c r="AD84">
        <f t="shared" si="56"/>
        <v>216.80294916439965</v>
      </c>
      <c r="AE84">
        <f t="shared" si="57"/>
        <v>12.635865403521503</v>
      </c>
      <c r="AF84">
        <f t="shared" si="58"/>
        <v>0.3637269433460385</v>
      </c>
      <c r="AG84">
        <f t="shared" si="59"/>
        <v>2.0022656813459236</v>
      </c>
      <c r="AH84">
        <v>461.45752277275818</v>
      </c>
      <c r="AI84">
        <v>452.87637575757549</v>
      </c>
      <c r="AJ84">
        <v>1.721340928335009</v>
      </c>
      <c r="AK84">
        <v>63.317828040219787</v>
      </c>
      <c r="AL84">
        <f t="shared" si="60"/>
        <v>0.36554229134006094</v>
      </c>
      <c r="AM84">
        <v>33.393750612811488</v>
      </c>
      <c r="AN84">
        <v>33.719806060606039</v>
      </c>
      <c r="AO84">
        <v>2.254049449233347E-6</v>
      </c>
      <c r="AP84">
        <v>97.312102008374779</v>
      </c>
      <c r="AQ84">
        <v>4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47422.595493124049</v>
      </c>
      <c r="AV84">
        <f t="shared" si="64"/>
        <v>1199.9749999999999</v>
      </c>
      <c r="AW84">
        <f t="shared" si="65"/>
        <v>1025.9046135938736</v>
      </c>
      <c r="AX84">
        <f t="shared" si="66"/>
        <v>0.85493832254328095</v>
      </c>
      <c r="AY84">
        <f t="shared" si="67"/>
        <v>0.18843096250853217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1674587947.2874999</v>
      </c>
      <c r="BF84">
        <v>434.59212500000001</v>
      </c>
      <c r="BG84">
        <v>446.40275000000003</v>
      </c>
      <c r="BH84">
        <v>33.718474999999998</v>
      </c>
      <c r="BI84">
        <v>33.394024999999999</v>
      </c>
      <c r="BJ84">
        <v>440.22674999999998</v>
      </c>
      <c r="BK84">
        <v>33.466025000000002</v>
      </c>
      <c r="BL84">
        <v>649.95399999999995</v>
      </c>
      <c r="BM84">
        <v>101.27225</v>
      </c>
      <c r="BN84">
        <v>9.9781399999999992E-2</v>
      </c>
      <c r="BO84">
        <v>33.141975000000002</v>
      </c>
      <c r="BP84">
        <v>33.099874999999997</v>
      </c>
      <c r="BQ84">
        <v>999.9</v>
      </c>
      <c r="BR84">
        <v>0</v>
      </c>
      <c r="BS84">
        <v>0</v>
      </c>
      <c r="BT84">
        <v>9010.5475000000006</v>
      </c>
      <c r="BU84">
        <v>0</v>
      </c>
      <c r="BV84">
        <v>36.209999999999987</v>
      </c>
      <c r="BW84">
        <v>-11.810337499999999</v>
      </c>
      <c r="BX84">
        <v>449.75725</v>
      </c>
      <c r="BY84">
        <v>461.82487500000002</v>
      </c>
      <c r="BZ84">
        <v>0.32443512499999999</v>
      </c>
      <c r="CA84">
        <v>446.40275000000003</v>
      </c>
      <c r="CB84">
        <v>33.394024999999999</v>
      </c>
      <c r="CC84">
        <v>3.4147474999999998</v>
      </c>
      <c r="CD84">
        <v>3.3818899999999998</v>
      </c>
      <c r="CE84">
        <v>26.2017375</v>
      </c>
      <c r="CF84">
        <v>26.038162499999999</v>
      </c>
      <c r="CG84">
        <v>1199.9749999999999</v>
      </c>
      <c r="CH84">
        <v>0.49997237500000002</v>
      </c>
      <c r="CI84">
        <v>0.50002762499999998</v>
      </c>
      <c r="CJ84">
        <v>0</v>
      </c>
      <c r="CK84">
        <v>850.81650000000002</v>
      </c>
      <c r="CL84">
        <v>4.9990899999999998</v>
      </c>
      <c r="CM84">
        <v>8730.9362500000007</v>
      </c>
      <c r="CN84">
        <v>9557.5499999999993</v>
      </c>
      <c r="CO84">
        <v>43</v>
      </c>
      <c r="CP84">
        <v>45.140500000000003</v>
      </c>
      <c r="CQ84">
        <v>43.875</v>
      </c>
      <c r="CR84">
        <v>44.186999999999998</v>
      </c>
      <c r="CS84">
        <v>44.375</v>
      </c>
      <c r="CT84">
        <v>597.45499999999993</v>
      </c>
      <c r="CU84">
        <v>597.52</v>
      </c>
      <c r="CV84">
        <v>0</v>
      </c>
      <c r="CW84">
        <v>1674587962.4000001</v>
      </c>
      <c r="CX84">
        <v>0</v>
      </c>
      <c r="CY84">
        <v>1674579932.5</v>
      </c>
      <c r="CZ84" t="s">
        <v>356</v>
      </c>
      <c r="DA84">
        <v>1674579932.5</v>
      </c>
      <c r="DB84">
        <v>1674579927.5</v>
      </c>
      <c r="DC84">
        <v>31</v>
      </c>
      <c r="DD84">
        <v>0.14099999999999999</v>
      </c>
      <c r="DE84">
        <v>0.02</v>
      </c>
      <c r="DF84">
        <v>-5.5810000000000004</v>
      </c>
      <c r="DG84">
        <v>0.23300000000000001</v>
      </c>
      <c r="DH84">
        <v>415</v>
      </c>
      <c r="DI84">
        <v>34</v>
      </c>
      <c r="DJ84">
        <v>0.34</v>
      </c>
      <c r="DK84">
        <v>0.32</v>
      </c>
      <c r="DL84">
        <v>-11.777469999999999</v>
      </c>
      <c r="DM84">
        <v>-0.62107767354594257</v>
      </c>
      <c r="DN84">
        <v>7.31322404962408E-2</v>
      </c>
      <c r="DO84">
        <v>0</v>
      </c>
      <c r="DP84">
        <v>0.324191375</v>
      </c>
      <c r="DQ84">
        <v>-5.664844277674403E-3</v>
      </c>
      <c r="DR84">
        <v>2.055220616959408E-3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3.2964099999999998</v>
      </c>
      <c r="EB84">
        <v>2.6255000000000002</v>
      </c>
      <c r="EC84">
        <v>0.10643</v>
      </c>
      <c r="ED84">
        <v>0.106692</v>
      </c>
      <c r="EE84">
        <v>0.13841999999999999</v>
      </c>
      <c r="EF84">
        <v>0.136326</v>
      </c>
      <c r="EG84">
        <v>26937</v>
      </c>
      <c r="EH84">
        <v>27379.4</v>
      </c>
      <c r="EI84">
        <v>28046.9</v>
      </c>
      <c r="EJ84">
        <v>29501.1</v>
      </c>
      <c r="EK84">
        <v>33257.699999999997</v>
      </c>
      <c r="EL84">
        <v>35382</v>
      </c>
      <c r="EM84">
        <v>39596.6</v>
      </c>
      <c r="EN84">
        <v>42178.9</v>
      </c>
      <c r="EO84">
        <v>2.2107299999999999</v>
      </c>
      <c r="EP84">
        <v>2.1937700000000002</v>
      </c>
      <c r="EQ84">
        <v>0.122242</v>
      </c>
      <c r="ER84">
        <v>0</v>
      </c>
      <c r="ES84">
        <v>31.114799999999999</v>
      </c>
      <c r="ET84">
        <v>999.9</v>
      </c>
      <c r="EU84">
        <v>70.2</v>
      </c>
      <c r="EV84">
        <v>33.6</v>
      </c>
      <c r="EW84">
        <v>36.218699999999998</v>
      </c>
      <c r="EX84">
        <v>57.423699999999997</v>
      </c>
      <c r="EY84">
        <v>-6.3020899999999997</v>
      </c>
      <c r="EZ84">
        <v>2</v>
      </c>
      <c r="FA84">
        <v>0.48015999999999998</v>
      </c>
      <c r="FB84">
        <v>0.37557200000000002</v>
      </c>
      <c r="FC84">
        <v>20.2729</v>
      </c>
      <c r="FD84">
        <v>5.2187900000000003</v>
      </c>
      <c r="FE84">
        <v>12.009499999999999</v>
      </c>
      <c r="FF84">
        <v>4.9862500000000001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1.8622000000000001</v>
      </c>
      <c r="FN84">
        <v>1.86426</v>
      </c>
      <c r="FO84">
        <v>1.8603499999999999</v>
      </c>
      <c r="FP84">
        <v>1.861</v>
      </c>
      <c r="FQ84">
        <v>1.8602000000000001</v>
      </c>
      <c r="FR84">
        <v>1.86188</v>
      </c>
      <c r="FS84">
        <v>1.85849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-5.6449999999999996</v>
      </c>
      <c r="GH84">
        <v>0.2525</v>
      </c>
      <c r="GI84">
        <v>-4.1749362053329548</v>
      </c>
      <c r="GJ84">
        <v>-4.0448538125570227E-3</v>
      </c>
      <c r="GK84">
        <v>1.839783264315481E-6</v>
      </c>
      <c r="GL84">
        <v>-4.1587272622942942E-10</v>
      </c>
      <c r="GM84">
        <v>-8.6309452512500412E-2</v>
      </c>
      <c r="GN84">
        <v>3.2285384509270938E-3</v>
      </c>
      <c r="GO84">
        <v>5.3061212821550383E-4</v>
      </c>
      <c r="GP84">
        <v>-9.699357315524189E-6</v>
      </c>
      <c r="GQ84">
        <v>5</v>
      </c>
      <c r="GR84">
        <v>2081</v>
      </c>
      <c r="GS84">
        <v>3</v>
      </c>
      <c r="GT84">
        <v>31</v>
      </c>
      <c r="GU84">
        <v>133.6</v>
      </c>
      <c r="GV84">
        <v>133.69999999999999</v>
      </c>
      <c r="GW84">
        <v>1.46973</v>
      </c>
      <c r="GX84">
        <v>2.5524900000000001</v>
      </c>
      <c r="GY84">
        <v>2.04834</v>
      </c>
      <c r="GZ84">
        <v>2.6232899999999999</v>
      </c>
      <c r="HA84">
        <v>2.1972700000000001</v>
      </c>
      <c r="HB84">
        <v>2.33521</v>
      </c>
      <c r="HC84">
        <v>38.845700000000001</v>
      </c>
      <c r="HD84">
        <v>14.491</v>
      </c>
      <c r="HE84">
        <v>18</v>
      </c>
      <c r="HF84">
        <v>695.67399999999998</v>
      </c>
      <c r="HG84">
        <v>759.08799999999997</v>
      </c>
      <c r="HH84">
        <v>30.999099999999999</v>
      </c>
      <c r="HI84">
        <v>33.460900000000002</v>
      </c>
      <c r="HJ84">
        <v>30.0002</v>
      </c>
      <c r="HK84">
        <v>33.284100000000002</v>
      </c>
      <c r="HL84">
        <v>33.270699999999998</v>
      </c>
      <c r="HM84">
        <v>29.405200000000001</v>
      </c>
      <c r="HN84">
        <v>0</v>
      </c>
      <c r="HO84">
        <v>100</v>
      </c>
      <c r="HP84">
        <v>31</v>
      </c>
      <c r="HQ84">
        <v>465.03500000000003</v>
      </c>
      <c r="HR84">
        <v>34.019799999999996</v>
      </c>
      <c r="HS84">
        <v>98.84</v>
      </c>
      <c r="HT84">
        <v>97.798199999999994</v>
      </c>
    </row>
    <row r="85" spans="1:228" x14ac:dyDescent="0.2">
      <c r="A85">
        <v>70</v>
      </c>
      <c r="B85">
        <v>1674587953.5999999</v>
      </c>
      <c r="C85">
        <v>275.5</v>
      </c>
      <c r="D85" t="s">
        <v>499</v>
      </c>
      <c r="E85" t="s">
        <v>500</v>
      </c>
      <c r="F85">
        <v>4</v>
      </c>
      <c r="G85">
        <v>1674587951.5999999</v>
      </c>
      <c r="H85">
        <f t="shared" si="34"/>
        <v>3.6733358733660363E-4</v>
      </c>
      <c r="I85">
        <f t="shared" si="35"/>
        <v>0.36733358733660365</v>
      </c>
      <c r="J85">
        <f t="shared" si="36"/>
        <v>1.8391826793943442</v>
      </c>
      <c r="K85">
        <f t="shared" si="37"/>
        <v>441.79957142857143</v>
      </c>
      <c r="L85">
        <f t="shared" si="38"/>
        <v>294.77089627855622</v>
      </c>
      <c r="M85">
        <f t="shared" si="39"/>
        <v>29.881184320365438</v>
      </c>
      <c r="N85">
        <f t="shared" si="40"/>
        <v>44.785610089675508</v>
      </c>
      <c r="O85">
        <f t="shared" si="41"/>
        <v>2.1566171177034955E-2</v>
      </c>
      <c r="P85">
        <f t="shared" si="42"/>
        <v>2.769301819651532</v>
      </c>
      <c r="Q85">
        <f t="shared" si="43"/>
        <v>2.1473300368238486E-2</v>
      </c>
      <c r="R85">
        <f t="shared" si="44"/>
        <v>1.3429123356340529E-2</v>
      </c>
      <c r="S85">
        <f t="shared" si="45"/>
        <v>226.12045462095048</v>
      </c>
      <c r="T85">
        <f t="shared" si="46"/>
        <v>34.437700336582331</v>
      </c>
      <c r="U85">
        <f t="shared" si="47"/>
        <v>33.097614285714293</v>
      </c>
      <c r="V85">
        <f t="shared" si="48"/>
        <v>5.0798828117648691</v>
      </c>
      <c r="W85">
        <f t="shared" si="49"/>
        <v>67.137357622858815</v>
      </c>
      <c r="X85">
        <f t="shared" si="50"/>
        <v>3.4184678201703944</v>
      </c>
      <c r="Y85">
        <f t="shared" si="51"/>
        <v>5.0917521052488963</v>
      </c>
      <c r="Z85">
        <f t="shared" si="52"/>
        <v>1.6614149915944747</v>
      </c>
      <c r="AA85">
        <f t="shared" si="53"/>
        <v>-16.199411201544219</v>
      </c>
      <c r="AB85">
        <f t="shared" si="54"/>
        <v>6.2065560732868841</v>
      </c>
      <c r="AC85">
        <f t="shared" si="55"/>
        <v>0.51387785933487906</v>
      </c>
      <c r="AD85">
        <f t="shared" si="56"/>
        <v>216.64147735202803</v>
      </c>
      <c r="AE85">
        <f t="shared" si="57"/>
        <v>12.708453959282194</v>
      </c>
      <c r="AF85">
        <f t="shared" si="58"/>
        <v>0.36491640544805493</v>
      </c>
      <c r="AG85">
        <f t="shared" si="59"/>
        <v>1.8391826793943442</v>
      </c>
      <c r="AH85">
        <v>468.44952928639663</v>
      </c>
      <c r="AI85">
        <v>459.87013333333311</v>
      </c>
      <c r="AJ85">
        <v>1.761359927260431</v>
      </c>
      <c r="AK85">
        <v>63.317828040219787</v>
      </c>
      <c r="AL85">
        <f t="shared" si="60"/>
        <v>0.36733358733660365</v>
      </c>
      <c r="AM85">
        <v>33.396123179215593</v>
      </c>
      <c r="AN85">
        <v>33.723720606060603</v>
      </c>
      <c r="AO85">
        <v>4.9466549270082366E-6</v>
      </c>
      <c r="AP85">
        <v>97.312102008374779</v>
      </c>
      <c r="AQ85">
        <v>4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47362.093141517013</v>
      </c>
      <c r="AV85">
        <f t="shared" si="64"/>
        <v>1200.022857142857</v>
      </c>
      <c r="AW85">
        <f t="shared" si="65"/>
        <v>1025.9450065393526</v>
      </c>
      <c r="AX85">
        <f t="shared" si="66"/>
        <v>0.85493788758493516</v>
      </c>
      <c r="AY85">
        <f t="shared" si="67"/>
        <v>0.18843012303892467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1674587951.5999999</v>
      </c>
      <c r="BF85">
        <v>441.79957142857143</v>
      </c>
      <c r="BG85">
        <v>453.67871428571431</v>
      </c>
      <c r="BH85">
        <v>33.722385714285707</v>
      </c>
      <c r="BI85">
        <v>33.396914285714281</v>
      </c>
      <c r="BJ85">
        <v>447.4532857142857</v>
      </c>
      <c r="BK85">
        <v>33.469900000000003</v>
      </c>
      <c r="BL85">
        <v>650.0304285714285</v>
      </c>
      <c r="BM85">
        <v>101.27071428571431</v>
      </c>
      <c r="BN85">
        <v>0.10016288571428569</v>
      </c>
      <c r="BO85">
        <v>33.139185714285723</v>
      </c>
      <c r="BP85">
        <v>33.097614285714293</v>
      </c>
      <c r="BQ85">
        <v>999.89999999999986</v>
      </c>
      <c r="BR85">
        <v>0</v>
      </c>
      <c r="BS85">
        <v>0</v>
      </c>
      <c r="BT85">
        <v>8998.9285714285706</v>
      </c>
      <c r="BU85">
        <v>0</v>
      </c>
      <c r="BV85">
        <v>36.073685714285723</v>
      </c>
      <c r="BW85">
        <v>-11.879014285714289</v>
      </c>
      <c r="BX85">
        <v>457.21814285714288</v>
      </c>
      <c r="BY85">
        <v>469.35342857142859</v>
      </c>
      <c r="BZ85">
        <v>0.32546671428571428</v>
      </c>
      <c r="CA85">
        <v>453.67871428571431</v>
      </c>
      <c r="CB85">
        <v>33.396914285714281</v>
      </c>
      <c r="CC85">
        <v>3.415095714285715</v>
      </c>
      <c r="CD85">
        <v>3.382135714285714</v>
      </c>
      <c r="CE85">
        <v>26.20345714285714</v>
      </c>
      <c r="CF85">
        <v>26.03941428571429</v>
      </c>
      <c r="CG85">
        <v>1200.022857142857</v>
      </c>
      <c r="CH85">
        <v>0.49998942857142847</v>
      </c>
      <c r="CI85">
        <v>0.50001057142857142</v>
      </c>
      <c r="CJ85">
        <v>0</v>
      </c>
      <c r="CK85">
        <v>850.2085714285713</v>
      </c>
      <c r="CL85">
        <v>4.9990899999999998</v>
      </c>
      <c r="CM85">
        <v>8727.52</v>
      </c>
      <c r="CN85">
        <v>9557.9928571428572</v>
      </c>
      <c r="CO85">
        <v>43</v>
      </c>
      <c r="CP85">
        <v>45.125</v>
      </c>
      <c r="CQ85">
        <v>43.875</v>
      </c>
      <c r="CR85">
        <v>44.186999999999998</v>
      </c>
      <c r="CS85">
        <v>44.375</v>
      </c>
      <c r="CT85">
        <v>597.49714285714276</v>
      </c>
      <c r="CU85">
        <v>597.52714285714285</v>
      </c>
      <c r="CV85">
        <v>0</v>
      </c>
      <c r="CW85">
        <v>1674587966</v>
      </c>
      <c r="CX85">
        <v>0</v>
      </c>
      <c r="CY85">
        <v>1674579932.5</v>
      </c>
      <c r="CZ85" t="s">
        <v>356</v>
      </c>
      <c r="DA85">
        <v>1674579932.5</v>
      </c>
      <c r="DB85">
        <v>1674579927.5</v>
      </c>
      <c r="DC85">
        <v>31</v>
      </c>
      <c r="DD85">
        <v>0.14099999999999999</v>
      </c>
      <c r="DE85">
        <v>0.02</v>
      </c>
      <c r="DF85">
        <v>-5.5810000000000004</v>
      </c>
      <c r="DG85">
        <v>0.23300000000000001</v>
      </c>
      <c r="DH85">
        <v>415</v>
      </c>
      <c r="DI85">
        <v>34</v>
      </c>
      <c r="DJ85">
        <v>0.34</v>
      </c>
      <c r="DK85">
        <v>0.32</v>
      </c>
      <c r="DL85">
        <v>-11.8171725</v>
      </c>
      <c r="DM85">
        <v>-0.46281388367727788</v>
      </c>
      <c r="DN85">
        <v>6.0883101052344589E-2</v>
      </c>
      <c r="DO85">
        <v>0</v>
      </c>
      <c r="DP85">
        <v>0.32386082500000002</v>
      </c>
      <c r="DQ85">
        <v>1.099799999999926E-2</v>
      </c>
      <c r="DR85">
        <v>1.6417624658808009E-3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3.2963399999999998</v>
      </c>
      <c r="EB85">
        <v>2.6253799999999998</v>
      </c>
      <c r="EC85">
        <v>0.10764600000000001</v>
      </c>
      <c r="ED85">
        <v>0.10788499999999999</v>
      </c>
      <c r="EE85">
        <v>0.138428</v>
      </c>
      <c r="EF85">
        <v>0.13633799999999999</v>
      </c>
      <c r="EG85">
        <v>26900</v>
      </c>
      <c r="EH85">
        <v>27343</v>
      </c>
      <c r="EI85">
        <v>28046.6</v>
      </c>
      <c r="EJ85">
        <v>29501.4</v>
      </c>
      <c r="EK85">
        <v>33257</v>
      </c>
      <c r="EL85">
        <v>35382.199999999997</v>
      </c>
      <c r="EM85">
        <v>39596.1</v>
      </c>
      <c r="EN85">
        <v>42179.7</v>
      </c>
      <c r="EO85">
        <v>2.2107299999999999</v>
      </c>
      <c r="EP85">
        <v>2.1938</v>
      </c>
      <c r="EQ85">
        <v>0.12310599999999999</v>
      </c>
      <c r="ER85">
        <v>0</v>
      </c>
      <c r="ES85">
        <v>31.1005</v>
      </c>
      <c r="ET85">
        <v>999.9</v>
      </c>
      <c r="EU85">
        <v>70.2</v>
      </c>
      <c r="EV85">
        <v>33.6</v>
      </c>
      <c r="EW85">
        <v>36.219099999999997</v>
      </c>
      <c r="EX85">
        <v>57.063699999999997</v>
      </c>
      <c r="EY85">
        <v>-6.25</v>
      </c>
      <c r="EZ85">
        <v>2</v>
      </c>
      <c r="FA85">
        <v>0.48027399999999998</v>
      </c>
      <c r="FB85">
        <v>0.37159900000000001</v>
      </c>
      <c r="FC85">
        <v>20.2729</v>
      </c>
      <c r="FD85">
        <v>5.2183400000000004</v>
      </c>
      <c r="FE85">
        <v>12.0097</v>
      </c>
      <c r="FF85">
        <v>4.9859999999999998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1.86582</v>
      </c>
      <c r="FM85">
        <v>1.86219</v>
      </c>
      <c r="FN85">
        <v>1.8642700000000001</v>
      </c>
      <c r="FO85">
        <v>1.8603499999999999</v>
      </c>
      <c r="FP85">
        <v>1.86103</v>
      </c>
      <c r="FQ85">
        <v>1.8602000000000001</v>
      </c>
      <c r="FR85">
        <v>1.86188</v>
      </c>
      <c r="FS85">
        <v>1.8584799999999999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-5.6630000000000003</v>
      </c>
      <c r="GH85">
        <v>0.2525</v>
      </c>
      <c r="GI85">
        <v>-4.1749362053329548</v>
      </c>
      <c r="GJ85">
        <v>-4.0448538125570227E-3</v>
      </c>
      <c r="GK85">
        <v>1.839783264315481E-6</v>
      </c>
      <c r="GL85">
        <v>-4.1587272622942942E-10</v>
      </c>
      <c r="GM85">
        <v>-8.6309452512500412E-2</v>
      </c>
      <c r="GN85">
        <v>3.2285384509270938E-3</v>
      </c>
      <c r="GO85">
        <v>5.3061212821550383E-4</v>
      </c>
      <c r="GP85">
        <v>-9.699357315524189E-6</v>
      </c>
      <c r="GQ85">
        <v>5</v>
      </c>
      <c r="GR85">
        <v>2081</v>
      </c>
      <c r="GS85">
        <v>3</v>
      </c>
      <c r="GT85">
        <v>31</v>
      </c>
      <c r="GU85">
        <v>133.69999999999999</v>
      </c>
      <c r="GV85">
        <v>133.80000000000001</v>
      </c>
      <c r="GW85">
        <v>1.48682</v>
      </c>
      <c r="GX85">
        <v>2.5659200000000002</v>
      </c>
      <c r="GY85">
        <v>2.04834</v>
      </c>
      <c r="GZ85">
        <v>2.6232899999999999</v>
      </c>
      <c r="HA85">
        <v>2.1972700000000001</v>
      </c>
      <c r="HB85">
        <v>2.3168899999999999</v>
      </c>
      <c r="HC85">
        <v>38.845700000000001</v>
      </c>
      <c r="HD85">
        <v>14.4735</v>
      </c>
      <c r="HE85">
        <v>18</v>
      </c>
      <c r="HF85">
        <v>695.70500000000004</v>
      </c>
      <c r="HG85">
        <v>759.14099999999996</v>
      </c>
      <c r="HH85">
        <v>30.998999999999999</v>
      </c>
      <c r="HI85">
        <v>33.460900000000002</v>
      </c>
      <c r="HJ85">
        <v>30.0002</v>
      </c>
      <c r="HK85">
        <v>33.286799999999999</v>
      </c>
      <c r="HL85">
        <v>33.273000000000003</v>
      </c>
      <c r="HM85">
        <v>29.757200000000001</v>
      </c>
      <c r="HN85">
        <v>0</v>
      </c>
      <c r="HO85">
        <v>100</v>
      </c>
      <c r="HP85">
        <v>31</v>
      </c>
      <c r="HQ85">
        <v>471.714</v>
      </c>
      <c r="HR85">
        <v>34.019799999999996</v>
      </c>
      <c r="HS85">
        <v>98.838700000000003</v>
      </c>
      <c r="HT85">
        <v>97.799700000000001</v>
      </c>
    </row>
    <row r="86" spans="1:228" x14ac:dyDescent="0.2">
      <c r="A86">
        <v>71</v>
      </c>
      <c r="B86">
        <v>1674587957.5999999</v>
      </c>
      <c r="C86">
        <v>279.5</v>
      </c>
      <c r="D86" t="s">
        <v>501</v>
      </c>
      <c r="E86" t="s">
        <v>502</v>
      </c>
      <c r="F86">
        <v>4</v>
      </c>
      <c r="G86">
        <v>1674587955.2874999</v>
      </c>
      <c r="H86">
        <f t="shared" si="34"/>
        <v>3.6615472898574134E-4</v>
      </c>
      <c r="I86">
        <f t="shared" si="35"/>
        <v>0.36615472898574136</v>
      </c>
      <c r="J86">
        <f t="shared" si="36"/>
        <v>2.0119017027384647</v>
      </c>
      <c r="K86">
        <f t="shared" si="37"/>
        <v>448.02137499999998</v>
      </c>
      <c r="L86">
        <f t="shared" si="38"/>
        <v>287.86759188060773</v>
      </c>
      <c r="M86">
        <f t="shared" si="39"/>
        <v>29.181362987754337</v>
      </c>
      <c r="N86">
        <f t="shared" si="40"/>
        <v>45.41627727087166</v>
      </c>
      <c r="O86">
        <f t="shared" si="41"/>
        <v>2.152493386896679E-2</v>
      </c>
      <c r="P86">
        <f t="shared" si="42"/>
        <v>2.7688566626738846</v>
      </c>
      <c r="Q86">
        <f t="shared" si="43"/>
        <v>2.1432402255065659E-2</v>
      </c>
      <c r="R86">
        <f t="shared" si="44"/>
        <v>1.3403531740202913E-2</v>
      </c>
      <c r="S86">
        <f t="shared" si="45"/>
        <v>226.11993069728692</v>
      </c>
      <c r="T86">
        <f t="shared" si="46"/>
        <v>34.436115350511876</v>
      </c>
      <c r="U86">
        <f t="shared" si="47"/>
        <v>33.091362500000002</v>
      </c>
      <c r="V86">
        <f t="shared" si="48"/>
        <v>5.078099913021572</v>
      </c>
      <c r="W86">
        <f t="shared" si="49"/>
        <v>67.15269754667527</v>
      </c>
      <c r="X86">
        <f t="shared" si="50"/>
        <v>3.4188462094671448</v>
      </c>
      <c r="Y86">
        <f t="shared" si="51"/>
        <v>5.0911524545843241</v>
      </c>
      <c r="Z86">
        <f t="shared" si="52"/>
        <v>1.6592537035544273</v>
      </c>
      <c r="AA86">
        <f t="shared" si="53"/>
        <v>-16.147423548271192</v>
      </c>
      <c r="AB86">
        <f t="shared" si="54"/>
        <v>6.8255811032015608</v>
      </c>
      <c r="AC86">
        <f t="shared" si="55"/>
        <v>0.56519837220519975</v>
      </c>
      <c r="AD86">
        <f t="shared" si="56"/>
        <v>217.36328662442247</v>
      </c>
      <c r="AE86">
        <f t="shared" si="57"/>
        <v>12.655174221046734</v>
      </c>
      <c r="AF86">
        <f t="shared" si="58"/>
        <v>0.36491204706098274</v>
      </c>
      <c r="AG86">
        <f t="shared" si="59"/>
        <v>2.0119017027384647</v>
      </c>
      <c r="AH86">
        <v>475.37935831203612</v>
      </c>
      <c r="AI86">
        <v>466.78072121212142</v>
      </c>
      <c r="AJ86">
        <v>1.72367609426333</v>
      </c>
      <c r="AK86">
        <v>63.317828040219787</v>
      </c>
      <c r="AL86">
        <f t="shared" si="60"/>
        <v>0.36615472898574136</v>
      </c>
      <c r="AM86">
        <v>33.40095557253597</v>
      </c>
      <c r="AN86">
        <v>33.727501818181821</v>
      </c>
      <c r="AO86">
        <v>6.1607187700445999E-6</v>
      </c>
      <c r="AP86">
        <v>97.312102008374779</v>
      </c>
      <c r="AQ86">
        <v>4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47350.169622837384</v>
      </c>
      <c r="AV86">
        <f t="shared" si="64"/>
        <v>1200.01125</v>
      </c>
      <c r="AW86">
        <f t="shared" si="65"/>
        <v>1025.9359449208741</v>
      </c>
      <c r="AX86">
        <f t="shared" si="66"/>
        <v>0.85493860571796643</v>
      </c>
      <c r="AY86">
        <f t="shared" si="67"/>
        <v>0.18843150903567521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1674587955.2874999</v>
      </c>
      <c r="BF86">
        <v>448.02137499999998</v>
      </c>
      <c r="BG86">
        <v>459.85374999999999</v>
      </c>
      <c r="BH86">
        <v>33.726149999999997</v>
      </c>
      <c r="BI86">
        <v>33.400675</v>
      </c>
      <c r="BJ86">
        <v>453.69150000000002</v>
      </c>
      <c r="BK86">
        <v>33.473649999999992</v>
      </c>
      <c r="BL86">
        <v>650.01299999999992</v>
      </c>
      <c r="BM86">
        <v>101.27075000000001</v>
      </c>
      <c r="BN86">
        <v>0.1000323</v>
      </c>
      <c r="BO86">
        <v>33.1370875</v>
      </c>
      <c r="BP86">
        <v>33.091362500000002</v>
      </c>
      <c r="BQ86">
        <v>999.9</v>
      </c>
      <c r="BR86">
        <v>0</v>
      </c>
      <c r="BS86">
        <v>0</v>
      </c>
      <c r="BT86">
        <v>8996.5625</v>
      </c>
      <c r="BU86">
        <v>0</v>
      </c>
      <c r="BV86">
        <v>35.280025000000002</v>
      </c>
      <c r="BW86">
        <v>-11.832649999999999</v>
      </c>
      <c r="BX86">
        <v>463.65875</v>
      </c>
      <c r="BY86">
        <v>475.74425000000002</v>
      </c>
      <c r="BZ86">
        <v>0.32549612500000003</v>
      </c>
      <c r="CA86">
        <v>459.85374999999999</v>
      </c>
      <c r="CB86">
        <v>33.400675</v>
      </c>
      <c r="CC86">
        <v>3.4154687500000001</v>
      </c>
      <c r="CD86">
        <v>3.38250625</v>
      </c>
      <c r="CE86">
        <v>26.205312500000002</v>
      </c>
      <c r="CF86">
        <v>26.041262499999998</v>
      </c>
      <c r="CG86">
        <v>1200.01125</v>
      </c>
      <c r="CH86">
        <v>0.49996350000000001</v>
      </c>
      <c r="CI86">
        <v>0.50003650000000011</v>
      </c>
      <c r="CJ86">
        <v>0</v>
      </c>
      <c r="CK86">
        <v>849.92812499999991</v>
      </c>
      <c r="CL86">
        <v>4.9990899999999998</v>
      </c>
      <c r="CM86">
        <v>8724.1162499999991</v>
      </c>
      <c r="CN86">
        <v>9557.817500000001</v>
      </c>
      <c r="CO86">
        <v>43</v>
      </c>
      <c r="CP86">
        <v>45.125</v>
      </c>
      <c r="CQ86">
        <v>43.875</v>
      </c>
      <c r="CR86">
        <v>44.186999999999998</v>
      </c>
      <c r="CS86">
        <v>44.375</v>
      </c>
      <c r="CT86">
        <v>597.46249999999998</v>
      </c>
      <c r="CU86">
        <v>597.54999999999995</v>
      </c>
      <c r="CV86">
        <v>0</v>
      </c>
      <c r="CW86">
        <v>1674587970.2</v>
      </c>
      <c r="CX86">
        <v>0</v>
      </c>
      <c r="CY86">
        <v>1674579932.5</v>
      </c>
      <c r="CZ86" t="s">
        <v>356</v>
      </c>
      <c r="DA86">
        <v>1674579932.5</v>
      </c>
      <c r="DB86">
        <v>1674579927.5</v>
      </c>
      <c r="DC86">
        <v>31</v>
      </c>
      <c r="DD86">
        <v>0.14099999999999999</v>
      </c>
      <c r="DE86">
        <v>0.02</v>
      </c>
      <c r="DF86">
        <v>-5.5810000000000004</v>
      </c>
      <c r="DG86">
        <v>0.23300000000000001</v>
      </c>
      <c r="DH86">
        <v>415</v>
      </c>
      <c r="DI86">
        <v>34</v>
      </c>
      <c r="DJ86">
        <v>0.34</v>
      </c>
      <c r="DK86">
        <v>0.32</v>
      </c>
      <c r="DL86">
        <v>-11.839195</v>
      </c>
      <c r="DM86">
        <v>-7.3630018761737998E-2</v>
      </c>
      <c r="DN86">
        <v>3.6171777327081961E-2</v>
      </c>
      <c r="DO86">
        <v>1</v>
      </c>
      <c r="DP86">
        <v>0.32463117499999999</v>
      </c>
      <c r="DQ86">
        <v>7.3273508442777066E-3</v>
      </c>
      <c r="DR86">
        <v>1.2169781199245109E-3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2</v>
      </c>
      <c r="DY86">
        <v>2</v>
      </c>
      <c r="DZ86" t="s">
        <v>357</v>
      </c>
      <c r="EA86">
        <v>3.2964000000000002</v>
      </c>
      <c r="EB86">
        <v>2.6252</v>
      </c>
      <c r="EC86">
        <v>0.10884199999999999</v>
      </c>
      <c r="ED86">
        <v>0.109066</v>
      </c>
      <c r="EE86">
        <v>0.138436</v>
      </c>
      <c r="EF86">
        <v>0.13633899999999999</v>
      </c>
      <c r="EG86">
        <v>26864.2</v>
      </c>
      <c r="EH86">
        <v>27307.4</v>
      </c>
      <c r="EI86">
        <v>28046.9</v>
      </c>
      <c r="EJ86">
        <v>29502</v>
      </c>
      <c r="EK86">
        <v>33257.1</v>
      </c>
      <c r="EL86">
        <v>35382.800000000003</v>
      </c>
      <c r="EM86">
        <v>39596.5</v>
      </c>
      <c r="EN86">
        <v>42180.2</v>
      </c>
      <c r="EO86">
        <v>2.21088</v>
      </c>
      <c r="EP86">
        <v>2.1937000000000002</v>
      </c>
      <c r="EQ86">
        <v>0.123002</v>
      </c>
      <c r="ER86">
        <v>0</v>
      </c>
      <c r="ES86">
        <v>31.0869</v>
      </c>
      <c r="ET86">
        <v>999.9</v>
      </c>
      <c r="EU86">
        <v>70.2</v>
      </c>
      <c r="EV86">
        <v>33.6</v>
      </c>
      <c r="EW86">
        <v>36.214399999999998</v>
      </c>
      <c r="EX86">
        <v>57.303699999999999</v>
      </c>
      <c r="EY86">
        <v>-6.2980799999999997</v>
      </c>
      <c r="EZ86">
        <v>2</v>
      </c>
      <c r="FA86">
        <v>0.48017500000000002</v>
      </c>
      <c r="FB86">
        <v>0.36696899999999999</v>
      </c>
      <c r="FC86">
        <v>20.2729</v>
      </c>
      <c r="FD86">
        <v>5.2190899999999996</v>
      </c>
      <c r="FE86">
        <v>12.0099</v>
      </c>
      <c r="FF86">
        <v>4.9862000000000002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1.8657900000000001</v>
      </c>
      <c r="FM86">
        <v>1.8621799999999999</v>
      </c>
      <c r="FN86">
        <v>1.86429</v>
      </c>
      <c r="FO86">
        <v>1.8603400000000001</v>
      </c>
      <c r="FP86">
        <v>1.861</v>
      </c>
      <c r="FQ86">
        <v>1.8602000000000001</v>
      </c>
      <c r="FR86">
        <v>1.86188</v>
      </c>
      <c r="FS86">
        <v>1.8584700000000001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-5.681</v>
      </c>
      <c r="GH86">
        <v>0.2525</v>
      </c>
      <c r="GI86">
        <v>-4.1749362053329548</v>
      </c>
      <c r="GJ86">
        <v>-4.0448538125570227E-3</v>
      </c>
      <c r="GK86">
        <v>1.839783264315481E-6</v>
      </c>
      <c r="GL86">
        <v>-4.1587272622942942E-10</v>
      </c>
      <c r="GM86">
        <v>-8.6309452512500412E-2</v>
      </c>
      <c r="GN86">
        <v>3.2285384509270938E-3</v>
      </c>
      <c r="GO86">
        <v>5.3061212821550383E-4</v>
      </c>
      <c r="GP86">
        <v>-9.699357315524189E-6</v>
      </c>
      <c r="GQ86">
        <v>5</v>
      </c>
      <c r="GR86">
        <v>2081</v>
      </c>
      <c r="GS86">
        <v>3</v>
      </c>
      <c r="GT86">
        <v>31</v>
      </c>
      <c r="GU86">
        <v>133.80000000000001</v>
      </c>
      <c r="GV86">
        <v>133.80000000000001</v>
      </c>
      <c r="GW86">
        <v>1.5051300000000001</v>
      </c>
      <c r="GX86">
        <v>2.5512700000000001</v>
      </c>
      <c r="GY86">
        <v>2.04834</v>
      </c>
      <c r="GZ86">
        <v>2.6232899999999999</v>
      </c>
      <c r="HA86">
        <v>2.1972700000000001</v>
      </c>
      <c r="HB86">
        <v>2.34497</v>
      </c>
      <c r="HC86">
        <v>38.845700000000001</v>
      </c>
      <c r="HD86">
        <v>14.491</v>
      </c>
      <c r="HE86">
        <v>18</v>
      </c>
      <c r="HF86">
        <v>695.84</v>
      </c>
      <c r="HG86">
        <v>759.053</v>
      </c>
      <c r="HH86">
        <v>30.998799999999999</v>
      </c>
      <c r="HI86">
        <v>33.461199999999998</v>
      </c>
      <c r="HJ86">
        <v>30.0001</v>
      </c>
      <c r="HK86">
        <v>33.2879</v>
      </c>
      <c r="HL86">
        <v>33.273800000000001</v>
      </c>
      <c r="HM86">
        <v>30.109500000000001</v>
      </c>
      <c r="HN86">
        <v>0</v>
      </c>
      <c r="HO86">
        <v>100</v>
      </c>
      <c r="HP86">
        <v>31</v>
      </c>
      <c r="HQ86">
        <v>478.39100000000002</v>
      </c>
      <c r="HR86">
        <v>34.019799999999996</v>
      </c>
      <c r="HS86">
        <v>98.839799999999997</v>
      </c>
      <c r="HT86">
        <v>97.801299999999998</v>
      </c>
    </row>
    <row r="87" spans="1:228" x14ac:dyDescent="0.2">
      <c r="A87">
        <v>72</v>
      </c>
      <c r="B87">
        <v>1674587961.5999999</v>
      </c>
      <c r="C87">
        <v>283.5</v>
      </c>
      <c r="D87" t="s">
        <v>503</v>
      </c>
      <c r="E87" t="s">
        <v>504</v>
      </c>
      <c r="F87">
        <v>4</v>
      </c>
      <c r="G87">
        <v>1674587959.5999999</v>
      </c>
      <c r="H87">
        <f t="shared" si="34"/>
        <v>3.6595633435392212E-4</v>
      </c>
      <c r="I87">
        <f t="shared" si="35"/>
        <v>0.36595633435392211</v>
      </c>
      <c r="J87">
        <f t="shared" si="36"/>
        <v>2.1144276278095497</v>
      </c>
      <c r="K87">
        <f t="shared" si="37"/>
        <v>455.21428571428578</v>
      </c>
      <c r="L87">
        <f t="shared" si="38"/>
        <v>287.51320951272015</v>
      </c>
      <c r="M87">
        <f t="shared" si="39"/>
        <v>29.14537467782726</v>
      </c>
      <c r="N87">
        <f t="shared" si="40"/>
        <v>46.145326464575504</v>
      </c>
      <c r="O87">
        <f t="shared" si="41"/>
        <v>2.1549250012868025E-2</v>
      </c>
      <c r="P87">
        <f t="shared" si="42"/>
        <v>2.7735179443757563</v>
      </c>
      <c r="Q87">
        <f t="shared" si="43"/>
        <v>2.1456664846118884E-2</v>
      </c>
      <c r="R87">
        <f t="shared" si="44"/>
        <v>1.3418700670074259E-2</v>
      </c>
      <c r="S87">
        <f t="shared" si="45"/>
        <v>226.10826810121802</v>
      </c>
      <c r="T87">
        <f t="shared" si="46"/>
        <v>34.42938366777679</v>
      </c>
      <c r="U87">
        <f t="shared" si="47"/>
        <v>33.082185714285707</v>
      </c>
      <c r="V87">
        <f t="shared" si="48"/>
        <v>5.0754838420880537</v>
      </c>
      <c r="W87">
        <f t="shared" si="49"/>
        <v>67.1731913116421</v>
      </c>
      <c r="X87">
        <f t="shared" si="50"/>
        <v>3.4189871032791346</v>
      </c>
      <c r="Y87">
        <f t="shared" si="51"/>
        <v>5.089808949848976</v>
      </c>
      <c r="Z87">
        <f t="shared" si="52"/>
        <v>1.6564967388089191</v>
      </c>
      <c r="AA87">
        <f t="shared" si="53"/>
        <v>-16.138674345007967</v>
      </c>
      <c r="AB87">
        <f t="shared" si="54"/>
        <v>7.5062001507432932</v>
      </c>
      <c r="AC87">
        <f t="shared" si="55"/>
        <v>0.62047083228183009</v>
      </c>
      <c r="AD87">
        <f t="shared" si="56"/>
        <v>218.09626473923518</v>
      </c>
      <c r="AE87">
        <f t="shared" si="57"/>
        <v>12.682567407020368</v>
      </c>
      <c r="AF87">
        <f t="shared" si="58"/>
        <v>0.36591113429419903</v>
      </c>
      <c r="AG87">
        <f t="shared" si="59"/>
        <v>2.1144276278095497</v>
      </c>
      <c r="AH87">
        <v>482.32225075947741</v>
      </c>
      <c r="AI87">
        <v>473.66640606060611</v>
      </c>
      <c r="AJ87">
        <v>1.713106546393206</v>
      </c>
      <c r="AK87">
        <v>63.317828040219787</v>
      </c>
      <c r="AL87">
        <f t="shared" si="60"/>
        <v>0.36595633435392211</v>
      </c>
      <c r="AM87">
        <v>33.401046249924427</v>
      </c>
      <c r="AN87">
        <v>33.727459393939391</v>
      </c>
      <c r="AO87">
        <v>-2.2628725019946289E-7</v>
      </c>
      <c r="AP87">
        <v>97.312102008374779</v>
      </c>
      <c r="AQ87">
        <v>4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47479.202426834905</v>
      </c>
      <c r="AV87">
        <f t="shared" si="64"/>
        <v>1199.9485714285711</v>
      </c>
      <c r="AW87">
        <f t="shared" si="65"/>
        <v>1025.882435285605</v>
      </c>
      <c r="AX87">
        <f t="shared" si="66"/>
        <v>0.85493866963336962</v>
      </c>
      <c r="AY87">
        <f t="shared" si="67"/>
        <v>0.18843163239240332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1674587959.5999999</v>
      </c>
      <c r="BF87">
        <v>455.21428571428578</v>
      </c>
      <c r="BG87">
        <v>467.07499999999999</v>
      </c>
      <c r="BH87">
        <v>33.727614285714289</v>
      </c>
      <c r="BI87">
        <v>33.401242857142861</v>
      </c>
      <c r="BJ87">
        <v>460.90314285714283</v>
      </c>
      <c r="BK87">
        <v>33.475099999999998</v>
      </c>
      <c r="BL87">
        <v>650.00142857142862</v>
      </c>
      <c r="BM87">
        <v>101.2705714285714</v>
      </c>
      <c r="BN87">
        <v>9.9987257142857139E-2</v>
      </c>
      <c r="BO87">
        <v>33.132385714285711</v>
      </c>
      <c r="BP87">
        <v>33.082185714285707</v>
      </c>
      <c r="BQ87">
        <v>999.89999999999986</v>
      </c>
      <c r="BR87">
        <v>0</v>
      </c>
      <c r="BS87">
        <v>0</v>
      </c>
      <c r="BT87">
        <v>9021.3385714285723</v>
      </c>
      <c r="BU87">
        <v>0</v>
      </c>
      <c r="BV87">
        <v>34.363585714285712</v>
      </c>
      <c r="BW87">
        <v>-11.861042857142859</v>
      </c>
      <c r="BX87">
        <v>471.10328571428568</v>
      </c>
      <c r="BY87">
        <v>483.21485714285711</v>
      </c>
      <c r="BZ87">
        <v>0.32638828571428569</v>
      </c>
      <c r="CA87">
        <v>467.07499999999999</v>
      </c>
      <c r="CB87">
        <v>33.401242857142861</v>
      </c>
      <c r="CC87">
        <v>3.415612857142857</v>
      </c>
      <c r="CD87">
        <v>3.3825599999999989</v>
      </c>
      <c r="CE87">
        <v>26.206028571428568</v>
      </c>
      <c r="CF87">
        <v>26.041514285714278</v>
      </c>
      <c r="CG87">
        <v>1199.9485714285711</v>
      </c>
      <c r="CH87">
        <v>0.4999601428571428</v>
      </c>
      <c r="CI87">
        <v>0.50003985714285715</v>
      </c>
      <c r="CJ87">
        <v>0</v>
      </c>
      <c r="CK87">
        <v>849.67271428571428</v>
      </c>
      <c r="CL87">
        <v>4.9990899999999998</v>
      </c>
      <c r="CM87">
        <v>8720.2142857142844</v>
      </c>
      <c r="CN87">
        <v>9557.31</v>
      </c>
      <c r="CO87">
        <v>43</v>
      </c>
      <c r="CP87">
        <v>45.116</v>
      </c>
      <c r="CQ87">
        <v>43.875</v>
      </c>
      <c r="CR87">
        <v>44.186999999999998</v>
      </c>
      <c r="CS87">
        <v>44.375</v>
      </c>
      <c r="CT87">
        <v>597.42999999999995</v>
      </c>
      <c r="CU87">
        <v>597.52285714285711</v>
      </c>
      <c r="CV87">
        <v>0</v>
      </c>
      <c r="CW87">
        <v>1674587974.4000001</v>
      </c>
      <c r="CX87">
        <v>0</v>
      </c>
      <c r="CY87">
        <v>1674579932.5</v>
      </c>
      <c r="CZ87" t="s">
        <v>356</v>
      </c>
      <c r="DA87">
        <v>1674579932.5</v>
      </c>
      <c r="DB87">
        <v>1674579927.5</v>
      </c>
      <c r="DC87">
        <v>31</v>
      </c>
      <c r="DD87">
        <v>0.14099999999999999</v>
      </c>
      <c r="DE87">
        <v>0.02</v>
      </c>
      <c r="DF87">
        <v>-5.5810000000000004</v>
      </c>
      <c r="DG87">
        <v>0.23300000000000001</v>
      </c>
      <c r="DH87">
        <v>415</v>
      </c>
      <c r="DI87">
        <v>34</v>
      </c>
      <c r="DJ87">
        <v>0.34</v>
      </c>
      <c r="DK87">
        <v>0.32</v>
      </c>
      <c r="DL87">
        <v>-11.848855</v>
      </c>
      <c r="DM87">
        <v>5.0138836773073346E-3</v>
      </c>
      <c r="DN87">
        <v>2.947295327923552E-2</v>
      </c>
      <c r="DO87">
        <v>1</v>
      </c>
      <c r="DP87">
        <v>0.32503575000000001</v>
      </c>
      <c r="DQ87">
        <v>1.1278221388367539E-2</v>
      </c>
      <c r="DR87">
        <v>1.4141807478183269E-3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2</v>
      </c>
      <c r="DY87">
        <v>2</v>
      </c>
      <c r="DZ87" t="s">
        <v>357</v>
      </c>
      <c r="EA87">
        <v>3.2965100000000001</v>
      </c>
      <c r="EB87">
        <v>2.6255500000000001</v>
      </c>
      <c r="EC87">
        <v>0.110015</v>
      </c>
      <c r="ED87">
        <v>0.11022999999999999</v>
      </c>
      <c r="EE87">
        <v>0.13843900000000001</v>
      </c>
      <c r="EF87">
        <v>0.13634199999999999</v>
      </c>
      <c r="EG87">
        <v>26828.3</v>
      </c>
      <c r="EH87">
        <v>27271.1</v>
      </c>
      <c r="EI87">
        <v>28046.5</v>
      </c>
      <c r="EJ87">
        <v>29501.4</v>
      </c>
      <c r="EK87">
        <v>33256.800000000003</v>
      </c>
      <c r="EL87">
        <v>35382</v>
      </c>
      <c r="EM87">
        <v>39596.1</v>
      </c>
      <c r="EN87">
        <v>42179.4</v>
      </c>
      <c r="EO87">
        <v>2.2109200000000002</v>
      </c>
      <c r="EP87">
        <v>2.1936200000000001</v>
      </c>
      <c r="EQ87">
        <v>0.124402</v>
      </c>
      <c r="ER87">
        <v>0</v>
      </c>
      <c r="ES87">
        <v>31.0748</v>
      </c>
      <c r="ET87">
        <v>999.9</v>
      </c>
      <c r="EU87">
        <v>70.2</v>
      </c>
      <c r="EV87">
        <v>33.6</v>
      </c>
      <c r="EW87">
        <v>36.214799999999997</v>
      </c>
      <c r="EX87">
        <v>57.213700000000003</v>
      </c>
      <c r="EY87">
        <v>-6.2660299999999998</v>
      </c>
      <c r="EZ87">
        <v>2</v>
      </c>
      <c r="FA87">
        <v>0.48028999999999999</v>
      </c>
      <c r="FB87">
        <v>0.362952</v>
      </c>
      <c r="FC87">
        <v>20.2728</v>
      </c>
      <c r="FD87">
        <v>5.2192400000000001</v>
      </c>
      <c r="FE87">
        <v>12.0098</v>
      </c>
      <c r="FF87">
        <v>4.9863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1.86582</v>
      </c>
      <c r="FM87">
        <v>1.86219</v>
      </c>
      <c r="FN87">
        <v>1.8643000000000001</v>
      </c>
      <c r="FO87">
        <v>1.86033</v>
      </c>
      <c r="FP87">
        <v>1.8609899999999999</v>
      </c>
      <c r="FQ87">
        <v>1.8602000000000001</v>
      </c>
      <c r="FR87">
        <v>1.86188</v>
      </c>
      <c r="FS87">
        <v>1.8584700000000001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-5.6980000000000004</v>
      </c>
      <c r="GH87">
        <v>0.2525</v>
      </c>
      <c r="GI87">
        <v>-4.1749362053329548</v>
      </c>
      <c r="GJ87">
        <v>-4.0448538125570227E-3</v>
      </c>
      <c r="GK87">
        <v>1.839783264315481E-6</v>
      </c>
      <c r="GL87">
        <v>-4.1587272622942942E-10</v>
      </c>
      <c r="GM87">
        <v>-8.6309452512500412E-2</v>
      </c>
      <c r="GN87">
        <v>3.2285384509270938E-3</v>
      </c>
      <c r="GO87">
        <v>5.3061212821550383E-4</v>
      </c>
      <c r="GP87">
        <v>-9.699357315524189E-6</v>
      </c>
      <c r="GQ87">
        <v>5</v>
      </c>
      <c r="GR87">
        <v>2081</v>
      </c>
      <c r="GS87">
        <v>3</v>
      </c>
      <c r="GT87">
        <v>31</v>
      </c>
      <c r="GU87">
        <v>133.80000000000001</v>
      </c>
      <c r="GV87">
        <v>133.9</v>
      </c>
      <c r="GW87">
        <v>1.5222199999999999</v>
      </c>
      <c r="GX87">
        <v>2.5659200000000002</v>
      </c>
      <c r="GY87">
        <v>2.04834</v>
      </c>
      <c r="GZ87">
        <v>2.6232899999999999</v>
      </c>
      <c r="HA87">
        <v>2.1972700000000001</v>
      </c>
      <c r="HB87">
        <v>2.2717299999999998</v>
      </c>
      <c r="HC87">
        <v>38.845700000000001</v>
      </c>
      <c r="HD87">
        <v>14.4648</v>
      </c>
      <c r="HE87">
        <v>18</v>
      </c>
      <c r="HF87">
        <v>695.90300000000002</v>
      </c>
      <c r="HG87">
        <v>759.01700000000005</v>
      </c>
      <c r="HH87">
        <v>30.998899999999999</v>
      </c>
      <c r="HI87">
        <v>33.463900000000002</v>
      </c>
      <c r="HJ87">
        <v>30.0002</v>
      </c>
      <c r="HK87">
        <v>33.2898</v>
      </c>
      <c r="HL87">
        <v>33.276600000000002</v>
      </c>
      <c r="HM87">
        <v>30.461500000000001</v>
      </c>
      <c r="HN87">
        <v>0</v>
      </c>
      <c r="HO87">
        <v>100</v>
      </c>
      <c r="HP87">
        <v>31</v>
      </c>
      <c r="HQ87">
        <v>485.07</v>
      </c>
      <c r="HR87">
        <v>34.019799999999996</v>
      </c>
      <c r="HS87">
        <v>98.8386</v>
      </c>
      <c r="HT87">
        <v>97.799300000000002</v>
      </c>
    </row>
    <row r="88" spans="1:228" x14ac:dyDescent="0.2">
      <c r="A88">
        <v>73</v>
      </c>
      <c r="B88">
        <v>1674587965.5999999</v>
      </c>
      <c r="C88">
        <v>287.5</v>
      </c>
      <c r="D88" t="s">
        <v>505</v>
      </c>
      <c r="E88" t="s">
        <v>506</v>
      </c>
      <c r="F88">
        <v>4</v>
      </c>
      <c r="G88">
        <v>1674587963.2874999</v>
      </c>
      <c r="H88">
        <f t="shared" si="34"/>
        <v>3.6724577316428442E-4</v>
      </c>
      <c r="I88">
        <f t="shared" si="35"/>
        <v>0.36724577316428442</v>
      </c>
      <c r="J88">
        <f t="shared" si="36"/>
        <v>2.108287610625502</v>
      </c>
      <c r="K88">
        <f t="shared" si="37"/>
        <v>461.29887500000001</v>
      </c>
      <c r="L88">
        <f t="shared" si="38"/>
        <v>294.08177828169744</v>
      </c>
      <c r="M88">
        <f t="shared" si="39"/>
        <v>29.811387645509253</v>
      </c>
      <c r="N88">
        <f t="shared" si="40"/>
        <v>46.76236543254808</v>
      </c>
      <c r="O88">
        <f t="shared" si="41"/>
        <v>2.1579673043642587E-2</v>
      </c>
      <c r="P88">
        <f t="shared" si="42"/>
        <v>2.7736741864087886</v>
      </c>
      <c r="Q88">
        <f t="shared" si="43"/>
        <v>2.1486832084319406E-2</v>
      </c>
      <c r="R88">
        <f t="shared" si="44"/>
        <v>1.3437578039252308E-2</v>
      </c>
      <c r="S88">
        <f t="shared" si="45"/>
        <v>226.10954173683271</v>
      </c>
      <c r="T88">
        <f t="shared" si="46"/>
        <v>34.424429015734937</v>
      </c>
      <c r="U88">
        <f t="shared" si="47"/>
        <v>33.094900000000003</v>
      </c>
      <c r="V88">
        <f t="shared" si="48"/>
        <v>5.079108678587537</v>
      </c>
      <c r="W88">
        <f t="shared" si="49"/>
        <v>67.193201165682481</v>
      </c>
      <c r="X88">
        <f t="shared" si="50"/>
        <v>3.4191325057507136</v>
      </c>
      <c r="Y88">
        <f t="shared" si="51"/>
        <v>5.0885096206682352</v>
      </c>
      <c r="Z88">
        <f t="shared" si="52"/>
        <v>1.6599761728368234</v>
      </c>
      <c r="AA88">
        <f t="shared" si="53"/>
        <v>-16.195538596544942</v>
      </c>
      <c r="AB88">
        <f t="shared" si="54"/>
        <v>4.925286755173496</v>
      </c>
      <c r="AC88">
        <f t="shared" si="55"/>
        <v>0.40712302316264981</v>
      </c>
      <c r="AD88">
        <f t="shared" si="56"/>
        <v>215.24641291862392</v>
      </c>
      <c r="AE88">
        <f t="shared" si="57"/>
        <v>12.778259800520118</v>
      </c>
      <c r="AF88">
        <f t="shared" si="58"/>
        <v>0.36719566289559746</v>
      </c>
      <c r="AG88">
        <f t="shared" si="59"/>
        <v>2.108287610625502</v>
      </c>
      <c r="AH88">
        <v>489.24457913890382</v>
      </c>
      <c r="AI88">
        <v>480.53701818181798</v>
      </c>
      <c r="AJ88">
        <v>1.728218637283069</v>
      </c>
      <c r="AK88">
        <v>63.317828040219787</v>
      </c>
      <c r="AL88">
        <f t="shared" si="60"/>
        <v>0.36724577316428442</v>
      </c>
      <c r="AM88">
        <v>33.401560357834803</v>
      </c>
      <c r="AN88">
        <v>33.729073939393942</v>
      </c>
      <c r="AO88">
        <v>1.0146808260590279E-6</v>
      </c>
      <c r="AP88">
        <v>97.312102008374779</v>
      </c>
      <c r="AQ88">
        <v>4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47484.215604454708</v>
      </c>
      <c r="AV88">
        <f t="shared" si="64"/>
        <v>1199.9549999999999</v>
      </c>
      <c r="AW88">
        <f t="shared" si="65"/>
        <v>1025.8879635942137</v>
      </c>
      <c r="AX88">
        <f t="shared" si="66"/>
        <v>0.85493869652963128</v>
      </c>
      <c r="AY88">
        <f t="shared" si="67"/>
        <v>0.1884316843021886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1674587963.2874999</v>
      </c>
      <c r="BF88">
        <v>461.29887500000001</v>
      </c>
      <c r="BG88">
        <v>473.24900000000002</v>
      </c>
      <c r="BH88">
        <v>33.728875000000002</v>
      </c>
      <c r="BI88">
        <v>33.401400000000002</v>
      </c>
      <c r="BJ88">
        <v>467.00412499999999</v>
      </c>
      <c r="BK88">
        <v>33.476349999999996</v>
      </c>
      <c r="BL88">
        <v>650.08425</v>
      </c>
      <c r="BM88">
        <v>101.27124999999999</v>
      </c>
      <c r="BN88">
        <v>9.9830587500000012E-2</v>
      </c>
      <c r="BO88">
        <v>33.127837500000012</v>
      </c>
      <c r="BP88">
        <v>33.094900000000003</v>
      </c>
      <c r="BQ88">
        <v>999.9</v>
      </c>
      <c r="BR88">
        <v>0</v>
      </c>
      <c r="BS88">
        <v>0</v>
      </c>
      <c r="BT88">
        <v>9022.1087499999994</v>
      </c>
      <c r="BU88">
        <v>0</v>
      </c>
      <c r="BV88">
        <v>34.028625000000012</v>
      </c>
      <c r="BW88">
        <v>-11.95</v>
      </c>
      <c r="BX88">
        <v>477.40137499999997</v>
      </c>
      <c r="BY88">
        <v>489.60237499999988</v>
      </c>
      <c r="BZ88">
        <v>0.32747700000000002</v>
      </c>
      <c r="CA88">
        <v>473.24900000000002</v>
      </c>
      <c r="CB88">
        <v>33.401400000000002</v>
      </c>
      <c r="CC88">
        <v>3.4157725000000001</v>
      </c>
      <c r="CD88">
        <v>3.3826075000000002</v>
      </c>
      <c r="CE88">
        <v>26.206800000000001</v>
      </c>
      <c r="CF88">
        <v>26.041787500000002</v>
      </c>
      <c r="CG88">
        <v>1199.9549999999999</v>
      </c>
      <c r="CH88">
        <v>0.49995887500000002</v>
      </c>
      <c r="CI88">
        <v>0.50004112500000009</v>
      </c>
      <c r="CJ88">
        <v>0</v>
      </c>
      <c r="CK88">
        <v>849.28087499999992</v>
      </c>
      <c r="CL88">
        <v>4.9990899999999998</v>
      </c>
      <c r="CM88">
        <v>8717.1362499999996</v>
      </c>
      <c r="CN88">
        <v>9557.3250000000007</v>
      </c>
      <c r="CO88">
        <v>43</v>
      </c>
      <c r="CP88">
        <v>45.061999999999998</v>
      </c>
      <c r="CQ88">
        <v>43.867125000000001</v>
      </c>
      <c r="CR88">
        <v>44.132750000000001</v>
      </c>
      <c r="CS88">
        <v>44.375</v>
      </c>
      <c r="CT88">
        <v>597.42999999999995</v>
      </c>
      <c r="CU88">
        <v>597.52499999999998</v>
      </c>
      <c r="CV88">
        <v>0</v>
      </c>
      <c r="CW88">
        <v>1674587978</v>
      </c>
      <c r="CX88">
        <v>0</v>
      </c>
      <c r="CY88">
        <v>1674579932.5</v>
      </c>
      <c r="CZ88" t="s">
        <v>356</v>
      </c>
      <c r="DA88">
        <v>1674579932.5</v>
      </c>
      <c r="DB88">
        <v>1674579927.5</v>
      </c>
      <c r="DC88">
        <v>31</v>
      </c>
      <c r="DD88">
        <v>0.14099999999999999</v>
      </c>
      <c r="DE88">
        <v>0.02</v>
      </c>
      <c r="DF88">
        <v>-5.5810000000000004</v>
      </c>
      <c r="DG88">
        <v>0.23300000000000001</v>
      </c>
      <c r="DH88">
        <v>415</v>
      </c>
      <c r="DI88">
        <v>34</v>
      </c>
      <c r="DJ88">
        <v>0.34</v>
      </c>
      <c r="DK88">
        <v>0.32</v>
      </c>
      <c r="DL88">
        <v>-11.865472499999999</v>
      </c>
      <c r="DM88">
        <v>-0.39866228893055378</v>
      </c>
      <c r="DN88">
        <v>5.3124721116915047E-2</v>
      </c>
      <c r="DO88">
        <v>0</v>
      </c>
      <c r="DP88">
        <v>0.325920875</v>
      </c>
      <c r="DQ88">
        <v>1.021655909943677E-2</v>
      </c>
      <c r="DR88">
        <v>1.307866873720335E-3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3.2964600000000002</v>
      </c>
      <c r="EB88">
        <v>2.62513</v>
      </c>
      <c r="EC88">
        <v>0.111189</v>
      </c>
      <c r="ED88">
        <v>0.1114</v>
      </c>
      <c r="EE88">
        <v>0.13843900000000001</v>
      </c>
      <c r="EF88">
        <v>0.13634099999999999</v>
      </c>
      <c r="EG88">
        <v>26792.5</v>
      </c>
      <c r="EH88">
        <v>27235.599999999999</v>
      </c>
      <c r="EI88">
        <v>28046</v>
      </c>
      <c r="EJ88">
        <v>29501.9</v>
      </c>
      <c r="EK88">
        <v>33256.300000000003</v>
      </c>
      <c r="EL88">
        <v>35382.5</v>
      </c>
      <c r="EM88">
        <v>39595.5</v>
      </c>
      <c r="EN88">
        <v>42179.9</v>
      </c>
      <c r="EO88">
        <v>2.2108500000000002</v>
      </c>
      <c r="EP88">
        <v>2.1938300000000002</v>
      </c>
      <c r="EQ88">
        <v>0.12511800000000001</v>
      </c>
      <c r="ER88">
        <v>0</v>
      </c>
      <c r="ES88">
        <v>31.061800000000002</v>
      </c>
      <c r="ET88">
        <v>999.9</v>
      </c>
      <c r="EU88">
        <v>70.2</v>
      </c>
      <c r="EV88">
        <v>33.6</v>
      </c>
      <c r="EW88">
        <v>36.217399999999998</v>
      </c>
      <c r="EX88">
        <v>56.973700000000001</v>
      </c>
      <c r="EY88">
        <v>-6.44231</v>
      </c>
      <c r="EZ88">
        <v>2</v>
      </c>
      <c r="FA88">
        <v>0.48033300000000001</v>
      </c>
      <c r="FB88">
        <v>0.358657</v>
      </c>
      <c r="FC88">
        <v>20.2729</v>
      </c>
      <c r="FD88">
        <v>5.2190899999999996</v>
      </c>
      <c r="FE88">
        <v>12.0098</v>
      </c>
      <c r="FF88">
        <v>4.9865000000000004</v>
      </c>
      <c r="FG88">
        <v>3.2845800000000001</v>
      </c>
      <c r="FH88">
        <v>9999</v>
      </c>
      <c r="FI88">
        <v>9999</v>
      </c>
      <c r="FJ88">
        <v>9999</v>
      </c>
      <c r="FK88">
        <v>999.9</v>
      </c>
      <c r="FL88">
        <v>1.86582</v>
      </c>
      <c r="FM88">
        <v>1.8622000000000001</v>
      </c>
      <c r="FN88">
        <v>1.8642799999999999</v>
      </c>
      <c r="FO88">
        <v>1.8603499999999999</v>
      </c>
      <c r="FP88">
        <v>1.8609800000000001</v>
      </c>
      <c r="FQ88">
        <v>1.8602000000000001</v>
      </c>
      <c r="FR88">
        <v>1.86188</v>
      </c>
      <c r="FS88">
        <v>1.85849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-5.7149999999999999</v>
      </c>
      <c r="GH88">
        <v>0.2525</v>
      </c>
      <c r="GI88">
        <v>-4.1749362053329548</v>
      </c>
      <c r="GJ88">
        <v>-4.0448538125570227E-3</v>
      </c>
      <c r="GK88">
        <v>1.839783264315481E-6</v>
      </c>
      <c r="GL88">
        <v>-4.1587272622942942E-10</v>
      </c>
      <c r="GM88">
        <v>-8.6309452512500412E-2</v>
      </c>
      <c r="GN88">
        <v>3.2285384509270938E-3</v>
      </c>
      <c r="GO88">
        <v>5.3061212821550383E-4</v>
      </c>
      <c r="GP88">
        <v>-9.699357315524189E-6</v>
      </c>
      <c r="GQ88">
        <v>5</v>
      </c>
      <c r="GR88">
        <v>2081</v>
      </c>
      <c r="GS88">
        <v>3</v>
      </c>
      <c r="GT88">
        <v>31</v>
      </c>
      <c r="GU88">
        <v>133.9</v>
      </c>
      <c r="GV88">
        <v>134</v>
      </c>
      <c r="GW88">
        <v>1.53931</v>
      </c>
      <c r="GX88">
        <v>2.5500500000000001</v>
      </c>
      <c r="GY88">
        <v>2.04834</v>
      </c>
      <c r="GZ88">
        <v>2.6232899999999999</v>
      </c>
      <c r="HA88">
        <v>2.1972700000000001</v>
      </c>
      <c r="HB88">
        <v>2.3315399999999999</v>
      </c>
      <c r="HC88">
        <v>38.845700000000001</v>
      </c>
      <c r="HD88">
        <v>14.4735</v>
      </c>
      <c r="HE88">
        <v>18</v>
      </c>
      <c r="HF88">
        <v>695.84100000000001</v>
      </c>
      <c r="HG88">
        <v>759.21199999999999</v>
      </c>
      <c r="HH88">
        <v>30.998899999999999</v>
      </c>
      <c r="HI88">
        <v>33.463900000000002</v>
      </c>
      <c r="HJ88">
        <v>30.0001</v>
      </c>
      <c r="HK88">
        <v>33.2898</v>
      </c>
      <c r="HL88">
        <v>33.276600000000002</v>
      </c>
      <c r="HM88">
        <v>30.8111</v>
      </c>
      <c r="HN88">
        <v>0</v>
      </c>
      <c r="HO88">
        <v>100</v>
      </c>
      <c r="HP88">
        <v>31</v>
      </c>
      <c r="HQ88">
        <v>491.74799999999999</v>
      </c>
      <c r="HR88">
        <v>34.019799999999996</v>
      </c>
      <c r="HS88">
        <v>98.837100000000007</v>
      </c>
      <c r="HT88">
        <v>97.800700000000006</v>
      </c>
    </row>
    <row r="89" spans="1:228" x14ac:dyDescent="0.2">
      <c r="A89">
        <v>74</v>
      </c>
      <c r="B89">
        <v>1674587969.5999999</v>
      </c>
      <c r="C89">
        <v>291.5</v>
      </c>
      <c r="D89" t="s">
        <v>507</v>
      </c>
      <c r="E89" t="s">
        <v>508</v>
      </c>
      <c r="F89">
        <v>4</v>
      </c>
      <c r="G89">
        <v>1674587967.5999999</v>
      </c>
      <c r="H89">
        <f t="shared" si="34"/>
        <v>3.6512877453522447E-4</v>
      </c>
      <c r="I89">
        <f t="shared" si="35"/>
        <v>0.36512877453522447</v>
      </c>
      <c r="J89">
        <f t="shared" si="36"/>
        <v>2.0492848537634965</v>
      </c>
      <c r="K89">
        <f t="shared" si="37"/>
        <v>468.53042857142862</v>
      </c>
      <c r="L89">
        <f t="shared" si="38"/>
        <v>304.54670839084895</v>
      </c>
      <c r="M89">
        <f t="shared" si="39"/>
        <v>30.87247035433186</v>
      </c>
      <c r="N89">
        <f t="shared" si="40"/>
        <v>47.495807269110735</v>
      </c>
      <c r="O89">
        <f t="shared" si="41"/>
        <v>2.1450914354979349E-2</v>
      </c>
      <c r="P89">
        <f t="shared" si="42"/>
        <v>2.7656834929175838</v>
      </c>
      <c r="Q89">
        <f t="shared" si="43"/>
        <v>2.1358911622603723E-2</v>
      </c>
      <c r="R89">
        <f t="shared" si="44"/>
        <v>1.3357552842266973E-2</v>
      </c>
      <c r="S89">
        <f t="shared" si="45"/>
        <v>226.11653280896985</v>
      </c>
      <c r="T89">
        <f t="shared" si="46"/>
        <v>34.425204144055968</v>
      </c>
      <c r="U89">
        <f t="shared" si="47"/>
        <v>33.095999999999997</v>
      </c>
      <c r="V89">
        <f t="shared" si="48"/>
        <v>5.0794223938734158</v>
      </c>
      <c r="W89">
        <f t="shared" si="49"/>
        <v>67.205433467409819</v>
      </c>
      <c r="X89">
        <f t="shared" si="50"/>
        <v>3.4191197823567729</v>
      </c>
      <c r="Y89">
        <f t="shared" si="51"/>
        <v>5.0875645107100143</v>
      </c>
      <c r="Z89">
        <f t="shared" si="52"/>
        <v>1.6603026115166428</v>
      </c>
      <c r="AA89">
        <f t="shared" si="53"/>
        <v>-16.1021789570034</v>
      </c>
      <c r="AB89">
        <f t="shared" si="54"/>
        <v>4.2537106622136607</v>
      </c>
      <c r="AC89">
        <f t="shared" si="55"/>
        <v>0.35262277100828249</v>
      </c>
      <c r="AD89">
        <f t="shared" si="56"/>
        <v>214.62068728518838</v>
      </c>
      <c r="AE89">
        <f t="shared" si="57"/>
        <v>12.756593457305003</v>
      </c>
      <c r="AF89">
        <f t="shared" si="58"/>
        <v>0.36487181705266869</v>
      </c>
      <c r="AG89">
        <f t="shared" si="59"/>
        <v>2.0492848537634965</v>
      </c>
      <c r="AH89">
        <v>496.1562180643071</v>
      </c>
      <c r="AI89">
        <v>487.48116969696952</v>
      </c>
      <c r="AJ89">
        <v>1.7339671128804439</v>
      </c>
      <c r="AK89">
        <v>63.317828040219787</v>
      </c>
      <c r="AL89">
        <f t="shared" si="60"/>
        <v>0.36512877453522447</v>
      </c>
      <c r="AM89">
        <v>33.40272831954929</v>
      </c>
      <c r="AN89">
        <v>33.72841575757576</v>
      </c>
      <c r="AO89">
        <v>-1.7995371428494251E-7</v>
      </c>
      <c r="AP89">
        <v>97.312102008374779</v>
      </c>
      <c r="AQ89">
        <v>4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47264.835851962824</v>
      </c>
      <c r="AV89">
        <f t="shared" si="64"/>
        <v>1199.987142857143</v>
      </c>
      <c r="AW89">
        <f t="shared" si="65"/>
        <v>1025.9159278802954</v>
      </c>
      <c r="AX89">
        <f t="shared" si="66"/>
        <v>0.85493909996203143</v>
      </c>
      <c r="AY89">
        <f t="shared" si="67"/>
        <v>0.1884324629267205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1674587967.5999999</v>
      </c>
      <c r="BF89">
        <v>468.53042857142862</v>
      </c>
      <c r="BG89">
        <v>480.464</v>
      </c>
      <c r="BH89">
        <v>33.728485714285704</v>
      </c>
      <c r="BI89">
        <v>33.403028571428571</v>
      </c>
      <c r="BJ89">
        <v>474.25414285714288</v>
      </c>
      <c r="BK89">
        <v>33.475957142857133</v>
      </c>
      <c r="BL89">
        <v>649.97542857142867</v>
      </c>
      <c r="BM89">
        <v>101.2717142857143</v>
      </c>
      <c r="BN89">
        <v>0.1001590714285714</v>
      </c>
      <c r="BO89">
        <v>33.12452857142857</v>
      </c>
      <c r="BP89">
        <v>33.095999999999997</v>
      </c>
      <c r="BQ89">
        <v>999.89999999999986</v>
      </c>
      <c r="BR89">
        <v>0</v>
      </c>
      <c r="BS89">
        <v>0</v>
      </c>
      <c r="BT89">
        <v>8979.6442857142847</v>
      </c>
      <c r="BU89">
        <v>0</v>
      </c>
      <c r="BV89">
        <v>34.177885714285708</v>
      </c>
      <c r="BW89">
        <v>-11.9337</v>
      </c>
      <c r="BX89">
        <v>484.88485714285707</v>
      </c>
      <c r="BY89">
        <v>497.06771428571432</v>
      </c>
      <c r="BZ89">
        <v>0.32545200000000002</v>
      </c>
      <c r="CA89">
        <v>480.464</v>
      </c>
      <c r="CB89">
        <v>33.403028571428571</v>
      </c>
      <c r="CC89">
        <v>3.4157342857142861</v>
      </c>
      <c r="CD89">
        <v>3.3827728571428581</v>
      </c>
      <c r="CE89">
        <v>26.206614285714291</v>
      </c>
      <c r="CF89">
        <v>26.04258571428571</v>
      </c>
      <c r="CG89">
        <v>1199.987142857143</v>
      </c>
      <c r="CH89">
        <v>0.49994799999999989</v>
      </c>
      <c r="CI89">
        <v>0.50005200000000005</v>
      </c>
      <c r="CJ89">
        <v>0</v>
      </c>
      <c r="CK89">
        <v>848.95542857142857</v>
      </c>
      <c r="CL89">
        <v>4.9990899999999998</v>
      </c>
      <c r="CM89">
        <v>8713.6785714285706</v>
      </c>
      <c r="CN89">
        <v>9557.5542857142846</v>
      </c>
      <c r="CO89">
        <v>43</v>
      </c>
      <c r="CP89">
        <v>45.061999999999998</v>
      </c>
      <c r="CQ89">
        <v>43.866</v>
      </c>
      <c r="CR89">
        <v>44.125</v>
      </c>
      <c r="CS89">
        <v>44.375</v>
      </c>
      <c r="CT89">
        <v>597.42999999999995</v>
      </c>
      <c r="CU89">
        <v>597.55714285714282</v>
      </c>
      <c r="CV89">
        <v>0</v>
      </c>
      <c r="CW89">
        <v>1674587982.2</v>
      </c>
      <c r="CX89">
        <v>0</v>
      </c>
      <c r="CY89">
        <v>1674579932.5</v>
      </c>
      <c r="CZ89" t="s">
        <v>356</v>
      </c>
      <c r="DA89">
        <v>1674579932.5</v>
      </c>
      <c r="DB89">
        <v>1674579927.5</v>
      </c>
      <c r="DC89">
        <v>31</v>
      </c>
      <c r="DD89">
        <v>0.14099999999999999</v>
      </c>
      <c r="DE89">
        <v>0.02</v>
      </c>
      <c r="DF89">
        <v>-5.5810000000000004</v>
      </c>
      <c r="DG89">
        <v>0.23300000000000001</v>
      </c>
      <c r="DH89">
        <v>415</v>
      </c>
      <c r="DI89">
        <v>34</v>
      </c>
      <c r="DJ89">
        <v>0.34</v>
      </c>
      <c r="DK89">
        <v>0.32</v>
      </c>
      <c r="DL89">
        <v>-11.891272499999999</v>
      </c>
      <c r="DM89">
        <v>-0.37384727954973218</v>
      </c>
      <c r="DN89">
        <v>5.1373967082073847E-2</v>
      </c>
      <c r="DO89">
        <v>0</v>
      </c>
      <c r="DP89">
        <v>0.32613777500000002</v>
      </c>
      <c r="DQ89">
        <v>3.095290806753432E-3</v>
      </c>
      <c r="DR89">
        <v>1.18953550782438E-3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3.29644</v>
      </c>
      <c r="EB89">
        <v>2.62521</v>
      </c>
      <c r="EC89">
        <v>0.11236500000000001</v>
      </c>
      <c r="ED89">
        <v>0.112555</v>
      </c>
      <c r="EE89">
        <v>0.138437</v>
      </c>
      <c r="EF89">
        <v>0.136349</v>
      </c>
      <c r="EG89">
        <v>26757.7</v>
      </c>
      <c r="EH89">
        <v>27199.9</v>
      </c>
      <c r="EI89">
        <v>28046.7</v>
      </c>
      <c r="EJ89">
        <v>29501.7</v>
      </c>
      <c r="EK89">
        <v>33256.9</v>
      </c>
      <c r="EL89">
        <v>35382.199999999997</v>
      </c>
      <c r="EM89">
        <v>39596</v>
      </c>
      <c r="EN89">
        <v>42179.8</v>
      </c>
      <c r="EO89">
        <v>2.2111000000000001</v>
      </c>
      <c r="EP89">
        <v>2.1937700000000002</v>
      </c>
      <c r="EQ89">
        <v>0.12625800000000001</v>
      </c>
      <c r="ER89">
        <v>0</v>
      </c>
      <c r="ES89">
        <v>31.0504</v>
      </c>
      <c r="ET89">
        <v>999.9</v>
      </c>
      <c r="EU89">
        <v>70.2</v>
      </c>
      <c r="EV89">
        <v>33.6</v>
      </c>
      <c r="EW89">
        <v>36.216500000000003</v>
      </c>
      <c r="EX89">
        <v>56.823700000000002</v>
      </c>
      <c r="EY89">
        <v>-6.3301299999999996</v>
      </c>
      <c r="EZ89">
        <v>2</v>
      </c>
      <c r="FA89">
        <v>0.48009099999999999</v>
      </c>
      <c r="FB89">
        <v>0.35425699999999999</v>
      </c>
      <c r="FC89">
        <v>20.273099999999999</v>
      </c>
      <c r="FD89">
        <v>5.2186399999999997</v>
      </c>
      <c r="FE89">
        <v>12.0099</v>
      </c>
      <c r="FF89">
        <v>4.9859999999999998</v>
      </c>
      <c r="FG89">
        <v>3.2844799999999998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1.86429</v>
      </c>
      <c r="FO89">
        <v>1.8603400000000001</v>
      </c>
      <c r="FP89">
        <v>1.8609899999999999</v>
      </c>
      <c r="FQ89">
        <v>1.8602000000000001</v>
      </c>
      <c r="FR89">
        <v>1.86188</v>
      </c>
      <c r="FS89">
        <v>1.85849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-5.7329999999999997</v>
      </c>
      <c r="GH89">
        <v>0.2525</v>
      </c>
      <c r="GI89">
        <v>-4.1749362053329548</v>
      </c>
      <c r="GJ89">
        <v>-4.0448538125570227E-3</v>
      </c>
      <c r="GK89">
        <v>1.839783264315481E-6</v>
      </c>
      <c r="GL89">
        <v>-4.1587272622942942E-10</v>
      </c>
      <c r="GM89">
        <v>-8.6309452512500412E-2</v>
      </c>
      <c r="GN89">
        <v>3.2285384509270938E-3</v>
      </c>
      <c r="GO89">
        <v>5.3061212821550383E-4</v>
      </c>
      <c r="GP89">
        <v>-9.699357315524189E-6</v>
      </c>
      <c r="GQ89">
        <v>5</v>
      </c>
      <c r="GR89">
        <v>2081</v>
      </c>
      <c r="GS89">
        <v>3</v>
      </c>
      <c r="GT89">
        <v>31</v>
      </c>
      <c r="GU89">
        <v>134</v>
      </c>
      <c r="GV89">
        <v>134</v>
      </c>
      <c r="GW89">
        <v>1.5564</v>
      </c>
      <c r="GX89">
        <v>2.5598100000000001</v>
      </c>
      <c r="GY89">
        <v>2.04834</v>
      </c>
      <c r="GZ89">
        <v>2.6232899999999999</v>
      </c>
      <c r="HA89">
        <v>2.1972700000000001</v>
      </c>
      <c r="HB89">
        <v>2.3071299999999999</v>
      </c>
      <c r="HC89">
        <v>38.845700000000001</v>
      </c>
      <c r="HD89">
        <v>14.4648</v>
      </c>
      <c r="HE89">
        <v>18</v>
      </c>
      <c r="HF89">
        <v>696.07500000000005</v>
      </c>
      <c r="HG89">
        <v>759.18299999999999</v>
      </c>
      <c r="HH89">
        <v>30.998799999999999</v>
      </c>
      <c r="HI89">
        <v>33.463900000000002</v>
      </c>
      <c r="HJ89">
        <v>30.0001</v>
      </c>
      <c r="HK89">
        <v>33.292299999999997</v>
      </c>
      <c r="HL89">
        <v>33.278199999999998</v>
      </c>
      <c r="HM89">
        <v>31.159500000000001</v>
      </c>
      <c r="HN89">
        <v>0</v>
      </c>
      <c r="HO89">
        <v>100</v>
      </c>
      <c r="HP89">
        <v>31</v>
      </c>
      <c r="HQ89">
        <v>498.42700000000002</v>
      </c>
      <c r="HR89">
        <v>34.019799999999996</v>
      </c>
      <c r="HS89">
        <v>98.838800000000006</v>
      </c>
      <c r="HT89">
        <v>97.800200000000004</v>
      </c>
    </row>
    <row r="90" spans="1:228" x14ac:dyDescent="0.2">
      <c r="A90">
        <v>75</v>
      </c>
      <c r="B90">
        <v>1674587973.5999999</v>
      </c>
      <c r="C90">
        <v>295.5</v>
      </c>
      <c r="D90" t="s">
        <v>509</v>
      </c>
      <c r="E90" t="s">
        <v>510</v>
      </c>
      <c r="F90">
        <v>4</v>
      </c>
      <c r="G90">
        <v>1674587971.2874999</v>
      </c>
      <c r="H90">
        <f t="shared" si="34"/>
        <v>3.6463406081248284E-4</v>
      </c>
      <c r="I90">
        <f t="shared" si="35"/>
        <v>0.36463406081248284</v>
      </c>
      <c r="J90">
        <f t="shared" si="36"/>
        <v>2.1953614317475556</v>
      </c>
      <c r="K90">
        <f t="shared" si="37"/>
        <v>474.68037500000003</v>
      </c>
      <c r="L90">
        <f t="shared" si="38"/>
        <v>299.7445361360937</v>
      </c>
      <c r="M90">
        <f t="shared" si="39"/>
        <v>30.385521205975916</v>
      </c>
      <c r="N90">
        <f t="shared" si="40"/>
        <v>48.11901089691392</v>
      </c>
      <c r="O90">
        <f t="shared" si="41"/>
        <v>2.1449415586050482E-2</v>
      </c>
      <c r="P90">
        <f t="shared" si="42"/>
        <v>2.7657595288653751</v>
      </c>
      <c r="Q90">
        <f t="shared" si="43"/>
        <v>2.135742819714188E-2</v>
      </c>
      <c r="R90">
        <f t="shared" si="44"/>
        <v>1.3356624331485654E-2</v>
      </c>
      <c r="S90">
        <f t="shared" si="45"/>
        <v>226.11627028400559</v>
      </c>
      <c r="T90">
        <f t="shared" si="46"/>
        <v>34.4224413378533</v>
      </c>
      <c r="U90">
        <f t="shared" si="47"/>
        <v>33.088612500000004</v>
      </c>
      <c r="V90">
        <f t="shared" si="48"/>
        <v>5.0773158340712801</v>
      </c>
      <c r="W90">
        <f t="shared" si="49"/>
        <v>67.216605041631823</v>
      </c>
      <c r="X90">
        <f t="shared" si="50"/>
        <v>3.419137978297718</v>
      </c>
      <c r="Y90">
        <f t="shared" si="51"/>
        <v>5.0867460148872636</v>
      </c>
      <c r="Z90">
        <f t="shared" si="52"/>
        <v>1.658177855773562</v>
      </c>
      <c r="AA90">
        <f t="shared" si="53"/>
        <v>-16.080362081830494</v>
      </c>
      <c r="AB90">
        <f t="shared" si="54"/>
        <v>4.9280070961516582</v>
      </c>
      <c r="AC90">
        <f t="shared" si="55"/>
        <v>0.40848862940380348</v>
      </c>
      <c r="AD90">
        <f t="shared" si="56"/>
        <v>215.37240392773055</v>
      </c>
      <c r="AE90">
        <f t="shared" si="57"/>
        <v>12.846021599107841</v>
      </c>
      <c r="AF90">
        <f t="shared" si="58"/>
        <v>0.36350212280223088</v>
      </c>
      <c r="AG90">
        <f t="shared" si="59"/>
        <v>2.1953614317475556</v>
      </c>
      <c r="AH90">
        <v>503.16749074617712</v>
      </c>
      <c r="AI90">
        <v>494.38166666666621</v>
      </c>
      <c r="AJ90">
        <v>1.7267000119347311</v>
      </c>
      <c r="AK90">
        <v>63.317828040219787</v>
      </c>
      <c r="AL90">
        <f t="shared" si="60"/>
        <v>0.36463406081248284</v>
      </c>
      <c r="AM90">
        <v>33.404443376212797</v>
      </c>
      <c r="AN90">
        <v>33.729658787878769</v>
      </c>
      <c r="AO90">
        <v>1.0746796280944029E-6</v>
      </c>
      <c r="AP90">
        <v>97.312102008374779</v>
      </c>
      <c r="AQ90">
        <v>4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47267.366958528575</v>
      </c>
      <c r="AV90">
        <f t="shared" si="64"/>
        <v>1199.9962499999999</v>
      </c>
      <c r="AW90">
        <f t="shared" si="65"/>
        <v>1025.9226887481893</v>
      </c>
      <c r="AX90">
        <f t="shared" si="66"/>
        <v>0.85493824563884213</v>
      </c>
      <c r="AY90">
        <f t="shared" si="67"/>
        <v>0.18843081408296536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1674587971.2874999</v>
      </c>
      <c r="BF90">
        <v>474.68037500000003</v>
      </c>
      <c r="BG90">
        <v>486.69712500000003</v>
      </c>
      <c r="BH90">
        <v>33.728825000000001</v>
      </c>
      <c r="BI90">
        <v>33.404612499999999</v>
      </c>
      <c r="BJ90">
        <v>480.42025000000001</v>
      </c>
      <c r="BK90">
        <v>33.476275000000001</v>
      </c>
      <c r="BL90">
        <v>650.02112499999998</v>
      </c>
      <c r="BM90">
        <v>101.27137500000001</v>
      </c>
      <c r="BN90">
        <v>0.10001811250000001</v>
      </c>
      <c r="BO90">
        <v>33.121662499999999</v>
      </c>
      <c r="BP90">
        <v>33.088612500000004</v>
      </c>
      <c r="BQ90">
        <v>999.9</v>
      </c>
      <c r="BR90">
        <v>0</v>
      </c>
      <c r="BS90">
        <v>0</v>
      </c>
      <c r="BT90">
        <v>8980.0774999999994</v>
      </c>
      <c r="BU90">
        <v>0</v>
      </c>
      <c r="BV90">
        <v>34.517637499999999</v>
      </c>
      <c r="BW90">
        <v>-12.016674999999999</v>
      </c>
      <c r="BX90">
        <v>491.24975000000001</v>
      </c>
      <c r="BY90">
        <v>503.51699999999988</v>
      </c>
      <c r="BZ90">
        <v>0.32417712500000001</v>
      </c>
      <c r="CA90">
        <v>486.69712500000003</v>
      </c>
      <c r="CB90">
        <v>33.404612499999999</v>
      </c>
      <c r="CC90">
        <v>3.4157587500000002</v>
      </c>
      <c r="CD90">
        <v>3.3829312499999999</v>
      </c>
      <c r="CE90">
        <v>26.20675</v>
      </c>
      <c r="CF90">
        <v>26.043399999999998</v>
      </c>
      <c r="CG90">
        <v>1199.9962499999999</v>
      </c>
      <c r="CH90">
        <v>0.49997437500000003</v>
      </c>
      <c r="CI90">
        <v>0.50002562499999992</v>
      </c>
      <c r="CJ90">
        <v>0</v>
      </c>
      <c r="CK90">
        <v>848.79362500000002</v>
      </c>
      <c r="CL90">
        <v>4.9990899999999998</v>
      </c>
      <c r="CM90">
        <v>8710.7099999999991</v>
      </c>
      <c r="CN90">
        <v>9557.7462500000001</v>
      </c>
      <c r="CO90">
        <v>43</v>
      </c>
      <c r="CP90">
        <v>45.061999999999998</v>
      </c>
      <c r="CQ90">
        <v>43.811999999999998</v>
      </c>
      <c r="CR90">
        <v>44.125</v>
      </c>
      <c r="CS90">
        <v>44.359250000000003</v>
      </c>
      <c r="CT90">
        <v>597.47</v>
      </c>
      <c r="CU90">
        <v>597.52874999999995</v>
      </c>
      <c r="CV90">
        <v>0</v>
      </c>
      <c r="CW90">
        <v>1674587986.4000001</v>
      </c>
      <c r="CX90">
        <v>0</v>
      </c>
      <c r="CY90">
        <v>1674579932.5</v>
      </c>
      <c r="CZ90" t="s">
        <v>356</v>
      </c>
      <c r="DA90">
        <v>1674579932.5</v>
      </c>
      <c r="DB90">
        <v>1674579927.5</v>
      </c>
      <c r="DC90">
        <v>31</v>
      </c>
      <c r="DD90">
        <v>0.14099999999999999</v>
      </c>
      <c r="DE90">
        <v>0.02</v>
      </c>
      <c r="DF90">
        <v>-5.5810000000000004</v>
      </c>
      <c r="DG90">
        <v>0.23300000000000001</v>
      </c>
      <c r="DH90">
        <v>415</v>
      </c>
      <c r="DI90">
        <v>34</v>
      </c>
      <c r="DJ90">
        <v>0.34</v>
      </c>
      <c r="DK90">
        <v>0.32</v>
      </c>
      <c r="DL90">
        <v>-11.9193725</v>
      </c>
      <c r="DM90">
        <v>-0.67778273921197896</v>
      </c>
      <c r="DN90">
        <v>7.0956800193850422E-2</v>
      </c>
      <c r="DO90">
        <v>0</v>
      </c>
      <c r="DP90">
        <v>0.32585920000000002</v>
      </c>
      <c r="DQ90">
        <v>-5.4766153846167384E-3</v>
      </c>
      <c r="DR90">
        <v>1.427393134353673E-3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3.2964099999999998</v>
      </c>
      <c r="EB90">
        <v>2.6251899999999999</v>
      </c>
      <c r="EC90">
        <v>0.11352</v>
      </c>
      <c r="ED90">
        <v>0.113702</v>
      </c>
      <c r="EE90">
        <v>0.13844500000000001</v>
      </c>
      <c r="EF90">
        <v>0.136351</v>
      </c>
      <c r="EG90">
        <v>26722.400000000001</v>
      </c>
      <c r="EH90">
        <v>27164.6</v>
      </c>
      <c r="EI90">
        <v>28046.2</v>
      </c>
      <c r="EJ90">
        <v>29501.5</v>
      </c>
      <c r="EK90">
        <v>33256.199999999997</v>
      </c>
      <c r="EL90">
        <v>35381.800000000003</v>
      </c>
      <c r="EM90">
        <v>39595.4</v>
      </c>
      <c r="EN90">
        <v>42179.4</v>
      </c>
      <c r="EO90">
        <v>2.21088</v>
      </c>
      <c r="EP90">
        <v>2.1939700000000002</v>
      </c>
      <c r="EQ90">
        <v>0.12598899999999999</v>
      </c>
      <c r="ER90">
        <v>0</v>
      </c>
      <c r="ES90">
        <v>31.0395</v>
      </c>
      <c r="ET90">
        <v>999.9</v>
      </c>
      <c r="EU90">
        <v>70.2</v>
      </c>
      <c r="EV90">
        <v>33.6</v>
      </c>
      <c r="EW90">
        <v>36.222999999999999</v>
      </c>
      <c r="EX90">
        <v>57.423699999999997</v>
      </c>
      <c r="EY90">
        <v>-6.3982400000000004</v>
      </c>
      <c r="EZ90">
        <v>2</v>
      </c>
      <c r="FA90">
        <v>0.48015200000000002</v>
      </c>
      <c r="FB90">
        <v>0.34920800000000002</v>
      </c>
      <c r="FC90">
        <v>20.2729</v>
      </c>
      <c r="FD90">
        <v>5.2187900000000003</v>
      </c>
      <c r="FE90">
        <v>12.009399999999999</v>
      </c>
      <c r="FF90">
        <v>4.9861500000000003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1.86582</v>
      </c>
      <c r="FM90">
        <v>1.8621799999999999</v>
      </c>
      <c r="FN90">
        <v>1.86429</v>
      </c>
      <c r="FO90">
        <v>1.86033</v>
      </c>
      <c r="FP90">
        <v>1.8609800000000001</v>
      </c>
      <c r="FQ90">
        <v>1.8602000000000001</v>
      </c>
      <c r="FR90">
        <v>1.86188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-5.7489999999999997</v>
      </c>
      <c r="GH90">
        <v>0.25259999999999999</v>
      </c>
      <c r="GI90">
        <v>-4.1749362053329548</v>
      </c>
      <c r="GJ90">
        <v>-4.0448538125570227E-3</v>
      </c>
      <c r="GK90">
        <v>1.839783264315481E-6</v>
      </c>
      <c r="GL90">
        <v>-4.1587272622942942E-10</v>
      </c>
      <c r="GM90">
        <v>-8.6309452512500412E-2</v>
      </c>
      <c r="GN90">
        <v>3.2285384509270938E-3</v>
      </c>
      <c r="GO90">
        <v>5.3061212821550383E-4</v>
      </c>
      <c r="GP90">
        <v>-9.699357315524189E-6</v>
      </c>
      <c r="GQ90">
        <v>5</v>
      </c>
      <c r="GR90">
        <v>2081</v>
      </c>
      <c r="GS90">
        <v>3</v>
      </c>
      <c r="GT90">
        <v>31</v>
      </c>
      <c r="GU90">
        <v>134</v>
      </c>
      <c r="GV90">
        <v>134.1</v>
      </c>
      <c r="GW90">
        <v>1.5747100000000001</v>
      </c>
      <c r="GX90">
        <v>2.5500500000000001</v>
      </c>
      <c r="GY90">
        <v>2.04834</v>
      </c>
      <c r="GZ90">
        <v>2.6232899999999999</v>
      </c>
      <c r="HA90">
        <v>2.1972700000000001</v>
      </c>
      <c r="HB90">
        <v>2.34497</v>
      </c>
      <c r="HC90">
        <v>38.845700000000001</v>
      </c>
      <c r="HD90">
        <v>14.4735</v>
      </c>
      <c r="HE90">
        <v>18</v>
      </c>
      <c r="HF90">
        <v>695.89400000000001</v>
      </c>
      <c r="HG90">
        <v>759.39499999999998</v>
      </c>
      <c r="HH90">
        <v>30.998699999999999</v>
      </c>
      <c r="HI90">
        <v>33.463900000000002</v>
      </c>
      <c r="HJ90">
        <v>30.0001</v>
      </c>
      <c r="HK90">
        <v>33.2928</v>
      </c>
      <c r="HL90">
        <v>33.279600000000002</v>
      </c>
      <c r="HM90">
        <v>31.508099999999999</v>
      </c>
      <c r="HN90">
        <v>0</v>
      </c>
      <c r="HO90">
        <v>100</v>
      </c>
      <c r="HP90">
        <v>31</v>
      </c>
      <c r="HQ90">
        <v>505.10500000000002</v>
      </c>
      <c r="HR90">
        <v>34.019799999999996</v>
      </c>
      <c r="HS90">
        <v>98.837299999999999</v>
      </c>
      <c r="HT90">
        <v>97.799300000000002</v>
      </c>
    </row>
    <row r="91" spans="1:228" x14ac:dyDescent="0.2">
      <c r="A91">
        <v>76</v>
      </c>
      <c r="B91">
        <v>1674587977.5999999</v>
      </c>
      <c r="C91">
        <v>299.5</v>
      </c>
      <c r="D91" t="s">
        <v>511</v>
      </c>
      <c r="E91" t="s">
        <v>512</v>
      </c>
      <c r="F91">
        <v>4</v>
      </c>
      <c r="G91">
        <v>1674587975.5999999</v>
      </c>
      <c r="H91">
        <f t="shared" si="34"/>
        <v>3.6559210721034843E-4</v>
      </c>
      <c r="I91">
        <f t="shared" si="35"/>
        <v>0.36559210721034846</v>
      </c>
      <c r="J91">
        <f t="shared" si="36"/>
        <v>2.3469725677168576</v>
      </c>
      <c r="K91">
        <f t="shared" si="37"/>
        <v>481.84300000000002</v>
      </c>
      <c r="L91">
        <f t="shared" si="38"/>
        <v>296.26885837842764</v>
      </c>
      <c r="M91">
        <f t="shared" si="39"/>
        <v>30.032769945641359</v>
      </c>
      <c r="N91">
        <f t="shared" si="40"/>
        <v>48.84441803341204</v>
      </c>
      <c r="O91">
        <f t="shared" si="41"/>
        <v>2.154112009444822E-2</v>
      </c>
      <c r="P91">
        <f t="shared" si="42"/>
        <v>2.7676238408569995</v>
      </c>
      <c r="Q91">
        <f t="shared" si="43"/>
        <v>2.1448408500827694E-2</v>
      </c>
      <c r="R91">
        <f t="shared" si="44"/>
        <v>1.3413551710064659E-2</v>
      </c>
      <c r="S91">
        <f t="shared" si="45"/>
        <v>226.12121795088885</v>
      </c>
      <c r="T91">
        <f t="shared" si="46"/>
        <v>34.418769918988851</v>
      </c>
      <c r="U91">
        <f t="shared" si="47"/>
        <v>33.079714285714282</v>
      </c>
      <c r="V91">
        <f t="shared" si="48"/>
        <v>5.0747795003737561</v>
      </c>
      <c r="W91">
        <f t="shared" si="49"/>
        <v>67.229747189756239</v>
      </c>
      <c r="X91">
        <f t="shared" si="50"/>
        <v>3.419300851611871</v>
      </c>
      <c r="Y91">
        <f t="shared" si="51"/>
        <v>5.0859939157005609</v>
      </c>
      <c r="Z91">
        <f t="shared" si="52"/>
        <v>1.6554786487618851</v>
      </c>
      <c r="AA91">
        <f t="shared" si="53"/>
        <v>-16.122611927976365</v>
      </c>
      <c r="AB91">
        <f t="shared" si="54"/>
        <v>5.8660113095834827</v>
      </c>
      <c r="AC91">
        <f t="shared" si="55"/>
        <v>0.48588596653184224</v>
      </c>
      <c r="AD91">
        <f t="shared" si="56"/>
        <v>216.35050329902782</v>
      </c>
      <c r="AE91">
        <f t="shared" si="57"/>
        <v>12.9220406332611</v>
      </c>
      <c r="AF91">
        <f t="shared" si="58"/>
        <v>0.36515952398277701</v>
      </c>
      <c r="AG91">
        <f t="shared" si="59"/>
        <v>2.3469725677168576</v>
      </c>
      <c r="AH91">
        <v>510.09126876920641</v>
      </c>
      <c r="AI91">
        <v>501.22625454545482</v>
      </c>
      <c r="AJ91">
        <v>1.7097077516963171</v>
      </c>
      <c r="AK91">
        <v>63.317828040219787</v>
      </c>
      <c r="AL91">
        <f t="shared" si="60"/>
        <v>0.36559210721034846</v>
      </c>
      <c r="AM91">
        <v>33.405381236633261</v>
      </c>
      <c r="AN91">
        <v>33.731458787878793</v>
      </c>
      <c r="AO91">
        <v>1.3600593090677271E-6</v>
      </c>
      <c r="AP91">
        <v>97.312102008374779</v>
      </c>
      <c r="AQ91">
        <v>4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47319.040298395324</v>
      </c>
      <c r="AV91">
        <f t="shared" si="64"/>
        <v>1200.018571428571</v>
      </c>
      <c r="AW91">
        <f t="shared" si="65"/>
        <v>1025.9421564512375</v>
      </c>
      <c r="AX91">
        <f t="shared" si="66"/>
        <v>0.85493856585060768</v>
      </c>
      <c r="AY91">
        <f t="shared" si="67"/>
        <v>0.18843143209167268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1674587975.5999999</v>
      </c>
      <c r="BF91">
        <v>481.84300000000002</v>
      </c>
      <c r="BG91">
        <v>493.93342857142858</v>
      </c>
      <c r="BH91">
        <v>33.730900000000013</v>
      </c>
      <c r="BI91">
        <v>33.405199999999986</v>
      </c>
      <c r="BJ91">
        <v>487.60085714285708</v>
      </c>
      <c r="BK91">
        <v>33.47832857142857</v>
      </c>
      <c r="BL91">
        <v>650.0012857142857</v>
      </c>
      <c r="BM91">
        <v>101.27</v>
      </c>
      <c r="BN91">
        <v>9.9985728571428581E-2</v>
      </c>
      <c r="BO91">
        <v>33.119028571428572</v>
      </c>
      <c r="BP91">
        <v>33.079714285714282</v>
      </c>
      <c r="BQ91">
        <v>999.89999999999986</v>
      </c>
      <c r="BR91">
        <v>0</v>
      </c>
      <c r="BS91">
        <v>0</v>
      </c>
      <c r="BT91">
        <v>8990.0871428571445</v>
      </c>
      <c r="BU91">
        <v>0</v>
      </c>
      <c r="BV91">
        <v>34.843885714285712</v>
      </c>
      <c r="BW91">
        <v>-12.090485714285711</v>
      </c>
      <c r="BX91">
        <v>498.66328571428568</v>
      </c>
      <c r="BY91">
        <v>511.00357142857138</v>
      </c>
      <c r="BZ91">
        <v>0.32569271428571422</v>
      </c>
      <c r="CA91">
        <v>493.93342857142858</v>
      </c>
      <c r="CB91">
        <v>33.405199999999986</v>
      </c>
      <c r="CC91">
        <v>3.4159285714285721</v>
      </c>
      <c r="CD91">
        <v>3.3829471428571432</v>
      </c>
      <c r="CE91">
        <v>26.20758571428571</v>
      </c>
      <c r="CF91">
        <v>26.04345714285714</v>
      </c>
      <c r="CG91">
        <v>1200.018571428571</v>
      </c>
      <c r="CH91">
        <v>0.49996371428571429</v>
      </c>
      <c r="CI91">
        <v>0.50003628571428582</v>
      </c>
      <c r="CJ91">
        <v>0</v>
      </c>
      <c r="CK91">
        <v>848.35342857142859</v>
      </c>
      <c r="CL91">
        <v>4.9990899999999998</v>
      </c>
      <c r="CM91">
        <v>8707.34</v>
      </c>
      <c r="CN91">
        <v>9557.8857142857159</v>
      </c>
      <c r="CO91">
        <v>43</v>
      </c>
      <c r="CP91">
        <v>45.053142857142859</v>
      </c>
      <c r="CQ91">
        <v>43.811999999999998</v>
      </c>
      <c r="CR91">
        <v>44.125</v>
      </c>
      <c r="CS91">
        <v>44.33</v>
      </c>
      <c r="CT91">
        <v>597.46714285714279</v>
      </c>
      <c r="CU91">
        <v>597.55142857142869</v>
      </c>
      <c r="CV91">
        <v>0</v>
      </c>
      <c r="CW91">
        <v>1674587990</v>
      </c>
      <c r="CX91">
        <v>0</v>
      </c>
      <c r="CY91">
        <v>1674579932.5</v>
      </c>
      <c r="CZ91" t="s">
        <v>356</v>
      </c>
      <c r="DA91">
        <v>1674579932.5</v>
      </c>
      <c r="DB91">
        <v>1674579927.5</v>
      </c>
      <c r="DC91">
        <v>31</v>
      </c>
      <c r="DD91">
        <v>0.14099999999999999</v>
      </c>
      <c r="DE91">
        <v>0.02</v>
      </c>
      <c r="DF91">
        <v>-5.5810000000000004</v>
      </c>
      <c r="DG91">
        <v>0.23300000000000001</v>
      </c>
      <c r="DH91">
        <v>415</v>
      </c>
      <c r="DI91">
        <v>34</v>
      </c>
      <c r="DJ91">
        <v>0.34</v>
      </c>
      <c r="DK91">
        <v>0.32</v>
      </c>
      <c r="DL91">
        <v>-11.9697</v>
      </c>
      <c r="DM91">
        <v>-0.77007579737334364</v>
      </c>
      <c r="DN91">
        <v>8.0570742208322707E-2</v>
      </c>
      <c r="DO91">
        <v>0</v>
      </c>
      <c r="DP91">
        <v>0.32588624999999999</v>
      </c>
      <c r="DQ91">
        <v>-7.4338086303943184E-3</v>
      </c>
      <c r="DR91">
        <v>1.3772066248388449E-3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3.2962600000000002</v>
      </c>
      <c r="EB91">
        <v>2.6251699999999998</v>
      </c>
      <c r="EC91">
        <v>0.114665</v>
      </c>
      <c r="ED91">
        <v>0.11485099999999999</v>
      </c>
      <c r="EE91">
        <v>0.13844500000000001</v>
      </c>
      <c r="EF91">
        <v>0.13635</v>
      </c>
      <c r="EG91">
        <v>26687.5</v>
      </c>
      <c r="EH91">
        <v>27129.7</v>
      </c>
      <c r="EI91">
        <v>28045.9</v>
      </c>
      <c r="EJ91">
        <v>29501.8</v>
      </c>
      <c r="EK91">
        <v>33256</v>
      </c>
      <c r="EL91">
        <v>35382.5</v>
      </c>
      <c r="EM91">
        <v>39595.1</v>
      </c>
      <c r="EN91">
        <v>42180</v>
      </c>
      <c r="EO91">
        <v>2.21075</v>
      </c>
      <c r="EP91">
        <v>2.19415</v>
      </c>
      <c r="EQ91">
        <v>0.12631000000000001</v>
      </c>
      <c r="ER91">
        <v>0</v>
      </c>
      <c r="ES91">
        <v>31.028700000000001</v>
      </c>
      <c r="ET91">
        <v>999.9</v>
      </c>
      <c r="EU91">
        <v>70.2</v>
      </c>
      <c r="EV91">
        <v>33.6</v>
      </c>
      <c r="EW91">
        <v>36.216500000000003</v>
      </c>
      <c r="EX91">
        <v>57.093699999999998</v>
      </c>
      <c r="EY91">
        <v>-6.2740400000000003</v>
      </c>
      <c r="EZ91">
        <v>2</v>
      </c>
      <c r="FA91">
        <v>0.48008600000000001</v>
      </c>
      <c r="FB91">
        <v>0.34431099999999998</v>
      </c>
      <c r="FC91">
        <v>20.273099999999999</v>
      </c>
      <c r="FD91">
        <v>5.2192400000000001</v>
      </c>
      <c r="FE91">
        <v>12.0098</v>
      </c>
      <c r="FF91">
        <v>4.9861000000000004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1.86581</v>
      </c>
      <c r="FM91">
        <v>1.8621799999999999</v>
      </c>
      <c r="FN91">
        <v>1.8643099999999999</v>
      </c>
      <c r="FO91">
        <v>1.8603499999999999</v>
      </c>
      <c r="FP91">
        <v>1.8609599999999999</v>
      </c>
      <c r="FQ91">
        <v>1.8602000000000001</v>
      </c>
      <c r="FR91">
        <v>1.86188</v>
      </c>
      <c r="FS91">
        <v>1.85849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-5.7670000000000003</v>
      </c>
      <c r="GH91">
        <v>0.2525</v>
      </c>
      <c r="GI91">
        <v>-4.1749362053329548</v>
      </c>
      <c r="GJ91">
        <v>-4.0448538125570227E-3</v>
      </c>
      <c r="GK91">
        <v>1.839783264315481E-6</v>
      </c>
      <c r="GL91">
        <v>-4.1587272622942942E-10</v>
      </c>
      <c r="GM91">
        <v>-8.6309452512500412E-2</v>
      </c>
      <c r="GN91">
        <v>3.2285384509270938E-3</v>
      </c>
      <c r="GO91">
        <v>5.3061212821550383E-4</v>
      </c>
      <c r="GP91">
        <v>-9.699357315524189E-6</v>
      </c>
      <c r="GQ91">
        <v>5</v>
      </c>
      <c r="GR91">
        <v>2081</v>
      </c>
      <c r="GS91">
        <v>3</v>
      </c>
      <c r="GT91">
        <v>31</v>
      </c>
      <c r="GU91">
        <v>134.1</v>
      </c>
      <c r="GV91">
        <v>134.19999999999999</v>
      </c>
      <c r="GW91">
        <v>1.5918000000000001</v>
      </c>
      <c r="GX91">
        <v>2.5622600000000002</v>
      </c>
      <c r="GY91">
        <v>2.04834</v>
      </c>
      <c r="GZ91">
        <v>2.6232899999999999</v>
      </c>
      <c r="HA91">
        <v>2.1972700000000001</v>
      </c>
      <c r="HB91">
        <v>2.3046899999999999</v>
      </c>
      <c r="HC91">
        <v>38.845700000000001</v>
      </c>
      <c r="HD91">
        <v>14.456</v>
      </c>
      <c r="HE91">
        <v>18</v>
      </c>
      <c r="HF91">
        <v>695.79100000000005</v>
      </c>
      <c r="HG91">
        <v>759.56600000000003</v>
      </c>
      <c r="HH91">
        <v>30.998699999999999</v>
      </c>
      <c r="HI91">
        <v>33.463900000000002</v>
      </c>
      <c r="HJ91">
        <v>30</v>
      </c>
      <c r="HK91">
        <v>33.2928</v>
      </c>
      <c r="HL91">
        <v>33.279600000000002</v>
      </c>
      <c r="HM91">
        <v>31.854199999999999</v>
      </c>
      <c r="HN91">
        <v>0</v>
      </c>
      <c r="HO91">
        <v>100</v>
      </c>
      <c r="HP91">
        <v>31</v>
      </c>
      <c r="HQ91">
        <v>511.791</v>
      </c>
      <c r="HR91">
        <v>34.019799999999996</v>
      </c>
      <c r="HS91">
        <v>98.836200000000005</v>
      </c>
      <c r="HT91">
        <v>97.800600000000003</v>
      </c>
    </row>
    <row r="92" spans="1:228" x14ac:dyDescent="0.2">
      <c r="A92">
        <v>77</v>
      </c>
      <c r="B92">
        <v>1674587981.5999999</v>
      </c>
      <c r="C92">
        <v>303.5</v>
      </c>
      <c r="D92" t="s">
        <v>513</v>
      </c>
      <c r="E92" t="s">
        <v>514</v>
      </c>
      <c r="F92">
        <v>4</v>
      </c>
      <c r="G92">
        <v>1674587979.2874999</v>
      </c>
      <c r="H92">
        <f t="shared" si="34"/>
        <v>3.6205404138908324E-4</v>
      </c>
      <c r="I92">
        <f t="shared" si="35"/>
        <v>0.36205404138908326</v>
      </c>
      <c r="J92">
        <f t="shared" si="36"/>
        <v>2.2166430636176164</v>
      </c>
      <c r="K92">
        <f t="shared" si="37"/>
        <v>488.00812500000001</v>
      </c>
      <c r="L92">
        <f t="shared" si="38"/>
        <v>310.11666664158855</v>
      </c>
      <c r="M92">
        <f t="shared" si="39"/>
        <v>31.436754212249689</v>
      </c>
      <c r="N92">
        <f t="shared" si="40"/>
        <v>49.469741969516086</v>
      </c>
      <c r="O92">
        <f t="shared" si="41"/>
        <v>2.1314154600365762E-2</v>
      </c>
      <c r="P92">
        <f t="shared" si="42"/>
        <v>2.773640371796565</v>
      </c>
      <c r="Q92">
        <f t="shared" si="43"/>
        <v>2.1223577959540614E-2</v>
      </c>
      <c r="R92">
        <f t="shared" si="44"/>
        <v>1.3272841982293532E-2</v>
      </c>
      <c r="S92">
        <f t="shared" si="45"/>
        <v>226.11683136128769</v>
      </c>
      <c r="T92">
        <f t="shared" si="46"/>
        <v>34.41252836836216</v>
      </c>
      <c r="U92">
        <f t="shared" si="47"/>
        <v>33.084337499999997</v>
      </c>
      <c r="V92">
        <f t="shared" si="48"/>
        <v>5.0760971568456181</v>
      </c>
      <c r="W92">
        <f t="shared" si="49"/>
        <v>67.246430374310776</v>
      </c>
      <c r="X92">
        <f t="shared" si="50"/>
        <v>3.4192703472743755</v>
      </c>
      <c r="Y92">
        <f t="shared" si="51"/>
        <v>5.0846867681181669</v>
      </c>
      <c r="Z92">
        <f t="shared" si="52"/>
        <v>1.6568268095712426</v>
      </c>
      <c r="AA92">
        <f t="shared" si="53"/>
        <v>-15.966583225258571</v>
      </c>
      <c r="AB92">
        <f t="shared" si="54"/>
        <v>4.5027973979480738</v>
      </c>
      <c r="AC92">
        <f t="shared" si="55"/>
        <v>0.37216101163305931</v>
      </c>
      <c r="AD92">
        <f t="shared" si="56"/>
        <v>215.02520654561027</v>
      </c>
      <c r="AE92">
        <f t="shared" si="57"/>
        <v>12.945486719262233</v>
      </c>
      <c r="AF92">
        <f t="shared" si="58"/>
        <v>0.36327920029771937</v>
      </c>
      <c r="AG92">
        <f t="shared" si="59"/>
        <v>2.2166430636176164</v>
      </c>
      <c r="AH92">
        <v>517.04587906945028</v>
      </c>
      <c r="AI92">
        <v>508.19392121212098</v>
      </c>
      <c r="AJ92">
        <v>1.7384060519260169</v>
      </c>
      <c r="AK92">
        <v>63.317828040219787</v>
      </c>
      <c r="AL92">
        <f t="shared" si="60"/>
        <v>0.36205404138908326</v>
      </c>
      <c r="AM92">
        <v>33.406540205073149</v>
      </c>
      <c r="AN92">
        <v>33.729484242424242</v>
      </c>
      <c r="AO92">
        <v>-1.9350837714938469E-6</v>
      </c>
      <c r="AP92">
        <v>97.312102008374779</v>
      </c>
      <c r="AQ92">
        <v>4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47485.359139974724</v>
      </c>
      <c r="AV92">
        <f t="shared" si="64"/>
        <v>1199.9974999999999</v>
      </c>
      <c r="AW92">
        <f t="shared" si="65"/>
        <v>1025.9239260939316</v>
      </c>
      <c r="AX92">
        <f t="shared" si="66"/>
        <v>0.85493838619991425</v>
      </c>
      <c r="AY92">
        <f t="shared" si="67"/>
        <v>0.18843108536583428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1674587979.2874999</v>
      </c>
      <c r="BF92">
        <v>488.00812500000001</v>
      </c>
      <c r="BG92">
        <v>500.12150000000003</v>
      </c>
      <c r="BH92">
        <v>33.730350000000001</v>
      </c>
      <c r="BI92">
        <v>33.406325000000002</v>
      </c>
      <c r="BJ92">
        <v>493.78199999999998</v>
      </c>
      <c r="BK92">
        <v>33.477800000000002</v>
      </c>
      <c r="BL92">
        <v>649.99737500000003</v>
      </c>
      <c r="BM92">
        <v>101.271</v>
      </c>
      <c r="BN92">
        <v>9.9734287499999991E-2</v>
      </c>
      <c r="BO92">
        <v>33.114449999999998</v>
      </c>
      <c r="BP92">
        <v>33.084337499999997</v>
      </c>
      <c r="BQ92">
        <v>999.9</v>
      </c>
      <c r="BR92">
        <v>0</v>
      </c>
      <c r="BS92">
        <v>0</v>
      </c>
      <c r="BT92">
        <v>9021.9512500000001</v>
      </c>
      <c r="BU92">
        <v>0</v>
      </c>
      <c r="BV92">
        <v>34.868375</v>
      </c>
      <c r="BW92">
        <v>-12.1132375</v>
      </c>
      <c r="BX92">
        <v>505.04362500000002</v>
      </c>
      <c r="BY92">
        <v>517.40612499999997</v>
      </c>
      <c r="BZ92">
        <v>0.32402175</v>
      </c>
      <c r="CA92">
        <v>500.12150000000003</v>
      </c>
      <c r="CB92">
        <v>33.406325000000002</v>
      </c>
      <c r="CC92">
        <v>3.41590375</v>
      </c>
      <c r="CD92">
        <v>3.3830912500000001</v>
      </c>
      <c r="CE92">
        <v>26.207462499999998</v>
      </c>
      <c r="CF92">
        <v>26.044174999999999</v>
      </c>
      <c r="CG92">
        <v>1199.9974999999999</v>
      </c>
      <c r="CH92">
        <v>0.49997075000000002</v>
      </c>
      <c r="CI92">
        <v>0.50002925000000009</v>
      </c>
      <c r="CJ92">
        <v>0</v>
      </c>
      <c r="CK92">
        <v>848.11087499999996</v>
      </c>
      <c r="CL92">
        <v>4.9990899999999998</v>
      </c>
      <c r="CM92">
        <v>8703.9724999999999</v>
      </c>
      <c r="CN92">
        <v>9557.7300000000014</v>
      </c>
      <c r="CO92">
        <v>43</v>
      </c>
      <c r="CP92">
        <v>45</v>
      </c>
      <c r="CQ92">
        <v>43.811999999999998</v>
      </c>
      <c r="CR92">
        <v>44.125</v>
      </c>
      <c r="CS92">
        <v>44.327749999999988</v>
      </c>
      <c r="CT92">
        <v>597.46374999999989</v>
      </c>
      <c r="CU92">
        <v>597.53374999999994</v>
      </c>
      <c r="CV92">
        <v>0</v>
      </c>
      <c r="CW92">
        <v>1674587994.2</v>
      </c>
      <c r="CX92">
        <v>0</v>
      </c>
      <c r="CY92">
        <v>1674579932.5</v>
      </c>
      <c r="CZ92" t="s">
        <v>356</v>
      </c>
      <c r="DA92">
        <v>1674579932.5</v>
      </c>
      <c r="DB92">
        <v>1674579927.5</v>
      </c>
      <c r="DC92">
        <v>31</v>
      </c>
      <c r="DD92">
        <v>0.14099999999999999</v>
      </c>
      <c r="DE92">
        <v>0.02</v>
      </c>
      <c r="DF92">
        <v>-5.5810000000000004</v>
      </c>
      <c r="DG92">
        <v>0.23300000000000001</v>
      </c>
      <c r="DH92">
        <v>415</v>
      </c>
      <c r="DI92">
        <v>34</v>
      </c>
      <c r="DJ92">
        <v>0.34</v>
      </c>
      <c r="DK92">
        <v>0.32</v>
      </c>
      <c r="DL92">
        <v>-12.020467500000001</v>
      </c>
      <c r="DM92">
        <v>-0.69234709193243171</v>
      </c>
      <c r="DN92">
        <v>7.4747656777654201E-2</v>
      </c>
      <c r="DO92">
        <v>0</v>
      </c>
      <c r="DP92">
        <v>0.32537515</v>
      </c>
      <c r="DQ92">
        <v>-1.066991369606109E-2</v>
      </c>
      <c r="DR92">
        <v>1.5560756336052549E-3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3.2964600000000002</v>
      </c>
      <c r="EB92">
        <v>2.6253099999999998</v>
      </c>
      <c r="EC92">
        <v>0.11582000000000001</v>
      </c>
      <c r="ED92">
        <v>0.115983</v>
      </c>
      <c r="EE92">
        <v>0.13844000000000001</v>
      </c>
      <c r="EF92">
        <v>0.136356</v>
      </c>
      <c r="EG92">
        <v>26653.5</v>
      </c>
      <c r="EH92">
        <v>27094.799999999999</v>
      </c>
      <c r="EI92">
        <v>28046.799999999999</v>
      </c>
      <c r="EJ92">
        <v>29501.7</v>
      </c>
      <c r="EK92">
        <v>33257.1</v>
      </c>
      <c r="EL92">
        <v>35382.1</v>
      </c>
      <c r="EM92">
        <v>39596.1</v>
      </c>
      <c r="EN92">
        <v>42179.8</v>
      </c>
      <c r="EO92">
        <v>2.2109200000000002</v>
      </c>
      <c r="EP92">
        <v>2.194</v>
      </c>
      <c r="EQ92">
        <v>0.127472</v>
      </c>
      <c r="ER92">
        <v>0</v>
      </c>
      <c r="ES92">
        <v>31.017800000000001</v>
      </c>
      <c r="ET92">
        <v>999.9</v>
      </c>
      <c r="EU92">
        <v>70.2</v>
      </c>
      <c r="EV92">
        <v>33.6</v>
      </c>
      <c r="EW92">
        <v>36.220799999999997</v>
      </c>
      <c r="EX92">
        <v>57.213700000000003</v>
      </c>
      <c r="EY92">
        <v>-6.3942300000000003</v>
      </c>
      <c r="EZ92">
        <v>2</v>
      </c>
      <c r="FA92">
        <v>0.48005300000000001</v>
      </c>
      <c r="FB92">
        <v>0.34101900000000002</v>
      </c>
      <c r="FC92">
        <v>20.273199999999999</v>
      </c>
      <c r="FD92">
        <v>5.2198399999999996</v>
      </c>
      <c r="FE92">
        <v>12.0099</v>
      </c>
      <c r="FF92">
        <v>4.9862500000000001</v>
      </c>
      <c r="FG92">
        <v>3.2845499999999999</v>
      </c>
      <c r="FH92">
        <v>9999</v>
      </c>
      <c r="FI92">
        <v>9999</v>
      </c>
      <c r="FJ92">
        <v>9999</v>
      </c>
      <c r="FK92">
        <v>999.9</v>
      </c>
      <c r="FL92">
        <v>1.86581</v>
      </c>
      <c r="FM92">
        <v>1.8621799999999999</v>
      </c>
      <c r="FN92">
        <v>1.86429</v>
      </c>
      <c r="FO92">
        <v>1.8603499999999999</v>
      </c>
      <c r="FP92">
        <v>1.8609899999999999</v>
      </c>
      <c r="FQ92">
        <v>1.8602000000000001</v>
      </c>
      <c r="FR92">
        <v>1.86188</v>
      </c>
      <c r="FS92">
        <v>1.85849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-5.7839999999999998</v>
      </c>
      <c r="GH92">
        <v>0.25259999999999999</v>
      </c>
      <c r="GI92">
        <v>-4.1749362053329548</v>
      </c>
      <c r="GJ92">
        <v>-4.0448538125570227E-3</v>
      </c>
      <c r="GK92">
        <v>1.839783264315481E-6</v>
      </c>
      <c r="GL92">
        <v>-4.1587272622942942E-10</v>
      </c>
      <c r="GM92">
        <v>-8.6309452512500412E-2</v>
      </c>
      <c r="GN92">
        <v>3.2285384509270938E-3</v>
      </c>
      <c r="GO92">
        <v>5.3061212821550383E-4</v>
      </c>
      <c r="GP92">
        <v>-9.699357315524189E-6</v>
      </c>
      <c r="GQ92">
        <v>5</v>
      </c>
      <c r="GR92">
        <v>2081</v>
      </c>
      <c r="GS92">
        <v>3</v>
      </c>
      <c r="GT92">
        <v>31</v>
      </c>
      <c r="GU92">
        <v>134.19999999999999</v>
      </c>
      <c r="GV92">
        <v>134.19999999999999</v>
      </c>
      <c r="GW92">
        <v>1.6088899999999999</v>
      </c>
      <c r="GX92">
        <v>2.5561500000000001</v>
      </c>
      <c r="GY92">
        <v>2.04834</v>
      </c>
      <c r="GZ92">
        <v>2.6232899999999999</v>
      </c>
      <c r="HA92">
        <v>2.1972700000000001</v>
      </c>
      <c r="HB92">
        <v>2.34253</v>
      </c>
      <c r="HC92">
        <v>38.845700000000001</v>
      </c>
      <c r="HD92">
        <v>14.456</v>
      </c>
      <c r="HE92">
        <v>18</v>
      </c>
      <c r="HF92">
        <v>695.94600000000003</v>
      </c>
      <c r="HG92">
        <v>759.42</v>
      </c>
      <c r="HH92">
        <v>30.998899999999999</v>
      </c>
      <c r="HI92">
        <v>33.463900000000002</v>
      </c>
      <c r="HJ92">
        <v>30</v>
      </c>
      <c r="HK92">
        <v>33.293799999999997</v>
      </c>
      <c r="HL92">
        <v>33.279600000000002</v>
      </c>
      <c r="HM92">
        <v>32.197899999999997</v>
      </c>
      <c r="HN92">
        <v>0</v>
      </c>
      <c r="HO92">
        <v>100</v>
      </c>
      <c r="HP92">
        <v>31</v>
      </c>
      <c r="HQ92">
        <v>518.47</v>
      </c>
      <c r="HR92">
        <v>34.019799999999996</v>
      </c>
      <c r="HS92">
        <v>98.838999999999999</v>
      </c>
      <c r="HT92">
        <v>97.800200000000004</v>
      </c>
    </row>
    <row r="93" spans="1:228" x14ac:dyDescent="0.2">
      <c r="A93">
        <v>78</v>
      </c>
      <c r="B93">
        <v>1674587985.5999999</v>
      </c>
      <c r="C93">
        <v>307.5</v>
      </c>
      <c r="D93" t="s">
        <v>515</v>
      </c>
      <c r="E93" t="s">
        <v>516</v>
      </c>
      <c r="F93">
        <v>4</v>
      </c>
      <c r="G93">
        <v>1674587983.5999999</v>
      </c>
      <c r="H93">
        <f t="shared" si="34"/>
        <v>3.657065708339136E-4</v>
      </c>
      <c r="I93">
        <f t="shared" si="35"/>
        <v>0.36570657083391361</v>
      </c>
      <c r="J93">
        <f t="shared" si="36"/>
        <v>2.2771693919801437</v>
      </c>
      <c r="K93">
        <f t="shared" si="37"/>
        <v>495.24471428571422</v>
      </c>
      <c r="L93">
        <f t="shared" si="38"/>
        <v>314.55501811674367</v>
      </c>
      <c r="M93">
        <f t="shared" si="39"/>
        <v>31.886446365582394</v>
      </c>
      <c r="N93">
        <f t="shared" si="40"/>
        <v>50.202963266822614</v>
      </c>
      <c r="O93">
        <f t="shared" si="41"/>
        <v>2.1555081098131857E-2</v>
      </c>
      <c r="P93">
        <f t="shared" si="42"/>
        <v>2.7640180236059861</v>
      </c>
      <c r="Q93">
        <f t="shared" si="43"/>
        <v>2.1462129030378731E-2</v>
      </c>
      <c r="R93">
        <f t="shared" si="44"/>
        <v>1.3422148495461292E-2</v>
      </c>
      <c r="S93">
        <f t="shared" si="45"/>
        <v>226.13547390610697</v>
      </c>
      <c r="T93">
        <f t="shared" si="46"/>
        <v>34.41158700752365</v>
      </c>
      <c r="U93">
        <f t="shared" si="47"/>
        <v>33.078328571428571</v>
      </c>
      <c r="V93">
        <f t="shared" si="48"/>
        <v>5.0743846176627381</v>
      </c>
      <c r="W93">
        <f t="shared" si="49"/>
        <v>67.265833705631849</v>
      </c>
      <c r="X93">
        <f t="shared" si="50"/>
        <v>3.4194436991576991</v>
      </c>
      <c r="Y93">
        <f t="shared" si="51"/>
        <v>5.0834777639445283</v>
      </c>
      <c r="Z93">
        <f t="shared" si="52"/>
        <v>1.654940918505039</v>
      </c>
      <c r="AA93">
        <f t="shared" si="53"/>
        <v>-16.127659773775591</v>
      </c>
      <c r="AB93">
        <f t="shared" si="54"/>
        <v>4.7514095283589945</v>
      </c>
      <c r="AC93">
        <f t="shared" si="55"/>
        <v>0.39405642056728823</v>
      </c>
      <c r="AD93">
        <f t="shared" si="56"/>
        <v>215.15328008125769</v>
      </c>
      <c r="AE93">
        <f t="shared" si="57"/>
        <v>12.897247110352508</v>
      </c>
      <c r="AF93">
        <f t="shared" si="58"/>
        <v>0.3639157452358816</v>
      </c>
      <c r="AG93">
        <f t="shared" si="59"/>
        <v>2.2771693919801437</v>
      </c>
      <c r="AH93">
        <v>523.95872215401744</v>
      </c>
      <c r="AI93">
        <v>515.11064242424243</v>
      </c>
      <c r="AJ93">
        <v>1.722425099618516</v>
      </c>
      <c r="AK93">
        <v>63.317828040219787</v>
      </c>
      <c r="AL93">
        <f t="shared" si="60"/>
        <v>0.36570657083391361</v>
      </c>
      <c r="AM93">
        <v>33.407640574201587</v>
      </c>
      <c r="AN93">
        <v>33.733804848484823</v>
      </c>
      <c r="AO93">
        <v>5.4699671379892784E-6</v>
      </c>
      <c r="AP93">
        <v>97.312102008374779</v>
      </c>
      <c r="AQ93">
        <v>4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47221.240817405247</v>
      </c>
      <c r="AV93">
        <f t="shared" si="64"/>
        <v>1200.0957142857139</v>
      </c>
      <c r="AW93">
        <f t="shared" si="65"/>
        <v>1026.0079636819205</v>
      </c>
      <c r="AX93">
        <f t="shared" si="66"/>
        <v>0.85493844488278259</v>
      </c>
      <c r="AY93">
        <f t="shared" si="67"/>
        <v>0.18843119862377039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1674587983.5999999</v>
      </c>
      <c r="BF93">
        <v>495.24471428571422</v>
      </c>
      <c r="BG93">
        <v>507.31657142857148</v>
      </c>
      <c r="BH93">
        <v>33.732300000000002</v>
      </c>
      <c r="BI93">
        <v>33.407699999999998</v>
      </c>
      <c r="BJ93">
        <v>501.03671428571431</v>
      </c>
      <c r="BK93">
        <v>33.47974285714286</v>
      </c>
      <c r="BL93">
        <v>649.98157142857144</v>
      </c>
      <c r="BM93">
        <v>101.26985714285711</v>
      </c>
      <c r="BN93">
        <v>0.1001561428571428</v>
      </c>
      <c r="BO93">
        <v>33.110214285714292</v>
      </c>
      <c r="BP93">
        <v>33.078328571428571</v>
      </c>
      <c r="BQ93">
        <v>999.89999999999986</v>
      </c>
      <c r="BR93">
        <v>0</v>
      </c>
      <c r="BS93">
        <v>0</v>
      </c>
      <c r="BT93">
        <v>8970.9814285714292</v>
      </c>
      <c r="BU93">
        <v>0</v>
      </c>
      <c r="BV93">
        <v>34.376985714285709</v>
      </c>
      <c r="BW93">
        <v>-12.072014285714291</v>
      </c>
      <c r="BX93">
        <v>512.53357142857135</v>
      </c>
      <c r="BY93">
        <v>524.85071428571428</v>
      </c>
      <c r="BZ93">
        <v>0.3245668571428571</v>
      </c>
      <c r="CA93">
        <v>507.31657142857148</v>
      </c>
      <c r="CB93">
        <v>33.407699999999998</v>
      </c>
      <c r="CC93">
        <v>3.4160714285714282</v>
      </c>
      <c r="CD93">
        <v>3.3832028571428578</v>
      </c>
      <c r="CE93">
        <v>26.208285714285712</v>
      </c>
      <c r="CF93">
        <v>26.044757142857151</v>
      </c>
      <c r="CG93">
        <v>1200.0957142857139</v>
      </c>
      <c r="CH93">
        <v>0.49996985714285708</v>
      </c>
      <c r="CI93">
        <v>0.50003014285714287</v>
      </c>
      <c r="CJ93">
        <v>0</v>
      </c>
      <c r="CK93">
        <v>847.62571428571425</v>
      </c>
      <c r="CL93">
        <v>4.9990899999999998</v>
      </c>
      <c r="CM93">
        <v>8701.3942857142865</v>
      </c>
      <c r="CN93">
        <v>9558.5057142857131</v>
      </c>
      <c r="CO93">
        <v>43</v>
      </c>
      <c r="CP93">
        <v>45</v>
      </c>
      <c r="CQ93">
        <v>43.811999999999998</v>
      </c>
      <c r="CR93">
        <v>44.098000000000013</v>
      </c>
      <c r="CS93">
        <v>44.321000000000012</v>
      </c>
      <c r="CT93">
        <v>597.51142857142861</v>
      </c>
      <c r="CU93">
        <v>597.58571428571418</v>
      </c>
      <c r="CV93">
        <v>0</v>
      </c>
      <c r="CW93">
        <v>1674587998.4000001</v>
      </c>
      <c r="CX93">
        <v>0</v>
      </c>
      <c r="CY93">
        <v>1674579932.5</v>
      </c>
      <c r="CZ93" t="s">
        <v>356</v>
      </c>
      <c r="DA93">
        <v>1674579932.5</v>
      </c>
      <c r="DB93">
        <v>1674579927.5</v>
      </c>
      <c r="DC93">
        <v>31</v>
      </c>
      <c r="DD93">
        <v>0.14099999999999999</v>
      </c>
      <c r="DE93">
        <v>0.02</v>
      </c>
      <c r="DF93">
        <v>-5.5810000000000004</v>
      </c>
      <c r="DG93">
        <v>0.23300000000000001</v>
      </c>
      <c r="DH93">
        <v>415</v>
      </c>
      <c r="DI93">
        <v>34</v>
      </c>
      <c r="DJ93">
        <v>0.34</v>
      </c>
      <c r="DK93">
        <v>0.32</v>
      </c>
      <c r="DL93">
        <v>-12.045105</v>
      </c>
      <c r="DM93">
        <v>-0.55260112570356268</v>
      </c>
      <c r="DN93">
        <v>6.7986671304013618E-2</v>
      </c>
      <c r="DO93">
        <v>0</v>
      </c>
      <c r="DP93">
        <v>0.32472299999999998</v>
      </c>
      <c r="DQ93">
        <v>-4.3089005628526716E-3</v>
      </c>
      <c r="DR93">
        <v>1.2808262177204149E-3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3.29637</v>
      </c>
      <c r="EB93">
        <v>2.6251600000000002</v>
      </c>
      <c r="EC93">
        <v>0.11695700000000001</v>
      </c>
      <c r="ED93">
        <v>0.11709899999999999</v>
      </c>
      <c r="EE93">
        <v>0.13844999999999999</v>
      </c>
      <c r="EF93">
        <v>0.13635800000000001</v>
      </c>
      <c r="EG93">
        <v>26619.1</v>
      </c>
      <c r="EH93">
        <v>27060.799999999999</v>
      </c>
      <c r="EI93">
        <v>28046.7</v>
      </c>
      <c r="EJ93">
        <v>29502</v>
      </c>
      <c r="EK93">
        <v>33256.9</v>
      </c>
      <c r="EL93">
        <v>35382.400000000001</v>
      </c>
      <c r="EM93">
        <v>39596.300000000003</v>
      </c>
      <c r="EN93">
        <v>42180.1</v>
      </c>
      <c r="EO93">
        <v>2.2109000000000001</v>
      </c>
      <c r="EP93">
        <v>2.19408</v>
      </c>
      <c r="EQ93">
        <v>0.12759899999999999</v>
      </c>
      <c r="ER93">
        <v>0</v>
      </c>
      <c r="ES93">
        <v>31.005500000000001</v>
      </c>
      <c r="ET93">
        <v>999.9</v>
      </c>
      <c r="EU93">
        <v>70.2</v>
      </c>
      <c r="EV93">
        <v>33.6</v>
      </c>
      <c r="EW93">
        <v>36.2209</v>
      </c>
      <c r="EX93">
        <v>57.423699999999997</v>
      </c>
      <c r="EY93">
        <v>-6.2459899999999999</v>
      </c>
      <c r="EZ93">
        <v>2</v>
      </c>
      <c r="FA93">
        <v>0.47995399999999999</v>
      </c>
      <c r="FB93">
        <v>0.33706399999999997</v>
      </c>
      <c r="FC93">
        <v>20.273</v>
      </c>
      <c r="FD93">
        <v>5.2199900000000001</v>
      </c>
      <c r="FE93">
        <v>12.0098</v>
      </c>
      <c r="FF93">
        <v>4.9865000000000004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1.86581</v>
      </c>
      <c r="FM93">
        <v>1.8621799999999999</v>
      </c>
      <c r="FN93">
        <v>1.86429</v>
      </c>
      <c r="FO93">
        <v>1.8603499999999999</v>
      </c>
      <c r="FP93">
        <v>1.8609800000000001</v>
      </c>
      <c r="FQ93">
        <v>1.8602000000000001</v>
      </c>
      <c r="FR93">
        <v>1.86188</v>
      </c>
      <c r="FS93">
        <v>1.8584799999999999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-5.8010000000000002</v>
      </c>
      <c r="GH93">
        <v>0.2525</v>
      </c>
      <c r="GI93">
        <v>-4.1749362053329548</v>
      </c>
      <c r="GJ93">
        <v>-4.0448538125570227E-3</v>
      </c>
      <c r="GK93">
        <v>1.839783264315481E-6</v>
      </c>
      <c r="GL93">
        <v>-4.1587272622942942E-10</v>
      </c>
      <c r="GM93">
        <v>-8.6309452512500412E-2</v>
      </c>
      <c r="GN93">
        <v>3.2285384509270938E-3</v>
      </c>
      <c r="GO93">
        <v>5.3061212821550383E-4</v>
      </c>
      <c r="GP93">
        <v>-9.699357315524189E-6</v>
      </c>
      <c r="GQ93">
        <v>5</v>
      </c>
      <c r="GR93">
        <v>2081</v>
      </c>
      <c r="GS93">
        <v>3</v>
      </c>
      <c r="GT93">
        <v>31</v>
      </c>
      <c r="GU93">
        <v>134.19999999999999</v>
      </c>
      <c r="GV93">
        <v>134.30000000000001</v>
      </c>
      <c r="GW93">
        <v>1.62598</v>
      </c>
      <c r="GX93">
        <v>2.5500500000000001</v>
      </c>
      <c r="GY93">
        <v>2.04834</v>
      </c>
      <c r="GZ93">
        <v>2.6232899999999999</v>
      </c>
      <c r="HA93">
        <v>2.1972700000000001</v>
      </c>
      <c r="HB93">
        <v>2.3290999999999999</v>
      </c>
      <c r="HC93">
        <v>38.845700000000001</v>
      </c>
      <c r="HD93">
        <v>14.4648</v>
      </c>
      <c r="HE93">
        <v>18</v>
      </c>
      <c r="HF93">
        <v>695.947</v>
      </c>
      <c r="HG93">
        <v>759.51199999999994</v>
      </c>
      <c r="HH93">
        <v>30.998899999999999</v>
      </c>
      <c r="HI93">
        <v>33.461399999999998</v>
      </c>
      <c r="HJ93">
        <v>30</v>
      </c>
      <c r="HK93">
        <v>33.295699999999997</v>
      </c>
      <c r="HL93">
        <v>33.281199999999998</v>
      </c>
      <c r="HM93">
        <v>32.545999999999999</v>
      </c>
      <c r="HN93">
        <v>0</v>
      </c>
      <c r="HO93">
        <v>100</v>
      </c>
      <c r="HP93">
        <v>31</v>
      </c>
      <c r="HQ93">
        <v>525.14800000000002</v>
      </c>
      <c r="HR93">
        <v>34.019799999999996</v>
      </c>
      <c r="HS93">
        <v>98.839100000000002</v>
      </c>
      <c r="HT93">
        <v>97.801000000000002</v>
      </c>
    </row>
    <row r="94" spans="1:228" x14ac:dyDescent="0.2">
      <c r="A94">
        <v>79</v>
      </c>
      <c r="B94">
        <v>1674587989.5999999</v>
      </c>
      <c r="C94">
        <v>311.5</v>
      </c>
      <c r="D94" t="s">
        <v>517</v>
      </c>
      <c r="E94" t="s">
        <v>518</v>
      </c>
      <c r="F94">
        <v>4</v>
      </c>
      <c r="G94">
        <v>1674587987.2874999</v>
      </c>
      <c r="H94">
        <f t="shared" si="34"/>
        <v>3.6112951502941112E-4</v>
      </c>
      <c r="I94">
        <f t="shared" si="35"/>
        <v>0.3611295150294111</v>
      </c>
      <c r="J94">
        <f t="shared" si="36"/>
        <v>2.4186628495282609</v>
      </c>
      <c r="K94">
        <f t="shared" si="37"/>
        <v>501.34437500000001</v>
      </c>
      <c r="L94">
        <f t="shared" si="38"/>
        <v>308.00618191092985</v>
      </c>
      <c r="M94">
        <f t="shared" si="39"/>
        <v>31.222892895457324</v>
      </c>
      <c r="N94">
        <f t="shared" si="40"/>
        <v>50.821777755394841</v>
      </c>
      <c r="O94">
        <f t="shared" si="41"/>
        <v>2.1303100324652598E-2</v>
      </c>
      <c r="P94">
        <f t="shared" si="42"/>
        <v>2.7682420923934425</v>
      </c>
      <c r="Q94">
        <f t="shared" si="43"/>
        <v>2.1212441758815374E-2</v>
      </c>
      <c r="R94">
        <f t="shared" si="44"/>
        <v>1.3265889142760737E-2</v>
      </c>
      <c r="S94">
        <f t="shared" si="45"/>
        <v>226.11304007210373</v>
      </c>
      <c r="T94">
        <f t="shared" si="46"/>
        <v>34.408014342680161</v>
      </c>
      <c r="U94">
        <f t="shared" si="47"/>
        <v>33.073362500000002</v>
      </c>
      <c r="V94">
        <f t="shared" si="48"/>
        <v>5.0729696712285808</v>
      </c>
      <c r="W94">
        <f t="shared" si="49"/>
        <v>67.27725549690507</v>
      </c>
      <c r="X94">
        <f t="shared" si="50"/>
        <v>3.4194767893392748</v>
      </c>
      <c r="Y94">
        <f t="shared" si="51"/>
        <v>5.082663916777312</v>
      </c>
      <c r="Z94">
        <f t="shared" si="52"/>
        <v>1.653492881889306</v>
      </c>
      <c r="AA94">
        <f t="shared" si="53"/>
        <v>-15.92581161279703</v>
      </c>
      <c r="AB94">
        <f t="shared" si="54"/>
        <v>5.0742099012937585</v>
      </c>
      <c r="AC94">
        <f t="shared" si="55"/>
        <v>0.4201695123645327</v>
      </c>
      <c r="AD94">
        <f t="shared" si="56"/>
        <v>215.681607872965</v>
      </c>
      <c r="AE94">
        <f t="shared" si="57"/>
        <v>12.998108637981199</v>
      </c>
      <c r="AF94">
        <f t="shared" si="58"/>
        <v>0.3628597233937948</v>
      </c>
      <c r="AG94">
        <f t="shared" si="59"/>
        <v>2.4186628495282609</v>
      </c>
      <c r="AH94">
        <v>530.89211317850391</v>
      </c>
      <c r="AI94">
        <v>521.95047878787864</v>
      </c>
      <c r="AJ94">
        <v>1.7118058106599929</v>
      </c>
      <c r="AK94">
        <v>63.317828040219787</v>
      </c>
      <c r="AL94">
        <f t="shared" si="60"/>
        <v>0.3611295150294111</v>
      </c>
      <c r="AM94">
        <v>33.408719001020252</v>
      </c>
      <c r="AN94">
        <v>33.73083212121211</v>
      </c>
      <c r="AO94">
        <v>-3.076396367284307E-6</v>
      </c>
      <c r="AP94">
        <v>97.312102008374779</v>
      </c>
      <c r="AQ94">
        <v>4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47337.859673609048</v>
      </c>
      <c r="AV94">
        <f t="shared" si="64"/>
        <v>1199.9712500000001</v>
      </c>
      <c r="AW94">
        <f t="shared" si="65"/>
        <v>1025.9020824207792</v>
      </c>
      <c r="AX94">
        <f t="shared" si="66"/>
        <v>0.85493888492810066</v>
      </c>
      <c r="AY94">
        <f t="shared" si="67"/>
        <v>0.1884320479112343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1674587987.2874999</v>
      </c>
      <c r="BF94">
        <v>501.34437500000001</v>
      </c>
      <c r="BG94">
        <v>513.51012500000002</v>
      </c>
      <c r="BH94">
        <v>33.732300000000002</v>
      </c>
      <c r="BI94">
        <v>33.408662499999998</v>
      </c>
      <c r="BJ94">
        <v>507.15174999999999</v>
      </c>
      <c r="BK94">
        <v>33.4797625</v>
      </c>
      <c r="BL94">
        <v>650.022875</v>
      </c>
      <c r="BM94">
        <v>101.271</v>
      </c>
      <c r="BN94">
        <v>9.9994250000000007E-2</v>
      </c>
      <c r="BO94">
        <v>33.107362500000001</v>
      </c>
      <c r="BP94">
        <v>33.073362500000002</v>
      </c>
      <c r="BQ94">
        <v>999.9</v>
      </c>
      <c r="BR94">
        <v>0</v>
      </c>
      <c r="BS94">
        <v>0</v>
      </c>
      <c r="BT94">
        <v>8993.2787500000013</v>
      </c>
      <c r="BU94">
        <v>0</v>
      </c>
      <c r="BV94">
        <v>33.765024999999987</v>
      </c>
      <c r="BW94">
        <v>-12.1658375</v>
      </c>
      <c r="BX94">
        <v>518.84624999999994</v>
      </c>
      <c r="BY94">
        <v>531.25887499999999</v>
      </c>
      <c r="BZ94">
        <v>0.32362687499999998</v>
      </c>
      <c r="CA94">
        <v>513.51012500000002</v>
      </c>
      <c r="CB94">
        <v>33.408662499999998</v>
      </c>
      <c r="CC94">
        <v>3.4161112500000002</v>
      </c>
      <c r="CD94">
        <v>3.3833375000000001</v>
      </c>
      <c r="CE94">
        <v>26.2084875</v>
      </c>
      <c r="CF94">
        <v>26.045400000000001</v>
      </c>
      <c r="CG94">
        <v>1199.9712500000001</v>
      </c>
      <c r="CH94">
        <v>0.49995325000000002</v>
      </c>
      <c r="CI94">
        <v>0.5000467500000001</v>
      </c>
      <c r="CJ94">
        <v>0</v>
      </c>
      <c r="CK94">
        <v>847.29812500000003</v>
      </c>
      <c r="CL94">
        <v>4.9990899999999998</v>
      </c>
      <c r="CM94">
        <v>8697.2200000000012</v>
      </c>
      <c r="CN94">
        <v>9557.4449999999997</v>
      </c>
      <c r="CO94">
        <v>43</v>
      </c>
      <c r="CP94">
        <v>45</v>
      </c>
      <c r="CQ94">
        <v>43.811999999999998</v>
      </c>
      <c r="CR94">
        <v>44.061999999999998</v>
      </c>
      <c r="CS94">
        <v>44.327749999999988</v>
      </c>
      <c r="CT94">
        <v>597.43124999999986</v>
      </c>
      <c r="CU94">
        <v>597.54124999999999</v>
      </c>
      <c r="CV94">
        <v>0</v>
      </c>
      <c r="CW94">
        <v>1674588002</v>
      </c>
      <c r="CX94">
        <v>0</v>
      </c>
      <c r="CY94">
        <v>1674579932.5</v>
      </c>
      <c r="CZ94" t="s">
        <v>356</v>
      </c>
      <c r="DA94">
        <v>1674579932.5</v>
      </c>
      <c r="DB94">
        <v>1674579927.5</v>
      </c>
      <c r="DC94">
        <v>31</v>
      </c>
      <c r="DD94">
        <v>0.14099999999999999</v>
      </c>
      <c r="DE94">
        <v>0.02</v>
      </c>
      <c r="DF94">
        <v>-5.5810000000000004</v>
      </c>
      <c r="DG94">
        <v>0.23300000000000001</v>
      </c>
      <c r="DH94">
        <v>415</v>
      </c>
      <c r="DI94">
        <v>34</v>
      </c>
      <c r="DJ94">
        <v>0.34</v>
      </c>
      <c r="DK94">
        <v>0.32</v>
      </c>
      <c r="DL94">
        <v>-12.0766925</v>
      </c>
      <c r="DM94">
        <v>-0.45308105065664422</v>
      </c>
      <c r="DN94">
        <v>5.889445809029914E-2</v>
      </c>
      <c r="DO94">
        <v>0</v>
      </c>
      <c r="DP94">
        <v>0.32442339999999997</v>
      </c>
      <c r="DQ94">
        <v>-1.8125403377113191E-3</v>
      </c>
      <c r="DR94">
        <v>1.219147915554133E-3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3.29644</v>
      </c>
      <c r="EB94">
        <v>2.6253299999999999</v>
      </c>
      <c r="EC94">
        <v>0.118074</v>
      </c>
      <c r="ED94">
        <v>0.118231</v>
      </c>
      <c r="EE94">
        <v>0.13844500000000001</v>
      </c>
      <c r="EF94">
        <v>0.13636200000000001</v>
      </c>
      <c r="EG94">
        <v>26585.3</v>
      </c>
      <c r="EH94">
        <v>27025.599999999999</v>
      </c>
      <c r="EI94">
        <v>28046.6</v>
      </c>
      <c r="EJ94">
        <v>29501.5</v>
      </c>
      <c r="EK94">
        <v>33256.6</v>
      </c>
      <c r="EL94">
        <v>35381.9</v>
      </c>
      <c r="EM94">
        <v>39595.599999999999</v>
      </c>
      <c r="EN94">
        <v>42179.6</v>
      </c>
      <c r="EO94">
        <v>2.2108500000000002</v>
      </c>
      <c r="EP94">
        <v>2.1940499999999998</v>
      </c>
      <c r="EQ94">
        <v>0.12817999999999999</v>
      </c>
      <c r="ER94">
        <v>0</v>
      </c>
      <c r="ES94">
        <v>30.993500000000001</v>
      </c>
      <c r="ET94">
        <v>999.9</v>
      </c>
      <c r="EU94">
        <v>70.2</v>
      </c>
      <c r="EV94">
        <v>33.6</v>
      </c>
      <c r="EW94">
        <v>36.217599999999997</v>
      </c>
      <c r="EX94">
        <v>57.543700000000001</v>
      </c>
      <c r="EY94">
        <v>-6.4102600000000001</v>
      </c>
      <c r="EZ94">
        <v>2</v>
      </c>
      <c r="FA94">
        <v>0.47994199999999998</v>
      </c>
      <c r="FB94">
        <v>0.334011</v>
      </c>
      <c r="FC94">
        <v>20.273099999999999</v>
      </c>
      <c r="FD94">
        <v>5.2195400000000003</v>
      </c>
      <c r="FE94">
        <v>12.0097</v>
      </c>
      <c r="FF94">
        <v>4.9863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1.86582</v>
      </c>
      <c r="FM94">
        <v>1.8621799999999999</v>
      </c>
      <c r="FN94">
        <v>1.8643000000000001</v>
      </c>
      <c r="FO94">
        <v>1.8603400000000001</v>
      </c>
      <c r="FP94">
        <v>1.86097</v>
      </c>
      <c r="FQ94">
        <v>1.86019</v>
      </c>
      <c r="FR94">
        <v>1.86188</v>
      </c>
      <c r="FS94">
        <v>1.8585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-5.8170000000000002</v>
      </c>
      <c r="GH94">
        <v>0.2525</v>
      </c>
      <c r="GI94">
        <v>-4.1749362053329548</v>
      </c>
      <c r="GJ94">
        <v>-4.0448538125570227E-3</v>
      </c>
      <c r="GK94">
        <v>1.839783264315481E-6</v>
      </c>
      <c r="GL94">
        <v>-4.1587272622942942E-10</v>
      </c>
      <c r="GM94">
        <v>-8.6309452512500412E-2</v>
      </c>
      <c r="GN94">
        <v>3.2285384509270938E-3</v>
      </c>
      <c r="GO94">
        <v>5.3061212821550383E-4</v>
      </c>
      <c r="GP94">
        <v>-9.699357315524189E-6</v>
      </c>
      <c r="GQ94">
        <v>5</v>
      </c>
      <c r="GR94">
        <v>2081</v>
      </c>
      <c r="GS94">
        <v>3</v>
      </c>
      <c r="GT94">
        <v>31</v>
      </c>
      <c r="GU94">
        <v>134.30000000000001</v>
      </c>
      <c r="GV94">
        <v>134.4</v>
      </c>
      <c r="GW94">
        <v>1.64307</v>
      </c>
      <c r="GX94">
        <v>2.5610400000000002</v>
      </c>
      <c r="GY94">
        <v>2.04834</v>
      </c>
      <c r="GZ94">
        <v>2.6245099999999999</v>
      </c>
      <c r="HA94">
        <v>2.1972700000000001</v>
      </c>
      <c r="HB94">
        <v>2.33765</v>
      </c>
      <c r="HC94">
        <v>38.845700000000001</v>
      </c>
      <c r="HD94">
        <v>14.456</v>
      </c>
      <c r="HE94">
        <v>18</v>
      </c>
      <c r="HF94">
        <v>695.90599999999995</v>
      </c>
      <c r="HG94">
        <v>759.505</v>
      </c>
      <c r="HH94">
        <v>30.998999999999999</v>
      </c>
      <c r="HI94">
        <v>33.460900000000002</v>
      </c>
      <c r="HJ94">
        <v>30</v>
      </c>
      <c r="HK94">
        <v>33.295699999999997</v>
      </c>
      <c r="HL94">
        <v>33.282499999999999</v>
      </c>
      <c r="HM94">
        <v>32.887999999999998</v>
      </c>
      <c r="HN94">
        <v>0</v>
      </c>
      <c r="HO94">
        <v>100</v>
      </c>
      <c r="HP94">
        <v>31</v>
      </c>
      <c r="HQ94">
        <v>531.82799999999997</v>
      </c>
      <c r="HR94">
        <v>34.019799999999996</v>
      </c>
      <c r="HS94">
        <v>98.838099999999997</v>
      </c>
      <c r="HT94">
        <v>97.799700000000001</v>
      </c>
    </row>
    <row r="95" spans="1:228" x14ac:dyDescent="0.2">
      <c r="A95">
        <v>80</v>
      </c>
      <c r="B95">
        <v>1674587993.5999999</v>
      </c>
      <c r="C95">
        <v>315.5</v>
      </c>
      <c r="D95" t="s">
        <v>519</v>
      </c>
      <c r="E95" t="s">
        <v>520</v>
      </c>
      <c r="F95">
        <v>4</v>
      </c>
      <c r="G95">
        <v>1674587991.5999999</v>
      </c>
      <c r="H95">
        <f t="shared" si="34"/>
        <v>3.5978015753949016E-4</v>
      </c>
      <c r="I95">
        <f t="shared" si="35"/>
        <v>0.35978015753949016</v>
      </c>
      <c r="J95">
        <f t="shared" si="36"/>
        <v>2.5028382852608848</v>
      </c>
      <c r="K95">
        <f t="shared" si="37"/>
        <v>508.48</v>
      </c>
      <c r="L95">
        <f t="shared" si="38"/>
        <v>308.1430044613125</v>
      </c>
      <c r="M95">
        <f t="shared" si="39"/>
        <v>31.236469704835336</v>
      </c>
      <c r="N95">
        <f t="shared" si="40"/>
        <v>51.544639617183996</v>
      </c>
      <c r="O95">
        <f t="shared" si="41"/>
        <v>2.1239269513452647E-2</v>
      </c>
      <c r="P95">
        <f t="shared" si="42"/>
        <v>2.7758806971021297</v>
      </c>
      <c r="Q95">
        <f t="shared" si="43"/>
        <v>2.1149399026645133E-2</v>
      </c>
      <c r="R95">
        <f t="shared" si="44"/>
        <v>1.3226417091529746E-2</v>
      </c>
      <c r="S95">
        <f t="shared" si="45"/>
        <v>226.12486595038911</v>
      </c>
      <c r="T95">
        <f t="shared" si="46"/>
        <v>34.404886331526669</v>
      </c>
      <c r="U95">
        <f t="shared" si="47"/>
        <v>33.068257142857142</v>
      </c>
      <c r="V95">
        <f t="shared" si="48"/>
        <v>5.0715153969943509</v>
      </c>
      <c r="W95">
        <f t="shared" si="49"/>
        <v>67.274624211147568</v>
      </c>
      <c r="X95">
        <f t="shared" si="50"/>
        <v>3.4192926565436399</v>
      </c>
      <c r="Y95">
        <f t="shared" si="51"/>
        <v>5.0825890098053561</v>
      </c>
      <c r="Z95">
        <f t="shared" si="52"/>
        <v>1.652222740450711</v>
      </c>
      <c r="AA95">
        <f t="shared" si="53"/>
        <v>-15.866304947491516</v>
      </c>
      <c r="AB95">
        <f t="shared" si="54"/>
        <v>5.8129609815227949</v>
      </c>
      <c r="AC95">
        <f t="shared" si="55"/>
        <v>0.48000456019223303</v>
      </c>
      <c r="AD95">
        <f t="shared" si="56"/>
        <v>216.55152654461261</v>
      </c>
      <c r="AE95">
        <f t="shared" si="57"/>
        <v>13.144409344591148</v>
      </c>
      <c r="AF95">
        <f t="shared" si="58"/>
        <v>0.36005830388850607</v>
      </c>
      <c r="AG95">
        <f t="shared" si="59"/>
        <v>2.5028382852608848</v>
      </c>
      <c r="AH95">
        <v>537.8787405491895</v>
      </c>
      <c r="AI95">
        <v>528.81694545454536</v>
      </c>
      <c r="AJ95">
        <v>1.722057793725102</v>
      </c>
      <c r="AK95">
        <v>63.317828040219787</v>
      </c>
      <c r="AL95">
        <f t="shared" si="60"/>
        <v>0.35978015753949016</v>
      </c>
      <c r="AM95">
        <v>33.40898652444902</v>
      </c>
      <c r="AN95">
        <v>33.729881212121221</v>
      </c>
      <c r="AO95">
        <v>6.5595268708446623E-8</v>
      </c>
      <c r="AP95">
        <v>97.312102008374779</v>
      </c>
      <c r="AQ95">
        <v>4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47548.208057534743</v>
      </c>
      <c r="AV95">
        <f t="shared" si="64"/>
        <v>1200.041428571428</v>
      </c>
      <c r="AW95">
        <f t="shared" si="65"/>
        <v>1025.9613564509784</v>
      </c>
      <c r="AX95">
        <f t="shared" si="66"/>
        <v>0.85493828131610372</v>
      </c>
      <c r="AY95">
        <f t="shared" si="67"/>
        <v>0.18843088294007998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1674587991.5999999</v>
      </c>
      <c r="BF95">
        <v>508.48</v>
      </c>
      <c r="BG95">
        <v>520.78200000000004</v>
      </c>
      <c r="BH95">
        <v>33.730800000000002</v>
      </c>
      <c r="BI95">
        <v>33.409657142857142</v>
      </c>
      <c r="BJ95">
        <v>514.30514285714287</v>
      </c>
      <c r="BK95">
        <v>33.478271428571418</v>
      </c>
      <c r="BL95">
        <v>650.01585714285727</v>
      </c>
      <c r="BM95">
        <v>101.27028571428571</v>
      </c>
      <c r="BN95">
        <v>9.9757585714285724E-2</v>
      </c>
      <c r="BO95">
        <v>33.107100000000003</v>
      </c>
      <c r="BP95">
        <v>33.068257142857142</v>
      </c>
      <c r="BQ95">
        <v>999.89999999999986</v>
      </c>
      <c r="BR95">
        <v>0</v>
      </c>
      <c r="BS95">
        <v>0</v>
      </c>
      <c r="BT95">
        <v>9033.93</v>
      </c>
      <c r="BU95">
        <v>0</v>
      </c>
      <c r="BV95">
        <v>33.286971428571427</v>
      </c>
      <c r="BW95">
        <v>-12.302</v>
      </c>
      <c r="BX95">
        <v>526.23</v>
      </c>
      <c r="BY95">
        <v>538.78228571428565</v>
      </c>
      <c r="BZ95">
        <v>0.32114199999999998</v>
      </c>
      <c r="CA95">
        <v>520.78200000000004</v>
      </c>
      <c r="CB95">
        <v>33.409657142857142</v>
      </c>
      <c r="CC95">
        <v>3.4159357142857139</v>
      </c>
      <c r="CD95">
        <v>3.3834099999999991</v>
      </c>
      <c r="CE95">
        <v>26.207614285714278</v>
      </c>
      <c r="CF95">
        <v>26.045785714285721</v>
      </c>
      <c r="CG95">
        <v>1200.041428571428</v>
      </c>
      <c r="CH95">
        <v>0.49997385714285719</v>
      </c>
      <c r="CI95">
        <v>0.50002614285714286</v>
      </c>
      <c r="CJ95">
        <v>0</v>
      </c>
      <c r="CK95">
        <v>846.95671428571427</v>
      </c>
      <c r="CL95">
        <v>4.9990899999999998</v>
      </c>
      <c r="CM95">
        <v>8694.3199999999979</v>
      </c>
      <c r="CN95">
        <v>9558.1142857142859</v>
      </c>
      <c r="CO95">
        <v>42.982000000000014</v>
      </c>
      <c r="CP95">
        <v>44.954999999999998</v>
      </c>
      <c r="CQ95">
        <v>43.811999999999998</v>
      </c>
      <c r="CR95">
        <v>44.061999999999998</v>
      </c>
      <c r="CS95">
        <v>44.311999999999998</v>
      </c>
      <c r="CT95">
        <v>597.4899999999999</v>
      </c>
      <c r="CU95">
        <v>597.55142857142869</v>
      </c>
      <c r="CV95">
        <v>0</v>
      </c>
      <c r="CW95">
        <v>1674588006.2</v>
      </c>
      <c r="CX95">
        <v>0</v>
      </c>
      <c r="CY95">
        <v>1674579932.5</v>
      </c>
      <c r="CZ95" t="s">
        <v>356</v>
      </c>
      <c r="DA95">
        <v>1674579932.5</v>
      </c>
      <c r="DB95">
        <v>1674579927.5</v>
      </c>
      <c r="DC95">
        <v>31</v>
      </c>
      <c r="DD95">
        <v>0.14099999999999999</v>
      </c>
      <c r="DE95">
        <v>0.02</v>
      </c>
      <c r="DF95">
        <v>-5.5810000000000004</v>
      </c>
      <c r="DG95">
        <v>0.23300000000000001</v>
      </c>
      <c r="DH95">
        <v>415</v>
      </c>
      <c r="DI95">
        <v>34</v>
      </c>
      <c r="DJ95">
        <v>0.34</v>
      </c>
      <c r="DK95">
        <v>0.32</v>
      </c>
      <c r="DL95">
        <v>-12.13695121951219</v>
      </c>
      <c r="DM95">
        <v>-0.70650313588851521</v>
      </c>
      <c r="DN95">
        <v>8.6608896974261024E-2</v>
      </c>
      <c r="DO95">
        <v>0</v>
      </c>
      <c r="DP95">
        <v>0.32385246341463408</v>
      </c>
      <c r="DQ95">
        <v>-1.1443066202090121E-2</v>
      </c>
      <c r="DR95">
        <v>1.728639251924948E-3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3.2963800000000001</v>
      </c>
      <c r="EB95">
        <v>2.6252200000000001</v>
      </c>
      <c r="EC95">
        <v>0.11919100000000001</v>
      </c>
      <c r="ED95">
        <v>0.119338</v>
      </c>
      <c r="EE95">
        <v>0.13844100000000001</v>
      </c>
      <c r="EF95">
        <v>0.13636599999999999</v>
      </c>
      <c r="EG95">
        <v>26551.9</v>
      </c>
      <c r="EH95">
        <v>26991.9</v>
      </c>
      <c r="EI95">
        <v>28047</v>
      </c>
      <c r="EJ95">
        <v>29501.8</v>
      </c>
      <c r="EK95">
        <v>33257.5</v>
      </c>
      <c r="EL95">
        <v>35382.1</v>
      </c>
      <c r="EM95">
        <v>39596.300000000003</v>
      </c>
      <c r="EN95">
        <v>42179.9</v>
      </c>
      <c r="EO95">
        <v>2.2111499999999999</v>
      </c>
      <c r="EP95">
        <v>2.1941199999999998</v>
      </c>
      <c r="EQ95">
        <v>0.12843299999999999</v>
      </c>
      <c r="ER95">
        <v>0</v>
      </c>
      <c r="ES95">
        <v>30.982600000000001</v>
      </c>
      <c r="ET95">
        <v>999.9</v>
      </c>
      <c r="EU95">
        <v>70.2</v>
      </c>
      <c r="EV95">
        <v>33.6</v>
      </c>
      <c r="EW95">
        <v>36.2194</v>
      </c>
      <c r="EX95">
        <v>57.123699999999999</v>
      </c>
      <c r="EY95">
        <v>-6.3781999999999996</v>
      </c>
      <c r="EZ95">
        <v>2</v>
      </c>
      <c r="FA95">
        <v>0.47982999999999998</v>
      </c>
      <c r="FB95">
        <v>0.33009300000000003</v>
      </c>
      <c r="FC95">
        <v>20.273199999999999</v>
      </c>
      <c r="FD95">
        <v>5.2190899999999996</v>
      </c>
      <c r="FE95">
        <v>12.0098</v>
      </c>
      <c r="FF95">
        <v>4.9862000000000002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1.8621799999999999</v>
      </c>
      <c r="FN95">
        <v>1.8642799999999999</v>
      </c>
      <c r="FO95">
        <v>1.8603499999999999</v>
      </c>
      <c r="FP95">
        <v>1.8609800000000001</v>
      </c>
      <c r="FQ95">
        <v>1.86019</v>
      </c>
      <c r="FR95">
        <v>1.86188</v>
      </c>
      <c r="FS95">
        <v>1.8585100000000001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-5.8339999999999996</v>
      </c>
      <c r="GH95">
        <v>0.2525</v>
      </c>
      <c r="GI95">
        <v>-4.1749362053329548</v>
      </c>
      <c r="GJ95">
        <v>-4.0448538125570227E-3</v>
      </c>
      <c r="GK95">
        <v>1.839783264315481E-6</v>
      </c>
      <c r="GL95">
        <v>-4.1587272622942942E-10</v>
      </c>
      <c r="GM95">
        <v>-8.6309452512500412E-2</v>
      </c>
      <c r="GN95">
        <v>3.2285384509270938E-3</v>
      </c>
      <c r="GO95">
        <v>5.3061212821550383E-4</v>
      </c>
      <c r="GP95">
        <v>-9.699357315524189E-6</v>
      </c>
      <c r="GQ95">
        <v>5</v>
      </c>
      <c r="GR95">
        <v>2081</v>
      </c>
      <c r="GS95">
        <v>3</v>
      </c>
      <c r="GT95">
        <v>31</v>
      </c>
      <c r="GU95">
        <v>134.4</v>
      </c>
      <c r="GV95">
        <v>134.4</v>
      </c>
      <c r="GW95">
        <v>1.65771</v>
      </c>
      <c r="GX95">
        <v>2.5488300000000002</v>
      </c>
      <c r="GY95">
        <v>2.04834</v>
      </c>
      <c r="GZ95">
        <v>2.6232899999999999</v>
      </c>
      <c r="HA95">
        <v>2.1972700000000001</v>
      </c>
      <c r="HB95">
        <v>2.36328</v>
      </c>
      <c r="HC95">
        <v>38.845700000000001</v>
      </c>
      <c r="HD95">
        <v>14.4648</v>
      </c>
      <c r="HE95">
        <v>18</v>
      </c>
      <c r="HF95">
        <v>696.15499999999997</v>
      </c>
      <c r="HG95">
        <v>759.57899999999995</v>
      </c>
      <c r="HH95">
        <v>30.998999999999999</v>
      </c>
      <c r="HI95">
        <v>33.460900000000002</v>
      </c>
      <c r="HJ95">
        <v>29.9999</v>
      </c>
      <c r="HK95">
        <v>33.295699999999997</v>
      </c>
      <c r="HL95">
        <v>33.282499999999999</v>
      </c>
      <c r="HM95">
        <v>33.230899999999998</v>
      </c>
      <c r="HN95">
        <v>0</v>
      </c>
      <c r="HO95">
        <v>100</v>
      </c>
      <c r="HP95">
        <v>31</v>
      </c>
      <c r="HQ95">
        <v>538.50599999999997</v>
      </c>
      <c r="HR95">
        <v>34.019799999999996</v>
      </c>
      <c r="HS95">
        <v>98.839699999999993</v>
      </c>
      <c r="HT95">
        <v>97.8005</v>
      </c>
    </row>
    <row r="96" spans="1:228" x14ac:dyDescent="0.2">
      <c r="A96">
        <v>81</v>
      </c>
      <c r="B96">
        <v>1674587997.5999999</v>
      </c>
      <c r="C96">
        <v>319.5</v>
      </c>
      <c r="D96" t="s">
        <v>521</v>
      </c>
      <c r="E96" t="s">
        <v>522</v>
      </c>
      <c r="F96">
        <v>4</v>
      </c>
      <c r="G96">
        <v>1674587995.2874999</v>
      </c>
      <c r="H96">
        <f t="shared" si="34"/>
        <v>3.5833305735182686E-4</v>
      </c>
      <c r="I96">
        <f t="shared" si="35"/>
        <v>0.35833305735182686</v>
      </c>
      <c r="J96">
        <f t="shared" si="36"/>
        <v>2.6530266921958128</v>
      </c>
      <c r="K96">
        <f t="shared" si="37"/>
        <v>514.59725000000003</v>
      </c>
      <c r="L96">
        <f t="shared" si="38"/>
        <v>302.33336153795432</v>
      </c>
      <c r="M96">
        <f t="shared" si="39"/>
        <v>30.64741479792475</v>
      </c>
      <c r="N96">
        <f t="shared" si="40"/>
        <v>52.164522282273879</v>
      </c>
      <c r="O96">
        <f t="shared" si="41"/>
        <v>2.117796403026442E-2</v>
      </c>
      <c r="P96">
        <f t="shared" si="42"/>
        <v>2.7695588750843543</v>
      </c>
      <c r="Q96">
        <f t="shared" si="43"/>
        <v>2.1088407396490677E-2</v>
      </c>
      <c r="R96">
        <f t="shared" si="44"/>
        <v>1.3188269254450741E-2</v>
      </c>
      <c r="S96">
        <f t="shared" si="45"/>
        <v>226.11659286235718</v>
      </c>
      <c r="T96">
        <f t="shared" si="46"/>
        <v>34.404094534508268</v>
      </c>
      <c r="U96">
        <f t="shared" si="47"/>
        <v>33.061599999999999</v>
      </c>
      <c r="V96">
        <f t="shared" si="48"/>
        <v>5.0696196374310771</v>
      </c>
      <c r="W96">
        <f t="shared" si="49"/>
        <v>67.288899440115429</v>
      </c>
      <c r="X96">
        <f t="shared" si="50"/>
        <v>3.4192742227622439</v>
      </c>
      <c r="Y96">
        <f t="shared" si="51"/>
        <v>5.0814833519535698</v>
      </c>
      <c r="Z96">
        <f t="shared" si="52"/>
        <v>1.6503454146688332</v>
      </c>
      <c r="AA96">
        <f t="shared" si="53"/>
        <v>-15.802487829215565</v>
      </c>
      <c r="AB96">
        <f t="shared" si="54"/>
        <v>6.2151310673098035</v>
      </c>
      <c r="AC96">
        <f t="shared" si="55"/>
        <v>0.51435862530466259</v>
      </c>
      <c r="AD96">
        <f t="shared" si="56"/>
        <v>217.04359472575607</v>
      </c>
      <c r="AE96">
        <f t="shared" si="57"/>
        <v>13.158826732685718</v>
      </c>
      <c r="AF96">
        <f t="shared" si="58"/>
        <v>0.35673749677868344</v>
      </c>
      <c r="AG96">
        <f t="shared" si="59"/>
        <v>2.6530266921958128</v>
      </c>
      <c r="AH96">
        <v>544.77625416690103</v>
      </c>
      <c r="AI96">
        <v>535.64632121212117</v>
      </c>
      <c r="AJ96">
        <v>1.702472140067945</v>
      </c>
      <c r="AK96">
        <v>63.317828040219787</v>
      </c>
      <c r="AL96">
        <f t="shared" si="60"/>
        <v>0.35833305735182686</v>
      </c>
      <c r="AM96">
        <v>33.41302776417718</v>
      </c>
      <c r="AN96">
        <v>33.732650303030283</v>
      </c>
      <c r="AO96">
        <v>5.4892511014050417E-9</v>
      </c>
      <c r="AP96">
        <v>97.312102008374779</v>
      </c>
      <c r="AQ96">
        <v>4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47374.723526245616</v>
      </c>
      <c r="AV96">
        <f t="shared" si="64"/>
        <v>1199.98875</v>
      </c>
      <c r="AW96">
        <f t="shared" si="65"/>
        <v>1025.9171760944855</v>
      </c>
      <c r="AX96">
        <f t="shared" si="66"/>
        <v>0.85493899513181737</v>
      </c>
      <c r="AY96">
        <f t="shared" si="67"/>
        <v>0.18843226060440749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1674587995.2874999</v>
      </c>
      <c r="BF96">
        <v>514.59725000000003</v>
      </c>
      <c r="BG96">
        <v>526.91374999999994</v>
      </c>
      <c r="BH96">
        <v>33.730762499999997</v>
      </c>
      <c r="BI96">
        <v>33.4125625</v>
      </c>
      <c r="BJ96">
        <v>520.4375</v>
      </c>
      <c r="BK96">
        <v>33.478237500000013</v>
      </c>
      <c r="BL96">
        <v>649.97699999999998</v>
      </c>
      <c r="BM96">
        <v>101.269625</v>
      </c>
      <c r="BN96">
        <v>9.9984500000000004E-2</v>
      </c>
      <c r="BO96">
        <v>33.103224999999988</v>
      </c>
      <c r="BP96">
        <v>33.061599999999999</v>
      </c>
      <c r="BQ96">
        <v>999.9</v>
      </c>
      <c r="BR96">
        <v>0</v>
      </c>
      <c r="BS96">
        <v>0</v>
      </c>
      <c r="BT96">
        <v>9000.39</v>
      </c>
      <c r="BU96">
        <v>0</v>
      </c>
      <c r="BV96">
        <v>33.171537499999999</v>
      </c>
      <c r="BW96">
        <v>-12.316625</v>
      </c>
      <c r="BX96">
        <v>532.56087500000001</v>
      </c>
      <c r="BY96">
        <v>545.12799999999993</v>
      </c>
      <c r="BZ96">
        <v>0.31820537500000001</v>
      </c>
      <c r="CA96">
        <v>526.91374999999994</v>
      </c>
      <c r="CB96">
        <v>33.4125625</v>
      </c>
      <c r="CC96">
        <v>3.4159062499999999</v>
      </c>
      <c r="CD96">
        <v>3.38368125</v>
      </c>
      <c r="CE96">
        <v>26.207450000000001</v>
      </c>
      <c r="CF96">
        <v>26.047137500000002</v>
      </c>
      <c r="CG96">
        <v>1199.98875</v>
      </c>
      <c r="CH96">
        <v>0.49994975000000003</v>
      </c>
      <c r="CI96">
        <v>0.50005025000000014</v>
      </c>
      <c r="CJ96">
        <v>0</v>
      </c>
      <c r="CK96">
        <v>846.74512499999992</v>
      </c>
      <c r="CL96">
        <v>4.9990899999999998</v>
      </c>
      <c r="CM96">
        <v>8690.2124999999996</v>
      </c>
      <c r="CN96">
        <v>9557.5812499999993</v>
      </c>
      <c r="CO96">
        <v>43</v>
      </c>
      <c r="CP96">
        <v>44.936999999999998</v>
      </c>
      <c r="CQ96">
        <v>43.811999999999998</v>
      </c>
      <c r="CR96">
        <v>44.061999999999998</v>
      </c>
      <c r="CS96">
        <v>44.311999999999998</v>
      </c>
      <c r="CT96">
        <v>597.43499999999995</v>
      </c>
      <c r="CU96">
        <v>597.55374999999992</v>
      </c>
      <c r="CV96">
        <v>0</v>
      </c>
      <c r="CW96">
        <v>1674588010.4000001</v>
      </c>
      <c r="CX96">
        <v>0</v>
      </c>
      <c r="CY96">
        <v>1674579932.5</v>
      </c>
      <c r="CZ96" t="s">
        <v>356</v>
      </c>
      <c r="DA96">
        <v>1674579932.5</v>
      </c>
      <c r="DB96">
        <v>1674579927.5</v>
      </c>
      <c r="DC96">
        <v>31</v>
      </c>
      <c r="DD96">
        <v>0.14099999999999999</v>
      </c>
      <c r="DE96">
        <v>0.02</v>
      </c>
      <c r="DF96">
        <v>-5.5810000000000004</v>
      </c>
      <c r="DG96">
        <v>0.23300000000000001</v>
      </c>
      <c r="DH96">
        <v>415</v>
      </c>
      <c r="DI96">
        <v>34</v>
      </c>
      <c r="DJ96">
        <v>0.34</v>
      </c>
      <c r="DK96">
        <v>0.32</v>
      </c>
      <c r="DL96">
        <v>-12.187819512195119</v>
      </c>
      <c r="DM96">
        <v>-0.83724878048783291</v>
      </c>
      <c r="DN96">
        <v>9.739687784727083E-2</v>
      </c>
      <c r="DO96">
        <v>0</v>
      </c>
      <c r="DP96">
        <v>0.32246524390243902</v>
      </c>
      <c r="DQ96">
        <v>-2.2940655052264461E-2</v>
      </c>
      <c r="DR96">
        <v>2.754530049603768E-3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3.2963200000000001</v>
      </c>
      <c r="EB96">
        <v>2.6252399999999998</v>
      </c>
      <c r="EC96">
        <v>0.120293</v>
      </c>
      <c r="ED96">
        <v>0.120433</v>
      </c>
      <c r="EE96">
        <v>0.13844500000000001</v>
      </c>
      <c r="EF96">
        <v>0.13636799999999999</v>
      </c>
      <c r="EG96">
        <v>26518.6</v>
      </c>
      <c r="EH96">
        <v>26958.9</v>
      </c>
      <c r="EI96">
        <v>28046.799999999999</v>
      </c>
      <c r="EJ96">
        <v>29502.400000000001</v>
      </c>
      <c r="EK96">
        <v>33257.300000000003</v>
      </c>
      <c r="EL96">
        <v>35382.6</v>
      </c>
      <c r="EM96">
        <v>39596.1</v>
      </c>
      <c r="EN96">
        <v>42180.6</v>
      </c>
      <c r="EO96">
        <v>2.2107000000000001</v>
      </c>
      <c r="EP96">
        <v>2.1943199999999998</v>
      </c>
      <c r="EQ96">
        <v>0.12823200000000001</v>
      </c>
      <c r="ER96">
        <v>0</v>
      </c>
      <c r="ES96">
        <v>30.9726</v>
      </c>
      <c r="ET96">
        <v>999.9</v>
      </c>
      <c r="EU96">
        <v>70.2</v>
      </c>
      <c r="EV96">
        <v>33.6</v>
      </c>
      <c r="EW96">
        <v>36.217799999999997</v>
      </c>
      <c r="EX96">
        <v>57.063699999999997</v>
      </c>
      <c r="EY96">
        <v>-6.25</v>
      </c>
      <c r="EZ96">
        <v>2</v>
      </c>
      <c r="FA96">
        <v>0.47935</v>
      </c>
      <c r="FB96">
        <v>0.32698500000000003</v>
      </c>
      <c r="FC96">
        <v>20.273199999999999</v>
      </c>
      <c r="FD96">
        <v>5.2192400000000001</v>
      </c>
      <c r="FE96">
        <v>12.009499999999999</v>
      </c>
      <c r="FF96">
        <v>4.9861500000000003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1.86429</v>
      </c>
      <c r="FO96">
        <v>1.8603400000000001</v>
      </c>
      <c r="FP96">
        <v>1.8609899999999999</v>
      </c>
      <c r="FQ96">
        <v>1.8602000000000001</v>
      </c>
      <c r="FR96">
        <v>1.86188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-5.85</v>
      </c>
      <c r="GH96">
        <v>0.2525</v>
      </c>
      <c r="GI96">
        <v>-4.1749362053329548</v>
      </c>
      <c r="GJ96">
        <v>-4.0448538125570227E-3</v>
      </c>
      <c r="GK96">
        <v>1.839783264315481E-6</v>
      </c>
      <c r="GL96">
        <v>-4.1587272622942942E-10</v>
      </c>
      <c r="GM96">
        <v>-8.6309452512500412E-2</v>
      </c>
      <c r="GN96">
        <v>3.2285384509270938E-3</v>
      </c>
      <c r="GO96">
        <v>5.3061212821550383E-4</v>
      </c>
      <c r="GP96">
        <v>-9.699357315524189E-6</v>
      </c>
      <c r="GQ96">
        <v>5</v>
      </c>
      <c r="GR96">
        <v>2081</v>
      </c>
      <c r="GS96">
        <v>3</v>
      </c>
      <c r="GT96">
        <v>31</v>
      </c>
      <c r="GU96">
        <v>134.4</v>
      </c>
      <c r="GV96">
        <v>134.5</v>
      </c>
      <c r="GW96">
        <v>1.6772499999999999</v>
      </c>
      <c r="GX96">
        <v>2.5500500000000001</v>
      </c>
      <c r="GY96">
        <v>2.04834</v>
      </c>
      <c r="GZ96">
        <v>2.6232899999999999</v>
      </c>
      <c r="HA96">
        <v>2.1972700000000001</v>
      </c>
      <c r="HB96">
        <v>2.2936999999999999</v>
      </c>
      <c r="HC96">
        <v>38.821100000000001</v>
      </c>
      <c r="HD96">
        <v>14.456</v>
      </c>
      <c r="HE96">
        <v>18</v>
      </c>
      <c r="HF96">
        <v>695.78200000000004</v>
      </c>
      <c r="HG96">
        <v>759.774</v>
      </c>
      <c r="HH96">
        <v>30.999099999999999</v>
      </c>
      <c r="HI96">
        <v>33.459899999999998</v>
      </c>
      <c r="HJ96">
        <v>29.9998</v>
      </c>
      <c r="HK96">
        <v>33.295699999999997</v>
      </c>
      <c r="HL96">
        <v>33.282499999999999</v>
      </c>
      <c r="HM96">
        <v>33.573599999999999</v>
      </c>
      <c r="HN96">
        <v>0</v>
      </c>
      <c r="HO96">
        <v>100</v>
      </c>
      <c r="HP96">
        <v>31</v>
      </c>
      <c r="HQ96">
        <v>545.18399999999997</v>
      </c>
      <c r="HR96">
        <v>34.019799999999996</v>
      </c>
      <c r="HS96">
        <v>98.839200000000005</v>
      </c>
      <c r="HT96">
        <v>97.802300000000002</v>
      </c>
    </row>
    <row r="97" spans="1:228" x14ac:dyDescent="0.2">
      <c r="A97">
        <v>82</v>
      </c>
      <c r="B97">
        <v>1674588001.5999999</v>
      </c>
      <c r="C97">
        <v>323.5</v>
      </c>
      <c r="D97" t="s">
        <v>523</v>
      </c>
      <c r="E97" t="s">
        <v>524</v>
      </c>
      <c r="F97">
        <v>4</v>
      </c>
      <c r="G97">
        <v>1674587999.5999999</v>
      </c>
      <c r="H97">
        <f t="shared" si="34"/>
        <v>3.5916447679883086E-4</v>
      </c>
      <c r="I97">
        <f t="shared" si="35"/>
        <v>0.35916447679883085</v>
      </c>
      <c r="J97">
        <f t="shared" si="36"/>
        <v>2.4716426738816262</v>
      </c>
      <c r="K97">
        <f t="shared" si="37"/>
        <v>521.7222857142857</v>
      </c>
      <c r="L97">
        <f t="shared" si="38"/>
        <v>323.4613648685056</v>
      </c>
      <c r="M97">
        <f t="shared" si="39"/>
        <v>32.789908506970249</v>
      </c>
      <c r="N97">
        <f t="shared" si="40"/>
        <v>52.888004171914929</v>
      </c>
      <c r="O97">
        <f t="shared" si="41"/>
        <v>2.1248736398198641E-2</v>
      </c>
      <c r="P97">
        <f t="shared" si="42"/>
        <v>2.7690208399539582</v>
      </c>
      <c r="Q97">
        <f t="shared" si="43"/>
        <v>2.1158564142902337E-2</v>
      </c>
      <c r="R97">
        <f t="shared" si="44"/>
        <v>1.3232172202773829E-2</v>
      </c>
      <c r="S97">
        <f t="shared" si="45"/>
        <v>226.12820109353004</v>
      </c>
      <c r="T97">
        <f t="shared" si="46"/>
        <v>34.401193720950815</v>
      </c>
      <c r="U97">
        <f t="shared" si="47"/>
        <v>33.056657142857141</v>
      </c>
      <c r="V97">
        <f t="shared" si="48"/>
        <v>5.068212455168525</v>
      </c>
      <c r="W97">
        <f t="shared" si="49"/>
        <v>67.304074373044259</v>
      </c>
      <c r="X97">
        <f t="shared" si="50"/>
        <v>3.4194727413510564</v>
      </c>
      <c r="Y97">
        <f t="shared" si="51"/>
        <v>5.0806325964726113</v>
      </c>
      <c r="Z97">
        <f t="shared" si="52"/>
        <v>1.6487397138174686</v>
      </c>
      <c r="AA97">
        <f t="shared" si="53"/>
        <v>-15.839153426828441</v>
      </c>
      <c r="AB97">
        <f t="shared" si="54"/>
        <v>6.5066258656934828</v>
      </c>
      <c r="AC97">
        <f t="shared" si="55"/>
        <v>0.53856618418233582</v>
      </c>
      <c r="AD97">
        <f t="shared" si="56"/>
        <v>217.33423971657743</v>
      </c>
      <c r="AE97">
        <f t="shared" si="57"/>
        <v>13.256927377799993</v>
      </c>
      <c r="AF97">
        <f t="shared" si="58"/>
        <v>0.3579961756101851</v>
      </c>
      <c r="AG97">
        <f t="shared" si="59"/>
        <v>2.4716426738816262</v>
      </c>
      <c r="AH97">
        <v>551.68649091821658</v>
      </c>
      <c r="AI97">
        <v>542.56605454545434</v>
      </c>
      <c r="AJ97">
        <v>1.7448366239183171</v>
      </c>
      <c r="AK97">
        <v>63.317828040219787</v>
      </c>
      <c r="AL97">
        <f t="shared" si="60"/>
        <v>0.35916447679883085</v>
      </c>
      <c r="AM97">
        <v>33.412320666334303</v>
      </c>
      <c r="AN97">
        <v>33.732661212121201</v>
      </c>
      <c r="AO97">
        <v>2.073021136482232E-7</v>
      </c>
      <c r="AP97">
        <v>97.312102008374779</v>
      </c>
      <c r="AQ97">
        <v>4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47360.395609089035</v>
      </c>
      <c r="AV97">
        <f t="shared" si="64"/>
        <v>1200.0571428571429</v>
      </c>
      <c r="AW97">
        <f t="shared" si="65"/>
        <v>1025.9749850225544</v>
      </c>
      <c r="AX97">
        <f t="shared" si="66"/>
        <v>0.85493844283104148</v>
      </c>
      <c r="AY97">
        <f t="shared" si="67"/>
        <v>0.18843119466391006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1674587999.5999999</v>
      </c>
      <c r="BF97">
        <v>521.7222857142857</v>
      </c>
      <c r="BG97">
        <v>534.13142857142861</v>
      </c>
      <c r="BH97">
        <v>33.731942857142862</v>
      </c>
      <c r="BI97">
        <v>33.412642857142863</v>
      </c>
      <c r="BJ97">
        <v>527.58014285714285</v>
      </c>
      <c r="BK97">
        <v>33.479385714285712</v>
      </c>
      <c r="BL97">
        <v>650.02242857142846</v>
      </c>
      <c r="BM97">
        <v>101.27200000000001</v>
      </c>
      <c r="BN97">
        <v>9.9947528571428551E-2</v>
      </c>
      <c r="BO97">
        <v>33.10024285714286</v>
      </c>
      <c r="BP97">
        <v>33.056657142857141</v>
      </c>
      <c r="BQ97">
        <v>999.89999999999986</v>
      </c>
      <c r="BR97">
        <v>0</v>
      </c>
      <c r="BS97">
        <v>0</v>
      </c>
      <c r="BT97">
        <v>8997.3228571428572</v>
      </c>
      <c r="BU97">
        <v>0</v>
      </c>
      <c r="BV97">
        <v>33.213314285714283</v>
      </c>
      <c r="BW97">
        <v>-12.40918571428571</v>
      </c>
      <c r="BX97">
        <v>539.93542857142859</v>
      </c>
      <c r="BY97">
        <v>552.59514285714283</v>
      </c>
      <c r="BZ97">
        <v>0.31930485714285711</v>
      </c>
      <c r="CA97">
        <v>534.13142857142861</v>
      </c>
      <c r="CB97">
        <v>33.412642857142863</v>
      </c>
      <c r="CC97">
        <v>3.416092857142857</v>
      </c>
      <c r="CD97">
        <v>3.3837585714285709</v>
      </c>
      <c r="CE97">
        <v>26.208400000000001</v>
      </c>
      <c r="CF97">
        <v>26.047528571428579</v>
      </c>
      <c r="CG97">
        <v>1200.0571428571429</v>
      </c>
      <c r="CH97">
        <v>0.49996785714285708</v>
      </c>
      <c r="CI97">
        <v>0.50003214285714292</v>
      </c>
      <c r="CJ97">
        <v>0</v>
      </c>
      <c r="CK97">
        <v>846.39657142857129</v>
      </c>
      <c r="CL97">
        <v>4.9990899999999998</v>
      </c>
      <c r="CM97">
        <v>8687.630000000001</v>
      </c>
      <c r="CN97">
        <v>9558.1999999999989</v>
      </c>
      <c r="CO97">
        <v>42.973000000000013</v>
      </c>
      <c r="CP97">
        <v>44.936999999999998</v>
      </c>
      <c r="CQ97">
        <v>43.811999999999998</v>
      </c>
      <c r="CR97">
        <v>44.061999999999998</v>
      </c>
      <c r="CS97">
        <v>44.311999999999998</v>
      </c>
      <c r="CT97">
        <v>597.49142857142863</v>
      </c>
      <c r="CU97">
        <v>597.56571428571431</v>
      </c>
      <c r="CV97">
        <v>0</v>
      </c>
      <c r="CW97">
        <v>1674588014</v>
      </c>
      <c r="CX97">
        <v>0</v>
      </c>
      <c r="CY97">
        <v>1674579932.5</v>
      </c>
      <c r="CZ97" t="s">
        <v>356</v>
      </c>
      <c r="DA97">
        <v>1674579932.5</v>
      </c>
      <c r="DB97">
        <v>1674579927.5</v>
      </c>
      <c r="DC97">
        <v>31</v>
      </c>
      <c r="DD97">
        <v>0.14099999999999999</v>
      </c>
      <c r="DE97">
        <v>0.02</v>
      </c>
      <c r="DF97">
        <v>-5.5810000000000004</v>
      </c>
      <c r="DG97">
        <v>0.23300000000000001</v>
      </c>
      <c r="DH97">
        <v>415</v>
      </c>
      <c r="DI97">
        <v>34</v>
      </c>
      <c r="DJ97">
        <v>0.34</v>
      </c>
      <c r="DK97">
        <v>0.32</v>
      </c>
      <c r="DL97">
        <v>-12.24099024390244</v>
      </c>
      <c r="DM97">
        <v>-1.1615707317073141</v>
      </c>
      <c r="DN97">
        <v>0.11978863052218081</v>
      </c>
      <c r="DO97">
        <v>0</v>
      </c>
      <c r="DP97">
        <v>0.32140858536585359</v>
      </c>
      <c r="DQ97">
        <v>-2.076934494773533E-2</v>
      </c>
      <c r="DR97">
        <v>2.6086957022816819E-3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3.2965100000000001</v>
      </c>
      <c r="EB97">
        <v>2.6253500000000001</v>
      </c>
      <c r="EC97">
        <v>0.12141100000000001</v>
      </c>
      <c r="ED97">
        <v>0.12153799999999999</v>
      </c>
      <c r="EE97">
        <v>0.13845299999999999</v>
      </c>
      <c r="EF97">
        <v>0.136375</v>
      </c>
      <c r="EG97">
        <v>26485.1</v>
      </c>
      <c r="EH97">
        <v>26925</v>
      </c>
      <c r="EI97">
        <v>28047.1</v>
      </c>
      <c r="EJ97">
        <v>29502.400000000001</v>
      </c>
      <c r="EK97">
        <v>33257.199999999997</v>
      </c>
      <c r="EL97">
        <v>35382.6</v>
      </c>
      <c r="EM97">
        <v>39596.400000000001</v>
      </c>
      <c r="EN97">
        <v>42180.800000000003</v>
      </c>
      <c r="EO97">
        <v>2.21088</v>
      </c>
      <c r="EP97">
        <v>2.1940300000000001</v>
      </c>
      <c r="EQ97">
        <v>0.129387</v>
      </c>
      <c r="ER97">
        <v>0</v>
      </c>
      <c r="ES97">
        <v>30.963699999999999</v>
      </c>
      <c r="ET97">
        <v>999.9</v>
      </c>
      <c r="EU97">
        <v>70.2</v>
      </c>
      <c r="EV97">
        <v>33.6</v>
      </c>
      <c r="EW97">
        <v>36.217199999999998</v>
      </c>
      <c r="EX97">
        <v>57.003700000000002</v>
      </c>
      <c r="EY97">
        <v>-6.4102600000000001</v>
      </c>
      <c r="EZ97">
        <v>2</v>
      </c>
      <c r="FA97">
        <v>0.47920200000000002</v>
      </c>
      <c r="FB97">
        <v>0.323268</v>
      </c>
      <c r="FC97">
        <v>20.273099999999999</v>
      </c>
      <c r="FD97">
        <v>5.2193899999999998</v>
      </c>
      <c r="FE97">
        <v>12.0098</v>
      </c>
      <c r="FF97">
        <v>4.9861000000000004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1.8642700000000001</v>
      </c>
      <c r="FO97">
        <v>1.86033</v>
      </c>
      <c r="FP97">
        <v>1.8610100000000001</v>
      </c>
      <c r="FQ97">
        <v>1.8602000000000001</v>
      </c>
      <c r="FR97">
        <v>1.86188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-5.8659999999999997</v>
      </c>
      <c r="GH97">
        <v>0.25259999999999999</v>
      </c>
      <c r="GI97">
        <v>-4.1749362053329548</v>
      </c>
      <c r="GJ97">
        <v>-4.0448538125570227E-3</v>
      </c>
      <c r="GK97">
        <v>1.839783264315481E-6</v>
      </c>
      <c r="GL97">
        <v>-4.1587272622942942E-10</v>
      </c>
      <c r="GM97">
        <v>-8.6309452512500412E-2</v>
      </c>
      <c r="GN97">
        <v>3.2285384509270938E-3</v>
      </c>
      <c r="GO97">
        <v>5.3061212821550383E-4</v>
      </c>
      <c r="GP97">
        <v>-9.699357315524189E-6</v>
      </c>
      <c r="GQ97">
        <v>5</v>
      </c>
      <c r="GR97">
        <v>2081</v>
      </c>
      <c r="GS97">
        <v>3</v>
      </c>
      <c r="GT97">
        <v>31</v>
      </c>
      <c r="GU97">
        <v>134.5</v>
      </c>
      <c r="GV97">
        <v>134.6</v>
      </c>
      <c r="GW97">
        <v>1.69556</v>
      </c>
      <c r="GX97">
        <v>2.5451700000000002</v>
      </c>
      <c r="GY97">
        <v>2.04834</v>
      </c>
      <c r="GZ97">
        <v>2.6232899999999999</v>
      </c>
      <c r="HA97">
        <v>2.1972700000000001</v>
      </c>
      <c r="HB97">
        <v>2.34863</v>
      </c>
      <c r="HC97">
        <v>38.821100000000001</v>
      </c>
      <c r="HD97">
        <v>14.4648</v>
      </c>
      <c r="HE97">
        <v>18</v>
      </c>
      <c r="HF97">
        <v>695.92700000000002</v>
      </c>
      <c r="HG97">
        <v>759.48099999999999</v>
      </c>
      <c r="HH97">
        <v>30.998999999999999</v>
      </c>
      <c r="HI97">
        <v>33.457900000000002</v>
      </c>
      <c r="HJ97">
        <v>29.9998</v>
      </c>
      <c r="HK97">
        <v>33.295699999999997</v>
      </c>
      <c r="HL97">
        <v>33.282499999999999</v>
      </c>
      <c r="HM97">
        <v>33.916699999999999</v>
      </c>
      <c r="HN97">
        <v>0</v>
      </c>
      <c r="HO97">
        <v>100</v>
      </c>
      <c r="HP97">
        <v>31</v>
      </c>
      <c r="HQ97">
        <v>551.86300000000006</v>
      </c>
      <c r="HR97">
        <v>34.019799999999996</v>
      </c>
      <c r="HS97">
        <v>98.84</v>
      </c>
      <c r="HT97">
        <v>97.802599999999998</v>
      </c>
    </row>
    <row r="98" spans="1:228" x14ac:dyDescent="0.2">
      <c r="A98">
        <v>83</v>
      </c>
      <c r="B98">
        <v>1674588005.5999999</v>
      </c>
      <c r="C98">
        <v>327.5</v>
      </c>
      <c r="D98" t="s">
        <v>525</v>
      </c>
      <c r="E98" t="s">
        <v>526</v>
      </c>
      <c r="F98">
        <v>4</v>
      </c>
      <c r="G98">
        <v>1674588003.2874999</v>
      </c>
      <c r="H98">
        <f t="shared" si="34"/>
        <v>3.5818137135704175E-4</v>
      </c>
      <c r="I98">
        <f t="shared" si="35"/>
        <v>0.35818137135704176</v>
      </c>
      <c r="J98">
        <f t="shared" si="36"/>
        <v>2.5240314332844571</v>
      </c>
      <c r="K98">
        <f t="shared" si="37"/>
        <v>527.95800000000008</v>
      </c>
      <c r="L98">
        <f t="shared" si="38"/>
        <v>325.11966324019551</v>
      </c>
      <c r="M98">
        <f t="shared" si="39"/>
        <v>32.95809336793598</v>
      </c>
      <c r="N98">
        <f t="shared" si="40"/>
        <v>53.520260463278781</v>
      </c>
      <c r="O98">
        <f t="shared" si="41"/>
        <v>2.1191571130515639E-2</v>
      </c>
      <c r="P98">
        <f t="shared" si="42"/>
        <v>2.7725739008487684</v>
      </c>
      <c r="Q98">
        <f t="shared" si="43"/>
        <v>2.1101996708322159E-2</v>
      </c>
      <c r="R98">
        <f t="shared" si="44"/>
        <v>1.3196764180239637E-2</v>
      </c>
      <c r="S98">
        <f t="shared" si="45"/>
        <v>226.11262374241184</v>
      </c>
      <c r="T98">
        <f t="shared" si="46"/>
        <v>34.392302479225847</v>
      </c>
      <c r="U98">
        <f t="shared" si="47"/>
        <v>33.057062500000001</v>
      </c>
      <c r="V98">
        <f t="shared" si="48"/>
        <v>5.0683278435216579</v>
      </c>
      <c r="W98">
        <f t="shared" si="49"/>
        <v>67.336857299152229</v>
      </c>
      <c r="X98">
        <f t="shared" si="50"/>
        <v>3.4196921051954092</v>
      </c>
      <c r="Y98">
        <f t="shared" si="51"/>
        <v>5.0784848630565111</v>
      </c>
      <c r="Z98">
        <f t="shared" si="52"/>
        <v>1.6486357383262487</v>
      </c>
      <c r="AA98">
        <f t="shared" si="53"/>
        <v>-15.79579847684554</v>
      </c>
      <c r="AB98">
        <f t="shared" si="54"/>
        <v>5.3287838976817508</v>
      </c>
      <c r="AC98">
        <f t="shared" si="55"/>
        <v>0.44049327500975571</v>
      </c>
      <c r="AD98">
        <f t="shared" si="56"/>
        <v>216.0861024382578</v>
      </c>
      <c r="AE98">
        <f t="shared" si="57"/>
        <v>13.204762511460874</v>
      </c>
      <c r="AF98">
        <f t="shared" si="58"/>
        <v>0.35850243907028634</v>
      </c>
      <c r="AG98">
        <f t="shared" si="59"/>
        <v>2.5240314332844571</v>
      </c>
      <c r="AH98">
        <v>558.63876335190059</v>
      </c>
      <c r="AI98">
        <v>549.5227454545452</v>
      </c>
      <c r="AJ98">
        <v>1.7306498375948309</v>
      </c>
      <c r="AK98">
        <v>63.317828040219787</v>
      </c>
      <c r="AL98">
        <f t="shared" si="60"/>
        <v>0.35818137135704176</v>
      </c>
      <c r="AM98">
        <v>33.414081600782488</v>
      </c>
      <c r="AN98">
        <v>33.733543636363628</v>
      </c>
      <c r="AO98">
        <v>2.3931154696310092E-6</v>
      </c>
      <c r="AP98">
        <v>97.312102008374779</v>
      </c>
      <c r="AQ98">
        <v>4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47459.370279730887</v>
      </c>
      <c r="AV98">
        <f t="shared" si="64"/>
        <v>1199.97</v>
      </c>
      <c r="AW98">
        <f t="shared" si="65"/>
        <v>1025.9009200737885</v>
      </c>
      <c r="AX98">
        <f t="shared" si="66"/>
        <v>0.85493880686499535</v>
      </c>
      <c r="AY98">
        <f t="shared" si="67"/>
        <v>0.18843189724944109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1674588003.2874999</v>
      </c>
      <c r="BF98">
        <v>527.95800000000008</v>
      </c>
      <c r="BG98">
        <v>540.32175000000007</v>
      </c>
      <c r="BH98">
        <v>33.734025000000003</v>
      </c>
      <c r="BI98">
        <v>33.4142625</v>
      </c>
      <c r="BJ98">
        <v>533.83100000000002</v>
      </c>
      <c r="BK98">
        <v>33.481437499999998</v>
      </c>
      <c r="BL98">
        <v>649.99874999999997</v>
      </c>
      <c r="BM98">
        <v>101.27225</v>
      </c>
      <c r="BN98">
        <v>9.9943362499999994E-2</v>
      </c>
      <c r="BO98">
        <v>33.092712499999998</v>
      </c>
      <c r="BP98">
        <v>33.057062500000001</v>
      </c>
      <c r="BQ98">
        <v>999.9</v>
      </c>
      <c r="BR98">
        <v>0</v>
      </c>
      <c r="BS98">
        <v>0</v>
      </c>
      <c r="BT98">
        <v>9016.1712499999994</v>
      </c>
      <c r="BU98">
        <v>0</v>
      </c>
      <c r="BV98">
        <v>33.213037499999999</v>
      </c>
      <c r="BW98">
        <v>-12.363725000000001</v>
      </c>
      <c r="BX98">
        <v>546.38975000000005</v>
      </c>
      <c r="BY98">
        <v>559.00012499999991</v>
      </c>
      <c r="BZ98">
        <v>0.31975175</v>
      </c>
      <c r="CA98">
        <v>540.32175000000007</v>
      </c>
      <c r="CB98">
        <v>33.4142625</v>
      </c>
      <c r="CC98">
        <v>3.416315</v>
      </c>
      <c r="CD98">
        <v>3.3839324999999998</v>
      </c>
      <c r="CE98">
        <v>26.209499999999998</v>
      </c>
      <c r="CF98">
        <v>26.0483875</v>
      </c>
      <c r="CG98">
        <v>1199.97</v>
      </c>
      <c r="CH98">
        <v>0.49995687500000002</v>
      </c>
      <c r="CI98">
        <v>0.50004312500000003</v>
      </c>
      <c r="CJ98">
        <v>0</v>
      </c>
      <c r="CK98">
        <v>846.25400000000002</v>
      </c>
      <c r="CL98">
        <v>4.9990899999999998</v>
      </c>
      <c r="CM98">
        <v>8684.2787499999995</v>
      </c>
      <c r="CN98">
        <v>9557.4562499999993</v>
      </c>
      <c r="CO98">
        <v>42.960624999999993</v>
      </c>
      <c r="CP98">
        <v>44.936999999999998</v>
      </c>
      <c r="CQ98">
        <v>43.788749999999993</v>
      </c>
      <c r="CR98">
        <v>44.061999999999998</v>
      </c>
      <c r="CS98">
        <v>44.311999999999998</v>
      </c>
      <c r="CT98">
        <v>597.43499999999995</v>
      </c>
      <c r="CU98">
        <v>597.53874999999994</v>
      </c>
      <c r="CV98">
        <v>0</v>
      </c>
      <c r="CW98">
        <v>1674588018.2</v>
      </c>
      <c r="CX98">
        <v>0</v>
      </c>
      <c r="CY98">
        <v>1674579932.5</v>
      </c>
      <c r="CZ98" t="s">
        <v>356</v>
      </c>
      <c r="DA98">
        <v>1674579932.5</v>
      </c>
      <c r="DB98">
        <v>1674579927.5</v>
      </c>
      <c r="DC98">
        <v>31</v>
      </c>
      <c r="DD98">
        <v>0.14099999999999999</v>
      </c>
      <c r="DE98">
        <v>0.02</v>
      </c>
      <c r="DF98">
        <v>-5.5810000000000004</v>
      </c>
      <c r="DG98">
        <v>0.23300000000000001</v>
      </c>
      <c r="DH98">
        <v>415</v>
      </c>
      <c r="DI98">
        <v>34</v>
      </c>
      <c r="DJ98">
        <v>0.34</v>
      </c>
      <c r="DK98">
        <v>0.32</v>
      </c>
      <c r="DL98">
        <v>-12.29611219512195</v>
      </c>
      <c r="DM98">
        <v>-0.8624090592334529</v>
      </c>
      <c r="DN98">
        <v>9.7658314733794549E-2</v>
      </c>
      <c r="DO98">
        <v>0</v>
      </c>
      <c r="DP98">
        <v>0.32073309756097562</v>
      </c>
      <c r="DQ98">
        <v>-1.624095470383239E-2</v>
      </c>
      <c r="DR98">
        <v>2.3657639183382452E-3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3.2963</v>
      </c>
      <c r="EB98">
        <v>2.6252900000000001</v>
      </c>
      <c r="EC98">
        <v>0.122521</v>
      </c>
      <c r="ED98">
        <v>0.122628</v>
      </c>
      <c r="EE98">
        <v>0.13845099999999999</v>
      </c>
      <c r="EF98">
        <v>0.13638</v>
      </c>
      <c r="EG98">
        <v>26451.9</v>
      </c>
      <c r="EH98">
        <v>26891.599999999999</v>
      </c>
      <c r="EI98">
        <v>28047.4</v>
      </c>
      <c r="EJ98">
        <v>29502.5</v>
      </c>
      <c r="EK98">
        <v>33257.599999999999</v>
      </c>
      <c r="EL98">
        <v>35382.6</v>
      </c>
      <c r="EM98">
        <v>39596.6</v>
      </c>
      <c r="EN98">
        <v>42181</v>
      </c>
      <c r="EO98">
        <v>2.2108500000000002</v>
      </c>
      <c r="EP98">
        <v>2.1943199999999998</v>
      </c>
      <c r="EQ98">
        <v>0.12905900000000001</v>
      </c>
      <c r="ER98">
        <v>0</v>
      </c>
      <c r="ES98">
        <v>30.9529</v>
      </c>
      <c r="ET98">
        <v>999.9</v>
      </c>
      <c r="EU98">
        <v>70.2</v>
      </c>
      <c r="EV98">
        <v>33.6</v>
      </c>
      <c r="EW98">
        <v>36.218800000000002</v>
      </c>
      <c r="EX98">
        <v>57.003700000000002</v>
      </c>
      <c r="EY98">
        <v>-6.3181099999999999</v>
      </c>
      <c r="EZ98">
        <v>2</v>
      </c>
      <c r="FA98">
        <v>0.47910799999999998</v>
      </c>
      <c r="FB98">
        <v>0.32010300000000003</v>
      </c>
      <c r="FC98">
        <v>20.273099999999999</v>
      </c>
      <c r="FD98">
        <v>5.2190899999999996</v>
      </c>
      <c r="FE98">
        <v>12.0097</v>
      </c>
      <c r="FF98">
        <v>4.9861500000000003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1.8642799999999999</v>
      </c>
      <c r="FO98">
        <v>1.8603400000000001</v>
      </c>
      <c r="FP98">
        <v>1.861</v>
      </c>
      <c r="FQ98">
        <v>1.8602000000000001</v>
      </c>
      <c r="FR98">
        <v>1.86188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-5.883</v>
      </c>
      <c r="GH98">
        <v>0.25259999999999999</v>
      </c>
      <c r="GI98">
        <v>-4.1749362053329548</v>
      </c>
      <c r="GJ98">
        <v>-4.0448538125570227E-3</v>
      </c>
      <c r="GK98">
        <v>1.839783264315481E-6</v>
      </c>
      <c r="GL98">
        <v>-4.1587272622942942E-10</v>
      </c>
      <c r="GM98">
        <v>-8.6309452512500412E-2</v>
      </c>
      <c r="GN98">
        <v>3.2285384509270938E-3</v>
      </c>
      <c r="GO98">
        <v>5.3061212821550383E-4</v>
      </c>
      <c r="GP98">
        <v>-9.699357315524189E-6</v>
      </c>
      <c r="GQ98">
        <v>5</v>
      </c>
      <c r="GR98">
        <v>2081</v>
      </c>
      <c r="GS98">
        <v>3</v>
      </c>
      <c r="GT98">
        <v>31</v>
      </c>
      <c r="GU98">
        <v>134.6</v>
      </c>
      <c r="GV98">
        <v>134.6</v>
      </c>
      <c r="GW98">
        <v>1.71143</v>
      </c>
      <c r="GX98">
        <v>2.5463900000000002</v>
      </c>
      <c r="GY98">
        <v>2.04834</v>
      </c>
      <c r="GZ98">
        <v>2.6232899999999999</v>
      </c>
      <c r="HA98">
        <v>2.1972700000000001</v>
      </c>
      <c r="HB98">
        <v>2.34863</v>
      </c>
      <c r="HC98">
        <v>38.821100000000001</v>
      </c>
      <c r="HD98">
        <v>14.4648</v>
      </c>
      <c r="HE98">
        <v>18</v>
      </c>
      <c r="HF98">
        <v>695.90599999999995</v>
      </c>
      <c r="HG98">
        <v>759.774</v>
      </c>
      <c r="HH98">
        <v>30.999099999999999</v>
      </c>
      <c r="HI98">
        <v>33.457599999999999</v>
      </c>
      <c r="HJ98">
        <v>29.9998</v>
      </c>
      <c r="HK98">
        <v>33.295699999999997</v>
      </c>
      <c r="HL98">
        <v>33.282499999999999</v>
      </c>
      <c r="HM98">
        <v>34.257599999999996</v>
      </c>
      <c r="HN98">
        <v>0</v>
      </c>
      <c r="HO98">
        <v>100</v>
      </c>
      <c r="HP98">
        <v>31</v>
      </c>
      <c r="HQ98">
        <v>558.54499999999996</v>
      </c>
      <c r="HR98">
        <v>34.019799999999996</v>
      </c>
      <c r="HS98">
        <v>98.840699999999998</v>
      </c>
      <c r="HT98">
        <v>97.803100000000001</v>
      </c>
    </row>
    <row r="99" spans="1:228" x14ac:dyDescent="0.2">
      <c r="A99">
        <v>84</v>
      </c>
      <c r="B99">
        <v>1674588009.5999999</v>
      </c>
      <c r="C99">
        <v>331.5</v>
      </c>
      <c r="D99" t="s">
        <v>527</v>
      </c>
      <c r="E99" t="s">
        <v>528</v>
      </c>
      <c r="F99">
        <v>4</v>
      </c>
      <c r="G99">
        <v>1674588007.5999999</v>
      </c>
      <c r="H99">
        <f t="shared" si="34"/>
        <v>3.5157563495622401E-4</v>
      </c>
      <c r="I99">
        <f t="shared" si="35"/>
        <v>0.35157563495622401</v>
      </c>
      <c r="J99">
        <f t="shared" si="36"/>
        <v>2.5898961239809646</v>
      </c>
      <c r="K99">
        <f t="shared" si="37"/>
        <v>535.15428571428561</v>
      </c>
      <c r="L99">
        <f t="shared" si="38"/>
        <v>324.03246391485555</v>
      </c>
      <c r="M99">
        <f t="shared" si="39"/>
        <v>32.847384210023158</v>
      </c>
      <c r="N99">
        <f t="shared" si="40"/>
        <v>54.248942288438862</v>
      </c>
      <c r="O99">
        <f t="shared" si="41"/>
        <v>2.0846593700920665E-2</v>
      </c>
      <c r="P99">
        <f t="shared" si="42"/>
        <v>2.7724455189756316</v>
      </c>
      <c r="Q99">
        <f t="shared" si="43"/>
        <v>2.0759901468228543E-2</v>
      </c>
      <c r="R99">
        <f t="shared" si="44"/>
        <v>1.2982697213120502E-2</v>
      </c>
      <c r="S99">
        <f t="shared" si="45"/>
        <v>226.11707152325576</v>
      </c>
      <c r="T99">
        <f t="shared" si="46"/>
        <v>34.388964011884326</v>
      </c>
      <c r="U99">
        <f t="shared" si="47"/>
        <v>33.042685714285717</v>
      </c>
      <c r="V99">
        <f t="shared" si="48"/>
        <v>5.0642367661358669</v>
      </c>
      <c r="W99">
        <f t="shared" si="49"/>
        <v>67.349448997305487</v>
      </c>
      <c r="X99">
        <f t="shared" si="50"/>
        <v>3.4193278858813492</v>
      </c>
      <c r="Y99">
        <f t="shared" si="51"/>
        <v>5.0769945957808051</v>
      </c>
      <c r="Z99">
        <f t="shared" si="52"/>
        <v>1.6449088802545178</v>
      </c>
      <c r="AA99">
        <f t="shared" si="53"/>
        <v>-15.504485501569478</v>
      </c>
      <c r="AB99">
        <f t="shared" si="54"/>
        <v>6.6961701102911011</v>
      </c>
      <c r="AC99">
        <f t="shared" si="55"/>
        <v>0.55349797804157141</v>
      </c>
      <c r="AD99">
        <f t="shared" si="56"/>
        <v>217.86225411001894</v>
      </c>
      <c r="AE99">
        <f t="shared" si="57"/>
        <v>13.299260248593242</v>
      </c>
      <c r="AF99">
        <f t="shared" si="58"/>
        <v>0.35219169367647135</v>
      </c>
      <c r="AG99">
        <f t="shared" si="59"/>
        <v>2.5898961239809646</v>
      </c>
      <c r="AH99">
        <v>565.63688345804303</v>
      </c>
      <c r="AI99">
        <v>556.4439696969697</v>
      </c>
      <c r="AJ99">
        <v>1.734303314968642</v>
      </c>
      <c r="AK99">
        <v>63.317828040219787</v>
      </c>
      <c r="AL99">
        <f t="shared" si="60"/>
        <v>0.35157563495622401</v>
      </c>
      <c r="AM99">
        <v>33.4165776942367</v>
      </c>
      <c r="AN99">
        <v>33.730178787878756</v>
      </c>
      <c r="AO99">
        <v>-3.6529707309818619E-6</v>
      </c>
      <c r="AP99">
        <v>97.312102008374779</v>
      </c>
      <c r="AQ99">
        <v>4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47456.634214053134</v>
      </c>
      <c r="AV99">
        <f t="shared" si="64"/>
        <v>1199.99</v>
      </c>
      <c r="AW99">
        <f t="shared" si="65"/>
        <v>1025.9183707374382</v>
      </c>
      <c r="AX99">
        <f t="shared" si="66"/>
        <v>0.85493910010703267</v>
      </c>
      <c r="AY99">
        <f t="shared" si="67"/>
        <v>0.1884324632065732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1674588007.5999999</v>
      </c>
      <c r="BF99">
        <v>535.15428571428561</v>
      </c>
      <c r="BG99">
        <v>547.60428571428565</v>
      </c>
      <c r="BH99">
        <v>33.730942857142857</v>
      </c>
      <c r="BI99">
        <v>33.416814285714288</v>
      </c>
      <c r="BJ99">
        <v>541.04457142857143</v>
      </c>
      <c r="BK99">
        <v>33.478414285714287</v>
      </c>
      <c r="BL99">
        <v>650.01142857142861</v>
      </c>
      <c r="BM99">
        <v>101.27071428571431</v>
      </c>
      <c r="BN99">
        <v>9.9944114285714286E-2</v>
      </c>
      <c r="BO99">
        <v>33.087485714285712</v>
      </c>
      <c r="BP99">
        <v>33.042685714285717</v>
      </c>
      <c r="BQ99">
        <v>999.89999999999986</v>
      </c>
      <c r="BR99">
        <v>0</v>
      </c>
      <c r="BS99">
        <v>0</v>
      </c>
      <c r="BT99">
        <v>9015.6257142857139</v>
      </c>
      <c r="BU99">
        <v>0</v>
      </c>
      <c r="BV99">
        <v>33.106971428571427</v>
      </c>
      <c r="BW99">
        <v>-12.45012857142857</v>
      </c>
      <c r="BX99">
        <v>553.83542857142857</v>
      </c>
      <c r="BY99">
        <v>566.53614285714286</v>
      </c>
      <c r="BZ99">
        <v>0.3141328571428571</v>
      </c>
      <c r="CA99">
        <v>547.60428571428565</v>
      </c>
      <c r="CB99">
        <v>33.416814285714288</v>
      </c>
      <c r="CC99">
        <v>3.415968571428571</v>
      </c>
      <c r="CD99">
        <v>3.3841557142857139</v>
      </c>
      <c r="CE99">
        <v>26.207785714285709</v>
      </c>
      <c r="CF99">
        <v>26.049499999999998</v>
      </c>
      <c r="CG99">
        <v>1199.99</v>
      </c>
      <c r="CH99">
        <v>0.49994799999999989</v>
      </c>
      <c r="CI99">
        <v>0.50005200000000005</v>
      </c>
      <c r="CJ99">
        <v>0</v>
      </c>
      <c r="CK99">
        <v>845.83428571428578</v>
      </c>
      <c r="CL99">
        <v>4.9990899999999998</v>
      </c>
      <c r="CM99">
        <v>8681.2514285714296</v>
      </c>
      <c r="CN99">
        <v>9557.591428571428</v>
      </c>
      <c r="CO99">
        <v>42.954999999999998</v>
      </c>
      <c r="CP99">
        <v>44.919285714285706</v>
      </c>
      <c r="CQ99">
        <v>43.758857142857153</v>
      </c>
      <c r="CR99">
        <v>44.035428571428568</v>
      </c>
      <c r="CS99">
        <v>44.311999999999998</v>
      </c>
      <c r="CT99">
        <v>597.43142857142846</v>
      </c>
      <c r="CU99">
        <v>597.55857142857144</v>
      </c>
      <c r="CV99">
        <v>0</v>
      </c>
      <c r="CW99">
        <v>1674588022.4000001</v>
      </c>
      <c r="CX99">
        <v>0</v>
      </c>
      <c r="CY99">
        <v>1674579932.5</v>
      </c>
      <c r="CZ99" t="s">
        <v>356</v>
      </c>
      <c r="DA99">
        <v>1674579932.5</v>
      </c>
      <c r="DB99">
        <v>1674579927.5</v>
      </c>
      <c r="DC99">
        <v>31</v>
      </c>
      <c r="DD99">
        <v>0.14099999999999999</v>
      </c>
      <c r="DE99">
        <v>0.02</v>
      </c>
      <c r="DF99">
        <v>-5.5810000000000004</v>
      </c>
      <c r="DG99">
        <v>0.23300000000000001</v>
      </c>
      <c r="DH99">
        <v>415</v>
      </c>
      <c r="DI99">
        <v>34</v>
      </c>
      <c r="DJ99">
        <v>0.34</v>
      </c>
      <c r="DK99">
        <v>0.32</v>
      </c>
      <c r="DL99">
        <v>-12.35558780487805</v>
      </c>
      <c r="DM99">
        <v>-0.54004808362370194</v>
      </c>
      <c r="DN99">
        <v>6.2431324982606923E-2</v>
      </c>
      <c r="DO99">
        <v>0</v>
      </c>
      <c r="DP99">
        <v>0.31892190243902441</v>
      </c>
      <c r="DQ99">
        <v>-1.6476334494773641E-2</v>
      </c>
      <c r="DR99">
        <v>2.4041533351212329E-3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3.2963499999999999</v>
      </c>
      <c r="EB99">
        <v>2.6254900000000001</v>
      </c>
      <c r="EC99">
        <v>0.123611</v>
      </c>
      <c r="ED99">
        <v>0.12371600000000001</v>
      </c>
      <c r="EE99">
        <v>0.138437</v>
      </c>
      <c r="EF99">
        <v>0.136381</v>
      </c>
      <c r="EG99">
        <v>26419.4</v>
      </c>
      <c r="EH99">
        <v>26858.3</v>
      </c>
      <c r="EI99">
        <v>28047.9</v>
      </c>
      <c r="EJ99">
        <v>29502.6</v>
      </c>
      <c r="EK99">
        <v>33258.9</v>
      </c>
      <c r="EL99">
        <v>35382.6</v>
      </c>
      <c r="EM99">
        <v>39597.5</v>
      </c>
      <c r="EN99">
        <v>42180.9</v>
      </c>
      <c r="EO99">
        <v>2.2111700000000001</v>
      </c>
      <c r="EP99">
        <v>2.1942699999999999</v>
      </c>
      <c r="EQ99">
        <v>0.129133</v>
      </c>
      <c r="ER99">
        <v>0</v>
      </c>
      <c r="ES99">
        <v>30.9421</v>
      </c>
      <c r="ET99">
        <v>999.9</v>
      </c>
      <c r="EU99">
        <v>70.2</v>
      </c>
      <c r="EV99">
        <v>33.6</v>
      </c>
      <c r="EW99">
        <v>36.217300000000002</v>
      </c>
      <c r="EX99">
        <v>57.393700000000003</v>
      </c>
      <c r="EY99">
        <v>-6.2620199999999997</v>
      </c>
      <c r="EZ99">
        <v>2</v>
      </c>
      <c r="FA99">
        <v>0.47858499999999998</v>
      </c>
      <c r="FB99">
        <v>0.31607800000000003</v>
      </c>
      <c r="FC99">
        <v>20.273099999999999</v>
      </c>
      <c r="FD99">
        <v>5.2199900000000001</v>
      </c>
      <c r="FE99">
        <v>12.0092</v>
      </c>
      <c r="FF99">
        <v>4.9863499999999998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1.86429</v>
      </c>
      <c r="FO99">
        <v>1.8603499999999999</v>
      </c>
      <c r="FP99">
        <v>1.8609899999999999</v>
      </c>
      <c r="FQ99">
        <v>1.8602000000000001</v>
      </c>
      <c r="FR99">
        <v>1.86189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-5.899</v>
      </c>
      <c r="GH99">
        <v>0.25259999999999999</v>
      </c>
      <c r="GI99">
        <v>-4.1749362053329548</v>
      </c>
      <c r="GJ99">
        <v>-4.0448538125570227E-3</v>
      </c>
      <c r="GK99">
        <v>1.839783264315481E-6</v>
      </c>
      <c r="GL99">
        <v>-4.1587272622942942E-10</v>
      </c>
      <c r="GM99">
        <v>-8.6309452512500412E-2</v>
      </c>
      <c r="GN99">
        <v>3.2285384509270938E-3</v>
      </c>
      <c r="GO99">
        <v>5.3061212821550383E-4</v>
      </c>
      <c r="GP99">
        <v>-9.699357315524189E-6</v>
      </c>
      <c r="GQ99">
        <v>5</v>
      </c>
      <c r="GR99">
        <v>2081</v>
      </c>
      <c r="GS99">
        <v>3</v>
      </c>
      <c r="GT99">
        <v>31</v>
      </c>
      <c r="GU99">
        <v>134.6</v>
      </c>
      <c r="GV99">
        <v>134.69999999999999</v>
      </c>
      <c r="GW99">
        <v>1.72607</v>
      </c>
      <c r="GX99">
        <v>2.5634800000000002</v>
      </c>
      <c r="GY99">
        <v>2.04834</v>
      </c>
      <c r="GZ99">
        <v>2.6232899999999999</v>
      </c>
      <c r="HA99">
        <v>2.1972700000000001</v>
      </c>
      <c r="HB99">
        <v>2.3095699999999999</v>
      </c>
      <c r="HC99">
        <v>38.821100000000001</v>
      </c>
      <c r="HD99">
        <v>14.438499999999999</v>
      </c>
      <c r="HE99">
        <v>18</v>
      </c>
      <c r="HF99">
        <v>696.173</v>
      </c>
      <c r="HG99">
        <v>759.71500000000003</v>
      </c>
      <c r="HH99">
        <v>30.998999999999999</v>
      </c>
      <c r="HI99">
        <v>33.454900000000002</v>
      </c>
      <c r="HJ99">
        <v>29.9998</v>
      </c>
      <c r="HK99">
        <v>33.295400000000001</v>
      </c>
      <c r="HL99">
        <v>33.281599999999997</v>
      </c>
      <c r="HM99">
        <v>34.598599999999998</v>
      </c>
      <c r="HN99">
        <v>0</v>
      </c>
      <c r="HO99">
        <v>100</v>
      </c>
      <c r="HP99">
        <v>31</v>
      </c>
      <c r="HQ99">
        <v>565.26700000000005</v>
      </c>
      <c r="HR99">
        <v>34.019799999999996</v>
      </c>
      <c r="HS99">
        <v>98.842699999999994</v>
      </c>
      <c r="HT99">
        <v>97.802999999999997</v>
      </c>
    </row>
    <row r="100" spans="1:228" x14ac:dyDescent="0.2">
      <c r="A100">
        <v>85</v>
      </c>
      <c r="B100">
        <v>1674588013.5999999</v>
      </c>
      <c r="C100">
        <v>335.5</v>
      </c>
      <c r="D100" t="s">
        <v>529</v>
      </c>
      <c r="E100" t="s">
        <v>530</v>
      </c>
      <c r="F100">
        <v>4</v>
      </c>
      <c r="G100">
        <v>1674588011.2874999</v>
      </c>
      <c r="H100">
        <f t="shared" si="34"/>
        <v>3.4953898422602841E-4</v>
      </c>
      <c r="I100">
        <f t="shared" si="35"/>
        <v>0.34953898422602842</v>
      </c>
      <c r="J100">
        <f t="shared" si="36"/>
        <v>2.910425421967374</v>
      </c>
      <c r="K100">
        <f t="shared" si="37"/>
        <v>541.29412499999989</v>
      </c>
      <c r="L100">
        <f t="shared" si="38"/>
        <v>304.90430724718698</v>
      </c>
      <c r="M100">
        <f t="shared" si="39"/>
        <v>30.908312551263919</v>
      </c>
      <c r="N100">
        <f t="shared" si="40"/>
        <v>54.871274691765684</v>
      </c>
      <c r="O100">
        <f t="shared" si="41"/>
        <v>2.0774015764954086E-2</v>
      </c>
      <c r="P100">
        <f t="shared" si="42"/>
        <v>2.7684820236443333</v>
      </c>
      <c r="Q100">
        <f t="shared" si="43"/>
        <v>2.0687802078324304E-2</v>
      </c>
      <c r="R100">
        <f t="shared" si="44"/>
        <v>1.2937592326400661E-2</v>
      </c>
      <c r="S100">
        <f t="shared" si="45"/>
        <v>226.11713957241037</v>
      </c>
      <c r="T100">
        <f t="shared" si="46"/>
        <v>34.387421494154822</v>
      </c>
      <c r="U100">
        <f t="shared" si="47"/>
        <v>33.028962500000013</v>
      </c>
      <c r="V100">
        <f t="shared" si="48"/>
        <v>5.0603343504168983</v>
      </c>
      <c r="W100">
        <f t="shared" si="49"/>
        <v>67.361844213477269</v>
      </c>
      <c r="X100">
        <f t="shared" si="50"/>
        <v>3.419223055098783</v>
      </c>
      <c r="Y100">
        <f t="shared" si="51"/>
        <v>5.0759047573918554</v>
      </c>
      <c r="Z100">
        <f t="shared" si="52"/>
        <v>1.6411112953181153</v>
      </c>
      <c r="AA100">
        <f t="shared" si="53"/>
        <v>-15.414669204367852</v>
      </c>
      <c r="AB100">
        <f t="shared" si="54"/>
        <v>8.1642158363700883</v>
      </c>
      <c r="AC100">
        <f t="shared" si="55"/>
        <v>0.67575303529574604</v>
      </c>
      <c r="AD100">
        <f t="shared" si="56"/>
        <v>219.54243923970836</v>
      </c>
      <c r="AE100">
        <f t="shared" si="57"/>
        <v>13.313600247427132</v>
      </c>
      <c r="AF100">
        <f t="shared" si="58"/>
        <v>0.35080808177398043</v>
      </c>
      <c r="AG100">
        <f t="shared" si="59"/>
        <v>2.910425421967374</v>
      </c>
      <c r="AH100">
        <v>572.52866071036351</v>
      </c>
      <c r="AI100">
        <v>563.23183030303028</v>
      </c>
      <c r="AJ100">
        <v>1.6821621946482399</v>
      </c>
      <c r="AK100">
        <v>63.317828040219787</v>
      </c>
      <c r="AL100">
        <f t="shared" si="60"/>
        <v>0.34953898422602842</v>
      </c>
      <c r="AM100">
        <v>33.417335272626453</v>
      </c>
      <c r="AN100">
        <v>33.729092727272722</v>
      </c>
      <c r="AO100">
        <v>-2.674505241553293E-7</v>
      </c>
      <c r="AP100">
        <v>97.312102008374779</v>
      </c>
      <c r="AQ100">
        <v>4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47348.122562346092</v>
      </c>
      <c r="AV100">
        <f t="shared" si="64"/>
        <v>1199.99875</v>
      </c>
      <c r="AW100">
        <f t="shared" si="65"/>
        <v>1025.9250324209381</v>
      </c>
      <c r="AX100">
        <f t="shared" si="66"/>
        <v>0.85493841757830003</v>
      </c>
      <c r="AY100">
        <f t="shared" si="67"/>
        <v>0.18843114592611898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1674588011.2874999</v>
      </c>
      <c r="BF100">
        <v>541.29412499999989</v>
      </c>
      <c r="BG100">
        <v>553.758375</v>
      </c>
      <c r="BH100">
        <v>33.729950000000002</v>
      </c>
      <c r="BI100">
        <v>33.4170625</v>
      </c>
      <c r="BJ100">
        <v>547.19974999999999</v>
      </c>
      <c r="BK100">
        <v>33.477437500000001</v>
      </c>
      <c r="BL100">
        <v>650.02662499999997</v>
      </c>
      <c r="BM100">
        <v>101.270375</v>
      </c>
      <c r="BN100">
        <v>0.10015934999999999</v>
      </c>
      <c r="BO100">
        <v>33.083662500000003</v>
      </c>
      <c r="BP100">
        <v>33.028962500000013</v>
      </c>
      <c r="BQ100">
        <v>999.9</v>
      </c>
      <c r="BR100">
        <v>0</v>
      </c>
      <c r="BS100">
        <v>0</v>
      </c>
      <c r="BT100">
        <v>8994.6075000000019</v>
      </c>
      <c r="BU100">
        <v>0</v>
      </c>
      <c r="BV100">
        <v>33.041962499999997</v>
      </c>
      <c r="BW100">
        <v>-12.4642625</v>
      </c>
      <c r="BX100">
        <v>560.18949999999995</v>
      </c>
      <c r="BY100">
        <v>572.90287499999999</v>
      </c>
      <c r="BZ100">
        <v>0.31289962500000001</v>
      </c>
      <c r="CA100">
        <v>553.758375</v>
      </c>
      <c r="CB100">
        <v>33.4170625</v>
      </c>
      <c r="CC100">
        <v>3.4158487499999999</v>
      </c>
      <c r="CD100">
        <v>3.38416125</v>
      </c>
      <c r="CE100">
        <v>26.2071875</v>
      </c>
      <c r="CF100">
        <v>26.049512499999999</v>
      </c>
      <c r="CG100">
        <v>1199.99875</v>
      </c>
      <c r="CH100">
        <v>0.49997049999999998</v>
      </c>
      <c r="CI100">
        <v>0.50002950000000013</v>
      </c>
      <c r="CJ100">
        <v>0</v>
      </c>
      <c r="CK100">
        <v>845.46025000000009</v>
      </c>
      <c r="CL100">
        <v>4.9990899999999998</v>
      </c>
      <c r="CM100">
        <v>8678.5762499999983</v>
      </c>
      <c r="CN100">
        <v>9557.7475000000013</v>
      </c>
      <c r="CO100">
        <v>42.936999999999998</v>
      </c>
      <c r="CP100">
        <v>44.898249999999997</v>
      </c>
      <c r="CQ100">
        <v>43.796499999999988</v>
      </c>
      <c r="CR100">
        <v>44</v>
      </c>
      <c r="CS100">
        <v>44.311999999999998</v>
      </c>
      <c r="CT100">
        <v>597.46374999999989</v>
      </c>
      <c r="CU100">
        <v>597.53624999999988</v>
      </c>
      <c r="CV100">
        <v>0</v>
      </c>
      <c r="CW100">
        <v>1674588026</v>
      </c>
      <c r="CX100">
        <v>0</v>
      </c>
      <c r="CY100">
        <v>1674579932.5</v>
      </c>
      <c r="CZ100" t="s">
        <v>356</v>
      </c>
      <c r="DA100">
        <v>1674579932.5</v>
      </c>
      <c r="DB100">
        <v>1674579927.5</v>
      </c>
      <c r="DC100">
        <v>31</v>
      </c>
      <c r="DD100">
        <v>0.14099999999999999</v>
      </c>
      <c r="DE100">
        <v>0.02</v>
      </c>
      <c r="DF100">
        <v>-5.5810000000000004</v>
      </c>
      <c r="DG100">
        <v>0.23300000000000001</v>
      </c>
      <c r="DH100">
        <v>415</v>
      </c>
      <c r="DI100">
        <v>34</v>
      </c>
      <c r="DJ100">
        <v>0.34</v>
      </c>
      <c r="DK100">
        <v>0.32</v>
      </c>
      <c r="DL100">
        <v>-12.38953658536585</v>
      </c>
      <c r="DM100">
        <v>-0.46801881533100448</v>
      </c>
      <c r="DN100">
        <v>5.8020344439067888E-2</v>
      </c>
      <c r="DO100">
        <v>0</v>
      </c>
      <c r="DP100">
        <v>0.31714863414634148</v>
      </c>
      <c r="DQ100">
        <v>-2.1294188153309631E-2</v>
      </c>
      <c r="DR100">
        <v>2.8933363454003271E-3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3.2966700000000002</v>
      </c>
      <c r="EB100">
        <v>2.6252599999999999</v>
      </c>
      <c r="EC100">
        <v>0.124693</v>
      </c>
      <c r="ED100">
        <v>0.12479999999999999</v>
      </c>
      <c r="EE100">
        <v>0.13844200000000001</v>
      </c>
      <c r="EF100">
        <v>0.13638600000000001</v>
      </c>
      <c r="EG100">
        <v>26386.9</v>
      </c>
      <c r="EH100">
        <v>26825.5</v>
      </c>
      <c r="EI100">
        <v>28048</v>
      </c>
      <c r="EJ100">
        <v>29503.1</v>
      </c>
      <c r="EK100">
        <v>33258.9</v>
      </c>
      <c r="EL100">
        <v>35382.9</v>
      </c>
      <c r="EM100">
        <v>39597.699999999997</v>
      </c>
      <c r="EN100">
        <v>42181.4</v>
      </c>
      <c r="EO100">
        <v>2.21143</v>
      </c>
      <c r="EP100">
        <v>2.1942499999999998</v>
      </c>
      <c r="EQ100">
        <v>0.12893199999999999</v>
      </c>
      <c r="ER100">
        <v>0</v>
      </c>
      <c r="ES100">
        <v>30.9313</v>
      </c>
      <c r="ET100">
        <v>999.9</v>
      </c>
      <c r="EU100">
        <v>70.2</v>
      </c>
      <c r="EV100">
        <v>33.6</v>
      </c>
      <c r="EW100">
        <v>36.216500000000003</v>
      </c>
      <c r="EX100">
        <v>57.033700000000003</v>
      </c>
      <c r="EY100">
        <v>-6.4463100000000004</v>
      </c>
      <c r="EZ100">
        <v>2</v>
      </c>
      <c r="FA100">
        <v>0.47846</v>
      </c>
      <c r="FB100">
        <v>0.312917</v>
      </c>
      <c r="FC100">
        <v>20.273099999999999</v>
      </c>
      <c r="FD100">
        <v>5.2190899999999996</v>
      </c>
      <c r="FE100">
        <v>12.0097</v>
      </c>
      <c r="FF100">
        <v>4.9861000000000004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1.8658300000000001</v>
      </c>
      <c r="FM100">
        <v>1.86219</v>
      </c>
      <c r="FN100">
        <v>1.8643099999999999</v>
      </c>
      <c r="FO100">
        <v>1.8603499999999999</v>
      </c>
      <c r="FP100">
        <v>1.8609800000000001</v>
      </c>
      <c r="FQ100">
        <v>1.8602000000000001</v>
      </c>
      <c r="FR100">
        <v>1.86188</v>
      </c>
      <c r="FS100">
        <v>1.8584799999999999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-5.915</v>
      </c>
      <c r="GH100">
        <v>0.25259999999999999</v>
      </c>
      <c r="GI100">
        <v>-4.1749362053329548</v>
      </c>
      <c r="GJ100">
        <v>-4.0448538125570227E-3</v>
      </c>
      <c r="GK100">
        <v>1.839783264315481E-6</v>
      </c>
      <c r="GL100">
        <v>-4.1587272622942942E-10</v>
      </c>
      <c r="GM100">
        <v>-8.6309452512500412E-2</v>
      </c>
      <c r="GN100">
        <v>3.2285384509270938E-3</v>
      </c>
      <c r="GO100">
        <v>5.3061212821550383E-4</v>
      </c>
      <c r="GP100">
        <v>-9.699357315524189E-6</v>
      </c>
      <c r="GQ100">
        <v>5</v>
      </c>
      <c r="GR100">
        <v>2081</v>
      </c>
      <c r="GS100">
        <v>3</v>
      </c>
      <c r="GT100">
        <v>31</v>
      </c>
      <c r="GU100">
        <v>134.69999999999999</v>
      </c>
      <c r="GV100">
        <v>134.80000000000001</v>
      </c>
      <c r="GW100">
        <v>1.74316</v>
      </c>
      <c r="GX100">
        <v>2.5476100000000002</v>
      </c>
      <c r="GY100">
        <v>2.04834</v>
      </c>
      <c r="GZ100">
        <v>2.6232899999999999</v>
      </c>
      <c r="HA100">
        <v>2.1972700000000001</v>
      </c>
      <c r="HB100">
        <v>2.34131</v>
      </c>
      <c r="HC100">
        <v>38.821100000000001</v>
      </c>
      <c r="HD100">
        <v>14.4648</v>
      </c>
      <c r="HE100">
        <v>18</v>
      </c>
      <c r="HF100">
        <v>696.351</v>
      </c>
      <c r="HG100">
        <v>759.66399999999999</v>
      </c>
      <c r="HH100">
        <v>30.999099999999999</v>
      </c>
      <c r="HI100">
        <v>33.453099999999999</v>
      </c>
      <c r="HJ100">
        <v>29.999700000000001</v>
      </c>
      <c r="HK100">
        <v>33.2928</v>
      </c>
      <c r="HL100">
        <v>33.279600000000002</v>
      </c>
      <c r="HM100">
        <v>34.941499999999998</v>
      </c>
      <c r="HN100">
        <v>0</v>
      </c>
      <c r="HO100">
        <v>100</v>
      </c>
      <c r="HP100">
        <v>31</v>
      </c>
      <c r="HQ100">
        <v>572.08199999999999</v>
      </c>
      <c r="HR100">
        <v>34.019799999999996</v>
      </c>
      <c r="HS100">
        <v>98.843199999999996</v>
      </c>
      <c r="HT100">
        <v>97.804299999999998</v>
      </c>
    </row>
    <row r="101" spans="1:228" x14ac:dyDescent="0.2">
      <c r="A101">
        <v>86</v>
      </c>
      <c r="B101">
        <v>1674588017.5999999</v>
      </c>
      <c r="C101">
        <v>339.5</v>
      </c>
      <c r="D101" t="s">
        <v>531</v>
      </c>
      <c r="E101" t="s">
        <v>532</v>
      </c>
      <c r="F101">
        <v>4</v>
      </c>
      <c r="G101">
        <v>1674588015.5999999</v>
      </c>
      <c r="H101">
        <f t="shared" si="34"/>
        <v>3.507696251237412E-4</v>
      </c>
      <c r="I101">
        <f t="shared" si="35"/>
        <v>0.35076962512374121</v>
      </c>
      <c r="J101">
        <f t="shared" si="36"/>
        <v>2.7499871804830613</v>
      </c>
      <c r="K101">
        <f t="shared" si="37"/>
        <v>548.41442857142863</v>
      </c>
      <c r="L101">
        <f t="shared" si="38"/>
        <v>325.20138392056208</v>
      </c>
      <c r="M101">
        <f t="shared" si="39"/>
        <v>32.966233418323633</v>
      </c>
      <c r="N101">
        <f t="shared" si="40"/>
        <v>55.593730396542647</v>
      </c>
      <c r="O101">
        <f t="shared" si="41"/>
        <v>2.0884863053286847E-2</v>
      </c>
      <c r="P101">
        <f t="shared" si="42"/>
        <v>2.7718766881810244</v>
      </c>
      <c r="Q101">
        <f t="shared" si="43"/>
        <v>2.0797835177706215E-2</v>
      </c>
      <c r="R101">
        <f t="shared" si="44"/>
        <v>1.3006435759832215E-2</v>
      </c>
      <c r="S101">
        <f t="shared" si="45"/>
        <v>226.12144380881543</v>
      </c>
      <c r="T101">
        <f t="shared" si="46"/>
        <v>34.376455809115285</v>
      </c>
      <c r="U101">
        <f t="shared" si="47"/>
        <v>33.018571428571427</v>
      </c>
      <c r="V101">
        <f t="shared" si="48"/>
        <v>5.0573812237214835</v>
      </c>
      <c r="W101">
        <f t="shared" si="49"/>
        <v>67.395359515831828</v>
      </c>
      <c r="X101">
        <f t="shared" si="50"/>
        <v>3.4191590696339049</v>
      </c>
      <c r="Y101">
        <f t="shared" si="51"/>
        <v>5.07328560036943</v>
      </c>
      <c r="Z101">
        <f t="shared" si="52"/>
        <v>1.6382221540875785</v>
      </c>
      <c r="AA101">
        <f t="shared" si="53"/>
        <v>-15.468940467956987</v>
      </c>
      <c r="AB101">
        <f t="shared" si="54"/>
        <v>8.3535515551410402</v>
      </c>
      <c r="AC101">
        <f t="shared" si="55"/>
        <v>0.6905113245410982</v>
      </c>
      <c r="AD101">
        <f t="shared" si="56"/>
        <v>219.69656622054057</v>
      </c>
      <c r="AE101">
        <f t="shared" si="57"/>
        <v>13.480451784129881</v>
      </c>
      <c r="AF101">
        <f t="shared" si="58"/>
        <v>0.34883572306002708</v>
      </c>
      <c r="AG101">
        <f t="shared" si="59"/>
        <v>2.7499871804830613</v>
      </c>
      <c r="AH101">
        <v>579.53074893608004</v>
      </c>
      <c r="AI101">
        <v>570.17152727272708</v>
      </c>
      <c r="AJ101">
        <v>1.737620566384473</v>
      </c>
      <c r="AK101">
        <v>63.317828040219787</v>
      </c>
      <c r="AL101">
        <f t="shared" si="60"/>
        <v>0.35076962512374121</v>
      </c>
      <c r="AM101">
        <v>33.417734836067147</v>
      </c>
      <c r="AN101">
        <v>33.730604848484838</v>
      </c>
      <c r="AO101">
        <v>-4.6433226714734768E-7</v>
      </c>
      <c r="AP101">
        <v>97.312102008374779</v>
      </c>
      <c r="AQ101">
        <v>4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47442.996852068114</v>
      </c>
      <c r="AV101">
        <f t="shared" si="64"/>
        <v>1200.014285714286</v>
      </c>
      <c r="AW101">
        <f t="shared" si="65"/>
        <v>1025.9390278802155</v>
      </c>
      <c r="AX101">
        <f t="shared" si="66"/>
        <v>0.85493901205479772</v>
      </c>
      <c r="AY101">
        <f t="shared" si="67"/>
        <v>0.18843229326575966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1674588015.5999999</v>
      </c>
      <c r="BF101">
        <v>548.41442857142863</v>
      </c>
      <c r="BG101">
        <v>561.03457142857144</v>
      </c>
      <c r="BH101">
        <v>33.728914285714282</v>
      </c>
      <c r="BI101">
        <v>33.417771428571427</v>
      </c>
      <c r="BJ101">
        <v>554.33714285714279</v>
      </c>
      <c r="BK101">
        <v>33.476414285714277</v>
      </c>
      <c r="BL101">
        <v>649.99699999999996</v>
      </c>
      <c r="BM101">
        <v>101.2718571428571</v>
      </c>
      <c r="BN101">
        <v>9.9892942857142869E-2</v>
      </c>
      <c r="BO101">
        <v>33.074471428571442</v>
      </c>
      <c r="BP101">
        <v>33.018571428571427</v>
      </c>
      <c r="BQ101">
        <v>999.89999999999986</v>
      </c>
      <c r="BR101">
        <v>0</v>
      </c>
      <c r="BS101">
        <v>0</v>
      </c>
      <c r="BT101">
        <v>9012.5014285714278</v>
      </c>
      <c r="BU101">
        <v>0</v>
      </c>
      <c r="BV101">
        <v>32.972271428571418</v>
      </c>
      <c r="BW101">
        <v>-12.61997142857143</v>
      </c>
      <c r="BX101">
        <v>567.55771428571427</v>
      </c>
      <c r="BY101">
        <v>580.43142857142868</v>
      </c>
      <c r="BZ101">
        <v>0.3111741428571429</v>
      </c>
      <c r="CA101">
        <v>561.03457142857144</v>
      </c>
      <c r="CB101">
        <v>33.417771428571427</v>
      </c>
      <c r="CC101">
        <v>3.4157928571428569</v>
      </c>
      <c r="CD101">
        <v>3.3842814285714282</v>
      </c>
      <c r="CE101">
        <v>26.20694285714286</v>
      </c>
      <c r="CF101">
        <v>26.050128571428569</v>
      </c>
      <c r="CG101">
        <v>1200.014285714286</v>
      </c>
      <c r="CH101">
        <v>0.49995000000000001</v>
      </c>
      <c r="CI101">
        <v>0.50005000000000011</v>
      </c>
      <c r="CJ101">
        <v>0</v>
      </c>
      <c r="CK101">
        <v>845.34771428571435</v>
      </c>
      <c r="CL101">
        <v>4.9990899999999998</v>
      </c>
      <c r="CM101">
        <v>8674.915714285713</v>
      </c>
      <c r="CN101">
        <v>9557.7999999999993</v>
      </c>
      <c r="CO101">
        <v>42.936999999999998</v>
      </c>
      <c r="CP101">
        <v>44.875</v>
      </c>
      <c r="CQ101">
        <v>43.767714285714291</v>
      </c>
      <c r="CR101">
        <v>44</v>
      </c>
      <c r="CS101">
        <v>44.311999999999998</v>
      </c>
      <c r="CT101">
        <v>597.44714285714269</v>
      </c>
      <c r="CU101">
        <v>597.56714285714293</v>
      </c>
      <c r="CV101">
        <v>0</v>
      </c>
      <c r="CW101">
        <v>1674588030.2</v>
      </c>
      <c r="CX101">
        <v>0</v>
      </c>
      <c r="CY101">
        <v>1674579932.5</v>
      </c>
      <c r="CZ101" t="s">
        <v>356</v>
      </c>
      <c r="DA101">
        <v>1674579932.5</v>
      </c>
      <c r="DB101">
        <v>1674579927.5</v>
      </c>
      <c r="DC101">
        <v>31</v>
      </c>
      <c r="DD101">
        <v>0.14099999999999999</v>
      </c>
      <c r="DE101">
        <v>0.02</v>
      </c>
      <c r="DF101">
        <v>-5.5810000000000004</v>
      </c>
      <c r="DG101">
        <v>0.23300000000000001</v>
      </c>
      <c r="DH101">
        <v>415</v>
      </c>
      <c r="DI101">
        <v>34</v>
      </c>
      <c r="DJ101">
        <v>0.34</v>
      </c>
      <c r="DK101">
        <v>0.32</v>
      </c>
      <c r="DL101">
        <v>-12.442254999999999</v>
      </c>
      <c r="DM101">
        <v>-0.7499864915572021</v>
      </c>
      <c r="DN101">
        <v>8.8124593474239607E-2</v>
      </c>
      <c r="DO101">
        <v>0</v>
      </c>
      <c r="DP101">
        <v>0.31597225000000001</v>
      </c>
      <c r="DQ101">
        <v>-3.4206709193247663E-2</v>
      </c>
      <c r="DR101">
        <v>3.599350766110464E-3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3.2962400000000001</v>
      </c>
      <c r="EB101">
        <v>2.6253700000000002</v>
      </c>
      <c r="EC101">
        <v>0.125775</v>
      </c>
      <c r="ED101">
        <v>0.12587400000000001</v>
      </c>
      <c r="EE101">
        <v>0.13844600000000001</v>
      </c>
      <c r="EF101">
        <v>0.13638700000000001</v>
      </c>
      <c r="EG101">
        <v>26354.400000000001</v>
      </c>
      <c r="EH101">
        <v>26792.6</v>
      </c>
      <c r="EI101">
        <v>28048.2</v>
      </c>
      <c r="EJ101">
        <v>29503.1</v>
      </c>
      <c r="EK101">
        <v>33258.9</v>
      </c>
      <c r="EL101">
        <v>35383.199999999997</v>
      </c>
      <c r="EM101">
        <v>39597.699999999997</v>
      </c>
      <c r="EN101">
        <v>42181.7</v>
      </c>
      <c r="EO101">
        <v>2.2111200000000002</v>
      </c>
      <c r="EP101">
        <v>2.1944300000000001</v>
      </c>
      <c r="EQ101">
        <v>0.12905900000000001</v>
      </c>
      <c r="ER101">
        <v>0</v>
      </c>
      <c r="ES101">
        <v>30.920500000000001</v>
      </c>
      <c r="ET101">
        <v>999.9</v>
      </c>
      <c r="EU101">
        <v>70.2</v>
      </c>
      <c r="EV101">
        <v>33.6</v>
      </c>
      <c r="EW101">
        <v>36.221299999999999</v>
      </c>
      <c r="EX101">
        <v>57.453699999999998</v>
      </c>
      <c r="EY101">
        <v>-6.3060900000000002</v>
      </c>
      <c r="EZ101">
        <v>2</v>
      </c>
      <c r="FA101">
        <v>0.47798000000000002</v>
      </c>
      <c r="FB101">
        <v>0.30996699999999999</v>
      </c>
      <c r="FC101">
        <v>20.273199999999999</v>
      </c>
      <c r="FD101">
        <v>5.2195400000000003</v>
      </c>
      <c r="FE101">
        <v>12.009499999999999</v>
      </c>
      <c r="FF101">
        <v>4.9863499999999998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1.86219</v>
      </c>
      <c r="FN101">
        <v>1.8643099999999999</v>
      </c>
      <c r="FO101">
        <v>1.8603499999999999</v>
      </c>
      <c r="FP101">
        <v>1.8609800000000001</v>
      </c>
      <c r="FQ101">
        <v>1.8602000000000001</v>
      </c>
      <c r="FR101">
        <v>1.86188</v>
      </c>
      <c r="FS101">
        <v>1.8584799999999999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-5.931</v>
      </c>
      <c r="GH101">
        <v>0.25259999999999999</v>
      </c>
      <c r="GI101">
        <v>-4.1749362053329548</v>
      </c>
      <c r="GJ101">
        <v>-4.0448538125570227E-3</v>
      </c>
      <c r="GK101">
        <v>1.839783264315481E-6</v>
      </c>
      <c r="GL101">
        <v>-4.1587272622942942E-10</v>
      </c>
      <c r="GM101">
        <v>-8.6309452512500412E-2</v>
      </c>
      <c r="GN101">
        <v>3.2285384509270938E-3</v>
      </c>
      <c r="GO101">
        <v>5.3061212821550383E-4</v>
      </c>
      <c r="GP101">
        <v>-9.699357315524189E-6</v>
      </c>
      <c r="GQ101">
        <v>5</v>
      </c>
      <c r="GR101">
        <v>2081</v>
      </c>
      <c r="GS101">
        <v>3</v>
      </c>
      <c r="GT101">
        <v>31</v>
      </c>
      <c r="GU101">
        <v>134.80000000000001</v>
      </c>
      <c r="GV101">
        <v>134.80000000000001</v>
      </c>
      <c r="GW101">
        <v>1.7614700000000001</v>
      </c>
      <c r="GX101">
        <v>2.5598100000000001</v>
      </c>
      <c r="GY101">
        <v>2.04834</v>
      </c>
      <c r="GZ101">
        <v>2.6232899999999999</v>
      </c>
      <c r="HA101">
        <v>2.1972700000000001</v>
      </c>
      <c r="HB101">
        <v>2.2863799999999999</v>
      </c>
      <c r="HC101">
        <v>38.845700000000001</v>
      </c>
      <c r="HD101">
        <v>14.4472</v>
      </c>
      <c r="HE101">
        <v>18</v>
      </c>
      <c r="HF101">
        <v>696.10199999999998</v>
      </c>
      <c r="HG101">
        <v>759.83399999999995</v>
      </c>
      <c r="HH101">
        <v>30.999099999999999</v>
      </c>
      <c r="HI101">
        <v>33.451599999999999</v>
      </c>
      <c r="HJ101">
        <v>29.999600000000001</v>
      </c>
      <c r="HK101">
        <v>33.2928</v>
      </c>
      <c r="HL101">
        <v>33.279600000000002</v>
      </c>
      <c r="HM101">
        <v>35.243400000000001</v>
      </c>
      <c r="HN101">
        <v>0</v>
      </c>
      <c r="HO101">
        <v>100</v>
      </c>
      <c r="HP101">
        <v>31</v>
      </c>
      <c r="HQ101">
        <v>578.76599999999996</v>
      </c>
      <c r="HR101">
        <v>34.019799999999996</v>
      </c>
      <c r="HS101">
        <v>98.843400000000003</v>
      </c>
      <c r="HT101">
        <v>97.8048</v>
      </c>
    </row>
    <row r="102" spans="1:228" x14ac:dyDescent="0.2">
      <c r="A102">
        <v>87</v>
      </c>
      <c r="B102">
        <v>1674588021.5999999</v>
      </c>
      <c r="C102">
        <v>343.5</v>
      </c>
      <c r="D102" t="s">
        <v>533</v>
      </c>
      <c r="E102" t="s">
        <v>534</v>
      </c>
      <c r="F102">
        <v>4</v>
      </c>
      <c r="G102">
        <v>1674588019.2874999</v>
      </c>
      <c r="H102">
        <f t="shared" si="34"/>
        <v>3.5082744282942114E-4</v>
      </c>
      <c r="I102">
        <f t="shared" si="35"/>
        <v>0.35082744282942113</v>
      </c>
      <c r="J102">
        <f t="shared" si="36"/>
        <v>2.6433385502713396</v>
      </c>
      <c r="K102">
        <f t="shared" si="37"/>
        <v>554.640625</v>
      </c>
      <c r="L102">
        <f t="shared" si="38"/>
        <v>339.64684175520853</v>
      </c>
      <c r="M102">
        <f t="shared" si="39"/>
        <v>34.430299917239921</v>
      </c>
      <c r="N102">
        <f t="shared" si="40"/>
        <v>56.224409349281252</v>
      </c>
      <c r="O102">
        <f t="shared" si="41"/>
        <v>2.0914218531245921E-2</v>
      </c>
      <c r="P102">
        <f t="shared" si="42"/>
        <v>2.7690038534525563</v>
      </c>
      <c r="Q102">
        <f t="shared" si="43"/>
        <v>2.0826856248811792E-2</v>
      </c>
      <c r="R102">
        <f t="shared" si="44"/>
        <v>1.3024603784199156E-2</v>
      </c>
      <c r="S102">
        <f t="shared" si="45"/>
        <v>226.11769986194631</v>
      </c>
      <c r="T102">
        <f t="shared" si="46"/>
        <v>34.3728601861743</v>
      </c>
      <c r="U102">
        <f t="shared" si="47"/>
        <v>33.0124</v>
      </c>
      <c r="V102">
        <f t="shared" si="48"/>
        <v>5.0556280229436155</v>
      </c>
      <c r="W102">
        <f t="shared" si="49"/>
        <v>67.418728262761761</v>
      </c>
      <c r="X102">
        <f t="shared" si="50"/>
        <v>3.4194210503115756</v>
      </c>
      <c r="Y102">
        <f t="shared" si="51"/>
        <v>5.0719156804390026</v>
      </c>
      <c r="Z102">
        <f t="shared" si="52"/>
        <v>1.6362069726320398</v>
      </c>
      <c r="AA102">
        <f t="shared" si="53"/>
        <v>-15.471490228777473</v>
      </c>
      <c r="AB102">
        <f t="shared" si="54"/>
        <v>8.5482912032317593</v>
      </c>
      <c r="AC102">
        <f t="shared" si="55"/>
        <v>0.70730369993069664</v>
      </c>
      <c r="AD102">
        <f t="shared" si="56"/>
        <v>219.9018045363313</v>
      </c>
      <c r="AE102">
        <f t="shared" si="57"/>
        <v>13.453596711300415</v>
      </c>
      <c r="AF102">
        <f t="shared" si="58"/>
        <v>0.35018091139440566</v>
      </c>
      <c r="AG102">
        <f t="shared" si="59"/>
        <v>2.6433385502713396</v>
      </c>
      <c r="AH102">
        <v>586.50460417914712</v>
      </c>
      <c r="AI102">
        <v>577.18349696969688</v>
      </c>
      <c r="AJ102">
        <v>1.75409220005041</v>
      </c>
      <c r="AK102">
        <v>63.317828040219787</v>
      </c>
      <c r="AL102">
        <f t="shared" si="60"/>
        <v>0.35082744282942113</v>
      </c>
      <c r="AM102">
        <v>33.419108002668068</v>
      </c>
      <c r="AN102">
        <v>33.732009696969669</v>
      </c>
      <c r="AO102">
        <v>2.0815209253832001E-6</v>
      </c>
      <c r="AP102">
        <v>97.312102008374779</v>
      </c>
      <c r="AQ102">
        <v>4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47364.651229574476</v>
      </c>
      <c r="AV102">
        <f t="shared" si="64"/>
        <v>1199.9974999999999</v>
      </c>
      <c r="AW102">
        <f t="shared" si="65"/>
        <v>1025.9243760942727</v>
      </c>
      <c r="AX102">
        <f t="shared" si="66"/>
        <v>0.85493876120097978</v>
      </c>
      <c r="AY102">
        <f t="shared" si="67"/>
        <v>0.18843180911789092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1674588019.2874999</v>
      </c>
      <c r="BF102">
        <v>554.640625</v>
      </c>
      <c r="BG102">
        <v>567.23849999999993</v>
      </c>
      <c r="BH102">
        <v>33.731787500000003</v>
      </c>
      <c r="BI102">
        <v>33.419449999999998</v>
      </c>
      <c r="BJ102">
        <v>560.57825000000003</v>
      </c>
      <c r="BK102">
        <v>33.479237500000004</v>
      </c>
      <c r="BL102">
        <v>650.00587500000006</v>
      </c>
      <c r="BM102">
        <v>101.27075000000001</v>
      </c>
      <c r="BN102">
        <v>0.100132</v>
      </c>
      <c r="BO102">
        <v>33.0696625</v>
      </c>
      <c r="BP102">
        <v>33.0124</v>
      </c>
      <c r="BQ102">
        <v>999.9</v>
      </c>
      <c r="BR102">
        <v>0</v>
      </c>
      <c r="BS102">
        <v>0</v>
      </c>
      <c r="BT102">
        <v>8997.34375</v>
      </c>
      <c r="BU102">
        <v>0</v>
      </c>
      <c r="BV102">
        <v>32.929274999999997</v>
      </c>
      <c r="BW102">
        <v>-12.597524999999999</v>
      </c>
      <c r="BX102">
        <v>574.00312499999995</v>
      </c>
      <c r="BY102">
        <v>586.85050000000001</v>
      </c>
      <c r="BZ102">
        <v>0.31233587499999999</v>
      </c>
      <c r="CA102">
        <v>567.23849999999993</v>
      </c>
      <c r="CB102">
        <v>33.419449999999998</v>
      </c>
      <c r="CC102">
        <v>3.4160474999999999</v>
      </c>
      <c r="CD102">
        <v>3.3844162500000001</v>
      </c>
      <c r="CE102">
        <v>26.208175000000001</v>
      </c>
      <c r="CF102">
        <v>26.050825</v>
      </c>
      <c r="CG102">
        <v>1199.9974999999999</v>
      </c>
      <c r="CH102">
        <v>0.49995862499999999</v>
      </c>
      <c r="CI102">
        <v>0.50004137500000001</v>
      </c>
      <c r="CJ102">
        <v>0</v>
      </c>
      <c r="CK102">
        <v>844.89912500000003</v>
      </c>
      <c r="CL102">
        <v>4.9990899999999998</v>
      </c>
      <c r="CM102">
        <v>8671.7900000000009</v>
      </c>
      <c r="CN102">
        <v>9557.7087500000016</v>
      </c>
      <c r="CO102">
        <v>42.936999999999998</v>
      </c>
      <c r="CP102">
        <v>44.875</v>
      </c>
      <c r="CQ102">
        <v>43.75</v>
      </c>
      <c r="CR102">
        <v>44</v>
      </c>
      <c r="CS102">
        <v>44.311999999999998</v>
      </c>
      <c r="CT102">
        <v>597.4487499999999</v>
      </c>
      <c r="CU102">
        <v>597.54874999999993</v>
      </c>
      <c r="CV102">
        <v>0</v>
      </c>
      <c r="CW102">
        <v>1674588034.4000001</v>
      </c>
      <c r="CX102">
        <v>0</v>
      </c>
      <c r="CY102">
        <v>1674579932.5</v>
      </c>
      <c r="CZ102" t="s">
        <v>356</v>
      </c>
      <c r="DA102">
        <v>1674579932.5</v>
      </c>
      <c r="DB102">
        <v>1674579927.5</v>
      </c>
      <c r="DC102">
        <v>31</v>
      </c>
      <c r="DD102">
        <v>0.14099999999999999</v>
      </c>
      <c r="DE102">
        <v>0.02</v>
      </c>
      <c r="DF102">
        <v>-5.5810000000000004</v>
      </c>
      <c r="DG102">
        <v>0.23300000000000001</v>
      </c>
      <c r="DH102">
        <v>415</v>
      </c>
      <c r="DI102">
        <v>34</v>
      </c>
      <c r="DJ102">
        <v>0.34</v>
      </c>
      <c r="DK102">
        <v>0.32</v>
      </c>
      <c r="DL102">
        <v>-12.4882825</v>
      </c>
      <c r="DM102">
        <v>-0.97058949343338075</v>
      </c>
      <c r="DN102">
        <v>0.1024014596758757</v>
      </c>
      <c r="DO102">
        <v>0</v>
      </c>
      <c r="DP102">
        <v>0.31456679999999998</v>
      </c>
      <c r="DQ102">
        <v>-2.8012908067542471E-2</v>
      </c>
      <c r="DR102">
        <v>3.2888345063259061E-3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3.29657</v>
      </c>
      <c r="EB102">
        <v>2.6254200000000001</v>
      </c>
      <c r="EC102">
        <v>0.126862</v>
      </c>
      <c r="ED102">
        <v>0.12693499999999999</v>
      </c>
      <c r="EE102">
        <v>0.13844200000000001</v>
      </c>
      <c r="EF102">
        <v>0.13639200000000001</v>
      </c>
      <c r="EG102">
        <v>26321.5</v>
      </c>
      <c r="EH102">
        <v>26760.7</v>
      </c>
      <c r="EI102">
        <v>28048.1</v>
      </c>
      <c r="EJ102">
        <v>29503.8</v>
      </c>
      <c r="EK102">
        <v>33258.5</v>
      </c>
      <c r="EL102">
        <v>35384</v>
      </c>
      <c r="EM102">
        <v>39596.9</v>
      </c>
      <c r="EN102">
        <v>42182.9</v>
      </c>
      <c r="EO102">
        <v>2.21102</v>
      </c>
      <c r="EP102">
        <v>2.19455</v>
      </c>
      <c r="EQ102">
        <v>0.129387</v>
      </c>
      <c r="ER102">
        <v>0</v>
      </c>
      <c r="ES102">
        <v>30.909800000000001</v>
      </c>
      <c r="ET102">
        <v>999.9</v>
      </c>
      <c r="EU102">
        <v>70.2</v>
      </c>
      <c r="EV102">
        <v>33.6</v>
      </c>
      <c r="EW102">
        <v>36.217100000000002</v>
      </c>
      <c r="EX102">
        <v>57.543700000000001</v>
      </c>
      <c r="EY102">
        <v>-6.4663500000000003</v>
      </c>
      <c r="EZ102">
        <v>2</v>
      </c>
      <c r="FA102">
        <v>0.47781499999999999</v>
      </c>
      <c r="FB102">
        <v>0.30609500000000001</v>
      </c>
      <c r="FC102">
        <v>20.273199999999999</v>
      </c>
      <c r="FD102">
        <v>5.2193899999999998</v>
      </c>
      <c r="FE102">
        <v>12.0097</v>
      </c>
      <c r="FF102">
        <v>4.9863999999999997</v>
      </c>
      <c r="FG102">
        <v>3.2844500000000001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1.86219</v>
      </c>
      <c r="FN102">
        <v>1.86429</v>
      </c>
      <c r="FO102">
        <v>1.8603499999999999</v>
      </c>
      <c r="FP102">
        <v>1.8610100000000001</v>
      </c>
      <c r="FQ102">
        <v>1.8602000000000001</v>
      </c>
      <c r="FR102">
        <v>1.86188</v>
      </c>
      <c r="FS102">
        <v>1.8585100000000001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-5.9459999999999997</v>
      </c>
      <c r="GH102">
        <v>0.25259999999999999</v>
      </c>
      <c r="GI102">
        <v>-4.1749362053329548</v>
      </c>
      <c r="GJ102">
        <v>-4.0448538125570227E-3</v>
      </c>
      <c r="GK102">
        <v>1.839783264315481E-6</v>
      </c>
      <c r="GL102">
        <v>-4.1587272622942942E-10</v>
      </c>
      <c r="GM102">
        <v>-8.6309452512500412E-2</v>
      </c>
      <c r="GN102">
        <v>3.2285384509270938E-3</v>
      </c>
      <c r="GO102">
        <v>5.3061212821550383E-4</v>
      </c>
      <c r="GP102">
        <v>-9.699357315524189E-6</v>
      </c>
      <c r="GQ102">
        <v>5</v>
      </c>
      <c r="GR102">
        <v>2081</v>
      </c>
      <c r="GS102">
        <v>3</v>
      </c>
      <c r="GT102">
        <v>31</v>
      </c>
      <c r="GU102">
        <v>134.80000000000001</v>
      </c>
      <c r="GV102">
        <v>134.9</v>
      </c>
      <c r="GW102">
        <v>1.7761199999999999</v>
      </c>
      <c r="GX102">
        <v>2.5463900000000002</v>
      </c>
      <c r="GY102">
        <v>2.04834</v>
      </c>
      <c r="GZ102">
        <v>2.6220699999999999</v>
      </c>
      <c r="HA102">
        <v>2.1972700000000001</v>
      </c>
      <c r="HB102">
        <v>2.34253</v>
      </c>
      <c r="HC102">
        <v>38.821100000000001</v>
      </c>
      <c r="HD102">
        <v>14.4648</v>
      </c>
      <c r="HE102">
        <v>18</v>
      </c>
      <c r="HF102">
        <v>696.01900000000001</v>
      </c>
      <c r="HG102">
        <v>759.95600000000002</v>
      </c>
      <c r="HH102">
        <v>30.998999999999999</v>
      </c>
      <c r="HI102">
        <v>33.448900000000002</v>
      </c>
      <c r="HJ102">
        <v>29.999700000000001</v>
      </c>
      <c r="HK102">
        <v>33.2928</v>
      </c>
      <c r="HL102">
        <v>33.279600000000002</v>
      </c>
      <c r="HM102">
        <v>35.613999999999997</v>
      </c>
      <c r="HN102">
        <v>0</v>
      </c>
      <c r="HO102">
        <v>100</v>
      </c>
      <c r="HP102">
        <v>31</v>
      </c>
      <c r="HQ102">
        <v>585.45799999999997</v>
      </c>
      <c r="HR102">
        <v>34.019799999999996</v>
      </c>
      <c r="HS102">
        <v>98.842200000000005</v>
      </c>
      <c r="HT102">
        <v>97.807299999999998</v>
      </c>
    </row>
    <row r="103" spans="1:228" x14ac:dyDescent="0.2">
      <c r="A103">
        <v>88</v>
      </c>
      <c r="B103">
        <v>1674588025.5999999</v>
      </c>
      <c r="C103">
        <v>347.5</v>
      </c>
      <c r="D103" t="s">
        <v>535</v>
      </c>
      <c r="E103" t="s">
        <v>536</v>
      </c>
      <c r="F103">
        <v>4</v>
      </c>
      <c r="G103">
        <v>1674588023.5999999</v>
      </c>
      <c r="H103">
        <f t="shared" si="34"/>
        <v>3.4381816741841552E-4</v>
      </c>
      <c r="I103">
        <f t="shared" si="35"/>
        <v>0.34381816741841553</v>
      </c>
      <c r="J103">
        <f t="shared" si="36"/>
        <v>2.836715093736689</v>
      </c>
      <c r="K103">
        <f t="shared" si="37"/>
        <v>561.85871428571431</v>
      </c>
      <c r="L103">
        <f t="shared" si="38"/>
        <v>327.92149938688624</v>
      </c>
      <c r="M103">
        <f t="shared" si="39"/>
        <v>33.241131754550615</v>
      </c>
      <c r="N103">
        <f t="shared" si="40"/>
        <v>56.955154157119395</v>
      </c>
      <c r="O103">
        <f t="shared" si="41"/>
        <v>2.0519695651191657E-2</v>
      </c>
      <c r="P103">
        <f t="shared" si="42"/>
        <v>2.7722027588876434</v>
      </c>
      <c r="Q103">
        <f t="shared" si="43"/>
        <v>2.0435687727850493E-2</v>
      </c>
      <c r="R103">
        <f t="shared" si="44"/>
        <v>1.2779823835488027E-2</v>
      </c>
      <c r="S103">
        <f t="shared" si="45"/>
        <v>226.11968238033725</v>
      </c>
      <c r="T103">
        <f t="shared" si="46"/>
        <v>34.363683632305921</v>
      </c>
      <c r="U103">
        <f t="shared" si="47"/>
        <v>33.004671428571427</v>
      </c>
      <c r="V103">
        <f t="shared" si="48"/>
        <v>5.0534332094249352</v>
      </c>
      <c r="W103">
        <f t="shared" si="49"/>
        <v>67.45180087423924</v>
      </c>
      <c r="X103">
        <f t="shared" si="50"/>
        <v>3.4192314986054182</v>
      </c>
      <c r="Y103">
        <f t="shared" si="51"/>
        <v>5.069147827469302</v>
      </c>
      <c r="Z103">
        <f t="shared" si="52"/>
        <v>1.634201710819517</v>
      </c>
      <c r="AA103">
        <f t="shared" si="53"/>
        <v>-15.162381183152124</v>
      </c>
      <c r="AB103">
        <f t="shared" si="54"/>
        <v>8.2605910883654055</v>
      </c>
      <c r="AC103">
        <f t="shared" si="55"/>
        <v>0.68265169610537046</v>
      </c>
      <c r="AD103">
        <f t="shared" si="56"/>
        <v>219.90054398165591</v>
      </c>
      <c r="AE103">
        <f t="shared" si="57"/>
        <v>13.378660267002887</v>
      </c>
      <c r="AF103">
        <f t="shared" si="58"/>
        <v>0.34586403413104361</v>
      </c>
      <c r="AG103">
        <f t="shared" si="59"/>
        <v>2.836715093736689</v>
      </c>
      <c r="AH103">
        <v>593.33728658474945</v>
      </c>
      <c r="AI103">
        <v>584.02273333333358</v>
      </c>
      <c r="AJ103">
        <v>1.704835563888909</v>
      </c>
      <c r="AK103">
        <v>63.317828040219787</v>
      </c>
      <c r="AL103">
        <f t="shared" si="60"/>
        <v>0.34381816741841553</v>
      </c>
      <c r="AM103">
        <v>33.421884212829077</v>
      </c>
      <c r="AN103">
        <v>33.728541818181817</v>
      </c>
      <c r="AO103">
        <v>-1.719686790448564E-6</v>
      </c>
      <c r="AP103">
        <v>97.312102008374779</v>
      </c>
      <c r="AQ103">
        <v>4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47454.209249988504</v>
      </c>
      <c r="AV103">
        <f t="shared" si="64"/>
        <v>1200.004285714286</v>
      </c>
      <c r="AW103">
        <f t="shared" si="65"/>
        <v>1025.9305421659783</v>
      </c>
      <c r="AX103">
        <f t="shared" si="66"/>
        <v>0.85493906511784434</v>
      </c>
      <c r="AY103">
        <f t="shared" si="67"/>
        <v>0.1884323956774393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1674588023.5999999</v>
      </c>
      <c r="BF103">
        <v>561.85871428571431</v>
      </c>
      <c r="BG103">
        <v>574.38685714285714</v>
      </c>
      <c r="BH103">
        <v>33.730485714285713</v>
      </c>
      <c r="BI103">
        <v>33.42201428571429</v>
      </c>
      <c r="BJ103">
        <v>567.81314285714291</v>
      </c>
      <c r="BK103">
        <v>33.477971428571429</v>
      </c>
      <c r="BL103">
        <v>650.03985714285716</v>
      </c>
      <c r="BM103">
        <v>101.2692857142857</v>
      </c>
      <c r="BN103">
        <v>9.9888971428571421E-2</v>
      </c>
      <c r="BO103">
        <v>33.05994285714285</v>
      </c>
      <c r="BP103">
        <v>33.004671428571427</v>
      </c>
      <c r="BQ103">
        <v>999.89999999999986</v>
      </c>
      <c r="BR103">
        <v>0</v>
      </c>
      <c r="BS103">
        <v>0</v>
      </c>
      <c r="BT103">
        <v>9014.4628571428584</v>
      </c>
      <c r="BU103">
        <v>0</v>
      </c>
      <c r="BV103">
        <v>32.980228571428583</v>
      </c>
      <c r="BW103">
        <v>-12.528357142857139</v>
      </c>
      <c r="BX103">
        <v>581.47185714285717</v>
      </c>
      <c r="BY103">
        <v>594.24785714285724</v>
      </c>
      <c r="BZ103">
        <v>0.30849885714285707</v>
      </c>
      <c r="CA103">
        <v>574.38685714285714</v>
      </c>
      <c r="CB103">
        <v>33.42201428571429</v>
      </c>
      <c r="CC103">
        <v>3.4158599999999999</v>
      </c>
      <c r="CD103">
        <v>3.3846185714285721</v>
      </c>
      <c r="CE103">
        <v>26.207228571428569</v>
      </c>
      <c r="CF103">
        <v>26.051828571428569</v>
      </c>
      <c r="CG103">
        <v>1200.004285714286</v>
      </c>
      <c r="CH103">
        <v>0.49994799999999989</v>
      </c>
      <c r="CI103">
        <v>0.50005200000000005</v>
      </c>
      <c r="CJ103">
        <v>0</v>
      </c>
      <c r="CK103">
        <v>844.54242857142867</v>
      </c>
      <c r="CL103">
        <v>4.9990899999999998</v>
      </c>
      <c r="CM103">
        <v>8667.8357142857149</v>
      </c>
      <c r="CN103">
        <v>9557.7200000000012</v>
      </c>
      <c r="CO103">
        <v>42.936999999999998</v>
      </c>
      <c r="CP103">
        <v>44.866</v>
      </c>
      <c r="CQ103">
        <v>43.75</v>
      </c>
      <c r="CR103">
        <v>44</v>
      </c>
      <c r="CS103">
        <v>44.311999999999998</v>
      </c>
      <c r="CT103">
        <v>597.43999999999994</v>
      </c>
      <c r="CU103">
        <v>597.56428571428569</v>
      </c>
      <c r="CV103">
        <v>0</v>
      </c>
      <c r="CW103">
        <v>1674588038</v>
      </c>
      <c r="CX103">
        <v>0</v>
      </c>
      <c r="CY103">
        <v>1674579932.5</v>
      </c>
      <c r="CZ103" t="s">
        <v>356</v>
      </c>
      <c r="DA103">
        <v>1674579932.5</v>
      </c>
      <c r="DB103">
        <v>1674579927.5</v>
      </c>
      <c r="DC103">
        <v>31</v>
      </c>
      <c r="DD103">
        <v>0.14099999999999999</v>
      </c>
      <c r="DE103">
        <v>0.02</v>
      </c>
      <c r="DF103">
        <v>-5.5810000000000004</v>
      </c>
      <c r="DG103">
        <v>0.23300000000000001</v>
      </c>
      <c r="DH103">
        <v>415</v>
      </c>
      <c r="DI103">
        <v>34</v>
      </c>
      <c r="DJ103">
        <v>0.34</v>
      </c>
      <c r="DK103">
        <v>0.32</v>
      </c>
      <c r="DL103">
        <v>-12.518242499999999</v>
      </c>
      <c r="DM103">
        <v>-0.56681988742959799</v>
      </c>
      <c r="DN103">
        <v>8.4468851914477977E-2</v>
      </c>
      <c r="DO103">
        <v>0</v>
      </c>
      <c r="DP103">
        <v>0.31254112499999998</v>
      </c>
      <c r="DQ103">
        <v>-1.9784971857411071E-2</v>
      </c>
      <c r="DR103">
        <v>2.4556026061590222E-3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3.2963200000000001</v>
      </c>
      <c r="EB103">
        <v>2.6251000000000002</v>
      </c>
      <c r="EC103">
        <v>0.127918</v>
      </c>
      <c r="ED103">
        <v>0.12798599999999999</v>
      </c>
      <c r="EE103">
        <v>0.138433</v>
      </c>
      <c r="EF103">
        <v>0.13639499999999999</v>
      </c>
      <c r="EG103">
        <v>26289.8</v>
      </c>
      <c r="EH103">
        <v>26728.6</v>
      </c>
      <c r="EI103">
        <v>28048.400000000001</v>
      </c>
      <c r="EJ103">
        <v>29504</v>
      </c>
      <c r="EK103">
        <v>33259.599999999999</v>
      </c>
      <c r="EL103">
        <v>35384.199999999997</v>
      </c>
      <c r="EM103">
        <v>39597.699999999997</v>
      </c>
      <c r="EN103">
        <v>42183.1</v>
      </c>
      <c r="EO103">
        <v>2.2101799999999998</v>
      </c>
      <c r="EP103">
        <v>2.1945700000000001</v>
      </c>
      <c r="EQ103">
        <v>0.12958</v>
      </c>
      <c r="ER103">
        <v>0</v>
      </c>
      <c r="ES103">
        <v>30.901599999999998</v>
      </c>
      <c r="ET103">
        <v>999.9</v>
      </c>
      <c r="EU103">
        <v>70.2</v>
      </c>
      <c r="EV103">
        <v>33.6</v>
      </c>
      <c r="EW103">
        <v>36.217399999999998</v>
      </c>
      <c r="EX103">
        <v>57.363700000000001</v>
      </c>
      <c r="EY103">
        <v>-6.2820499999999999</v>
      </c>
      <c r="EZ103">
        <v>2</v>
      </c>
      <c r="FA103">
        <v>0.477238</v>
      </c>
      <c r="FB103">
        <v>0.29963000000000001</v>
      </c>
      <c r="FC103">
        <v>20.273299999999999</v>
      </c>
      <c r="FD103">
        <v>5.2202799999999998</v>
      </c>
      <c r="FE103">
        <v>12.0097</v>
      </c>
      <c r="FF103">
        <v>4.9869000000000003</v>
      </c>
      <c r="FG103">
        <v>3.2845800000000001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1.8642700000000001</v>
      </c>
      <c r="FO103">
        <v>1.8603499999999999</v>
      </c>
      <c r="FP103">
        <v>1.8609899999999999</v>
      </c>
      <c r="FQ103">
        <v>1.8602000000000001</v>
      </c>
      <c r="FR103">
        <v>1.86188</v>
      </c>
      <c r="FS103">
        <v>1.8585100000000001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-5.9619999999999997</v>
      </c>
      <c r="GH103">
        <v>0.2525</v>
      </c>
      <c r="GI103">
        <v>-4.1749362053329548</v>
      </c>
      <c r="GJ103">
        <v>-4.0448538125570227E-3</v>
      </c>
      <c r="GK103">
        <v>1.839783264315481E-6</v>
      </c>
      <c r="GL103">
        <v>-4.1587272622942942E-10</v>
      </c>
      <c r="GM103">
        <v>-8.6309452512500412E-2</v>
      </c>
      <c r="GN103">
        <v>3.2285384509270938E-3</v>
      </c>
      <c r="GO103">
        <v>5.3061212821550383E-4</v>
      </c>
      <c r="GP103">
        <v>-9.699357315524189E-6</v>
      </c>
      <c r="GQ103">
        <v>5</v>
      </c>
      <c r="GR103">
        <v>2081</v>
      </c>
      <c r="GS103">
        <v>3</v>
      </c>
      <c r="GT103">
        <v>31</v>
      </c>
      <c r="GU103">
        <v>134.9</v>
      </c>
      <c r="GV103">
        <v>135</v>
      </c>
      <c r="GW103">
        <v>1.79443</v>
      </c>
      <c r="GX103">
        <v>2.5561500000000001</v>
      </c>
      <c r="GY103">
        <v>2.04834</v>
      </c>
      <c r="GZ103">
        <v>2.6232899999999999</v>
      </c>
      <c r="HA103">
        <v>2.1972700000000001</v>
      </c>
      <c r="HB103">
        <v>2.2827099999999998</v>
      </c>
      <c r="HC103">
        <v>38.845700000000001</v>
      </c>
      <c r="HD103">
        <v>14.4472</v>
      </c>
      <c r="HE103">
        <v>18</v>
      </c>
      <c r="HF103">
        <v>695.303</v>
      </c>
      <c r="HG103">
        <v>759.98</v>
      </c>
      <c r="HH103">
        <v>30.9985</v>
      </c>
      <c r="HI103">
        <v>33.446300000000001</v>
      </c>
      <c r="HJ103">
        <v>29.999700000000001</v>
      </c>
      <c r="HK103">
        <v>33.291699999999999</v>
      </c>
      <c r="HL103">
        <v>33.279400000000003</v>
      </c>
      <c r="HM103">
        <v>35.917200000000001</v>
      </c>
      <c r="HN103">
        <v>0</v>
      </c>
      <c r="HO103">
        <v>100</v>
      </c>
      <c r="HP103">
        <v>31</v>
      </c>
      <c r="HQ103">
        <v>592.16099999999994</v>
      </c>
      <c r="HR103">
        <v>34.019799999999996</v>
      </c>
      <c r="HS103">
        <v>98.843699999999998</v>
      </c>
      <c r="HT103">
        <v>97.807900000000004</v>
      </c>
    </row>
    <row r="104" spans="1:228" x14ac:dyDescent="0.2">
      <c r="A104">
        <v>89</v>
      </c>
      <c r="B104">
        <v>1674588029.5999999</v>
      </c>
      <c r="C104">
        <v>351.5</v>
      </c>
      <c r="D104" t="s">
        <v>537</v>
      </c>
      <c r="E104" t="s">
        <v>538</v>
      </c>
      <c r="F104">
        <v>4</v>
      </c>
      <c r="G104">
        <v>1674588027.2874999</v>
      </c>
      <c r="H104">
        <f t="shared" si="34"/>
        <v>3.363508061793253E-4</v>
      </c>
      <c r="I104">
        <f t="shared" si="35"/>
        <v>0.33635080617932528</v>
      </c>
      <c r="J104">
        <f t="shared" si="36"/>
        <v>2.9197570339604297</v>
      </c>
      <c r="K104">
        <f t="shared" si="37"/>
        <v>567.92887500000006</v>
      </c>
      <c r="L104">
        <f t="shared" si="38"/>
        <v>322.55705803237817</v>
      </c>
      <c r="M104">
        <f t="shared" si="39"/>
        <v>32.697456491956913</v>
      </c>
      <c r="N104">
        <f t="shared" si="40"/>
        <v>57.570681584572576</v>
      </c>
      <c r="O104">
        <f t="shared" si="41"/>
        <v>2.0084377936783065E-2</v>
      </c>
      <c r="P104">
        <f t="shared" si="42"/>
        <v>2.772973239288635</v>
      </c>
      <c r="Q104">
        <f t="shared" si="43"/>
        <v>2.0003911319220306E-2</v>
      </c>
      <c r="R104">
        <f t="shared" si="44"/>
        <v>1.2509647206544763E-2</v>
      </c>
      <c r="S104">
        <f t="shared" si="45"/>
        <v>226.11878765723054</v>
      </c>
      <c r="T104">
        <f t="shared" si="46"/>
        <v>34.353372042593065</v>
      </c>
      <c r="U104">
        <f t="shared" si="47"/>
        <v>32.999162499999997</v>
      </c>
      <c r="V104">
        <f t="shared" si="48"/>
        <v>5.0518692516645691</v>
      </c>
      <c r="W104">
        <f t="shared" si="49"/>
        <v>67.485452654789654</v>
      </c>
      <c r="X104">
        <f t="shared" si="50"/>
        <v>3.4186290198711915</v>
      </c>
      <c r="Y104">
        <f t="shared" si="51"/>
        <v>5.0657273314274205</v>
      </c>
      <c r="Z104">
        <f t="shared" si="52"/>
        <v>1.6332402317933776</v>
      </c>
      <c r="AA104">
        <f t="shared" si="53"/>
        <v>-14.833070552508246</v>
      </c>
      <c r="AB104">
        <f t="shared" si="54"/>
        <v>7.2898247038970787</v>
      </c>
      <c r="AC104">
        <f t="shared" si="55"/>
        <v>0.60220885497559984</v>
      </c>
      <c r="AD104">
        <f t="shared" si="56"/>
        <v>219.17775066359496</v>
      </c>
      <c r="AE104">
        <f t="shared" si="57"/>
        <v>13.506466904383236</v>
      </c>
      <c r="AF104">
        <f t="shared" si="58"/>
        <v>0.33839457063013267</v>
      </c>
      <c r="AG104">
        <f t="shared" si="59"/>
        <v>2.9197570339604297</v>
      </c>
      <c r="AH104">
        <v>600.30667407468161</v>
      </c>
      <c r="AI104">
        <v>590.8634545454546</v>
      </c>
      <c r="AJ104">
        <v>1.717189125834174</v>
      </c>
      <c r="AK104">
        <v>63.317828040219787</v>
      </c>
      <c r="AL104">
        <f t="shared" si="60"/>
        <v>0.33635080617932528</v>
      </c>
      <c r="AM104">
        <v>33.422242396420948</v>
      </c>
      <c r="AN104">
        <v>33.722314545454537</v>
      </c>
      <c r="AO104">
        <v>-7.4789228126484086E-6</v>
      </c>
      <c r="AP104">
        <v>97.312102008374779</v>
      </c>
      <c r="AQ104">
        <v>5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47477.295775206025</v>
      </c>
      <c r="AV104">
        <f t="shared" si="64"/>
        <v>1200.0025000000001</v>
      </c>
      <c r="AW104">
        <f t="shared" si="65"/>
        <v>1025.9287262472697</v>
      </c>
      <c r="AX104">
        <f t="shared" si="66"/>
        <v>0.85493882408350785</v>
      </c>
      <c r="AY104">
        <f t="shared" si="67"/>
        <v>0.18843193048117027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1674588027.2874999</v>
      </c>
      <c r="BF104">
        <v>567.92887500000006</v>
      </c>
      <c r="BG104">
        <v>580.57462499999997</v>
      </c>
      <c r="BH104">
        <v>33.724424999999997</v>
      </c>
      <c r="BI104">
        <v>33.422574999999988</v>
      </c>
      <c r="BJ104">
        <v>573.897875</v>
      </c>
      <c r="BK104">
        <v>33.471924999999999</v>
      </c>
      <c r="BL104">
        <v>649.95675000000006</v>
      </c>
      <c r="BM104">
        <v>101.26975</v>
      </c>
      <c r="BN104">
        <v>9.9777274999999999E-2</v>
      </c>
      <c r="BO104">
        <v>33.047924999999999</v>
      </c>
      <c r="BP104">
        <v>32.999162499999997</v>
      </c>
      <c r="BQ104">
        <v>999.9</v>
      </c>
      <c r="BR104">
        <v>0</v>
      </c>
      <c r="BS104">
        <v>0</v>
      </c>
      <c r="BT104">
        <v>9018.5162500000006</v>
      </c>
      <c r="BU104">
        <v>0</v>
      </c>
      <c r="BV104">
        <v>33.075512500000002</v>
      </c>
      <c r="BW104">
        <v>-12.64555</v>
      </c>
      <c r="BX104">
        <v>587.7506249999999</v>
      </c>
      <c r="BY104">
        <v>600.64975000000004</v>
      </c>
      <c r="BZ104">
        <v>0.30187037500000002</v>
      </c>
      <c r="CA104">
        <v>580.57462499999997</v>
      </c>
      <c r="CB104">
        <v>33.422574999999988</v>
      </c>
      <c r="CC104">
        <v>3.41526</v>
      </c>
      <c r="CD104">
        <v>3.3846875000000001</v>
      </c>
      <c r="CE104">
        <v>26.204262499999999</v>
      </c>
      <c r="CF104">
        <v>26.052174999999998</v>
      </c>
      <c r="CG104">
        <v>1200.0025000000001</v>
      </c>
      <c r="CH104">
        <v>0.49995675000000012</v>
      </c>
      <c r="CI104">
        <v>0.50004325000000005</v>
      </c>
      <c r="CJ104">
        <v>0</v>
      </c>
      <c r="CK104">
        <v>844.31124999999997</v>
      </c>
      <c r="CL104">
        <v>4.9990899999999998</v>
      </c>
      <c r="CM104">
        <v>8665.0062499999985</v>
      </c>
      <c r="CN104">
        <v>9557.7350000000006</v>
      </c>
      <c r="CO104">
        <v>42.936999999999998</v>
      </c>
      <c r="CP104">
        <v>44.811999999999998</v>
      </c>
      <c r="CQ104">
        <v>43.75</v>
      </c>
      <c r="CR104">
        <v>43.944875000000003</v>
      </c>
      <c r="CS104">
        <v>44.280999999999999</v>
      </c>
      <c r="CT104">
        <v>597.45000000000005</v>
      </c>
      <c r="CU104">
        <v>597.55500000000006</v>
      </c>
      <c r="CV104">
        <v>0</v>
      </c>
      <c r="CW104">
        <v>1674588042.2</v>
      </c>
      <c r="CX104">
        <v>0</v>
      </c>
      <c r="CY104">
        <v>1674579932.5</v>
      </c>
      <c r="CZ104" t="s">
        <v>356</v>
      </c>
      <c r="DA104">
        <v>1674579932.5</v>
      </c>
      <c r="DB104">
        <v>1674579927.5</v>
      </c>
      <c r="DC104">
        <v>31</v>
      </c>
      <c r="DD104">
        <v>0.14099999999999999</v>
      </c>
      <c r="DE104">
        <v>0.02</v>
      </c>
      <c r="DF104">
        <v>-5.5810000000000004</v>
      </c>
      <c r="DG104">
        <v>0.23300000000000001</v>
      </c>
      <c r="DH104">
        <v>415</v>
      </c>
      <c r="DI104">
        <v>34</v>
      </c>
      <c r="DJ104">
        <v>0.34</v>
      </c>
      <c r="DK104">
        <v>0.32</v>
      </c>
      <c r="DL104">
        <v>-12.562797560975611</v>
      </c>
      <c r="DM104">
        <v>-0.46597839721256828</v>
      </c>
      <c r="DN104">
        <v>7.6733251887761741E-2</v>
      </c>
      <c r="DO104">
        <v>0</v>
      </c>
      <c r="DP104">
        <v>0.30979780487804881</v>
      </c>
      <c r="DQ104">
        <v>-3.2890891986062307E-2</v>
      </c>
      <c r="DR104">
        <v>4.0266262899604421E-3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3.2964099999999998</v>
      </c>
      <c r="EB104">
        <v>2.6253799999999998</v>
      </c>
      <c r="EC104">
        <v>0.12897400000000001</v>
      </c>
      <c r="ED104">
        <v>0.12903000000000001</v>
      </c>
      <c r="EE104">
        <v>0.13842299999999999</v>
      </c>
      <c r="EF104">
        <v>0.13639999999999999</v>
      </c>
      <c r="EG104">
        <v>26257.9</v>
      </c>
      <c r="EH104">
        <v>26696.7</v>
      </c>
      <c r="EI104">
        <v>28048.3</v>
      </c>
      <c r="EJ104">
        <v>29504.2</v>
      </c>
      <c r="EK104">
        <v>33260.1</v>
      </c>
      <c r="EL104">
        <v>35384.300000000003</v>
      </c>
      <c r="EM104">
        <v>39597.800000000003</v>
      </c>
      <c r="EN104">
        <v>42183.4</v>
      </c>
      <c r="EO104">
        <v>2.2100499999999998</v>
      </c>
      <c r="EP104">
        <v>2.1946699999999999</v>
      </c>
      <c r="EQ104">
        <v>0.129443</v>
      </c>
      <c r="ER104">
        <v>0</v>
      </c>
      <c r="ES104">
        <v>30.8916</v>
      </c>
      <c r="ET104">
        <v>999.9</v>
      </c>
      <c r="EU104">
        <v>70.2</v>
      </c>
      <c r="EV104">
        <v>33.6</v>
      </c>
      <c r="EW104">
        <v>36.221800000000002</v>
      </c>
      <c r="EX104">
        <v>57.093699999999998</v>
      </c>
      <c r="EY104">
        <v>-6.3301299999999996</v>
      </c>
      <c r="EZ104">
        <v>2</v>
      </c>
      <c r="FA104">
        <v>0.47717999999999999</v>
      </c>
      <c r="FB104">
        <v>0.2918</v>
      </c>
      <c r="FC104">
        <v>20.273399999999999</v>
      </c>
      <c r="FD104">
        <v>5.2208800000000002</v>
      </c>
      <c r="FE104">
        <v>12.0098</v>
      </c>
      <c r="FF104">
        <v>4.9870000000000001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1.86219</v>
      </c>
      <c r="FN104">
        <v>1.8642300000000001</v>
      </c>
      <c r="FO104">
        <v>1.86032</v>
      </c>
      <c r="FP104">
        <v>1.861</v>
      </c>
      <c r="FQ104">
        <v>1.86019</v>
      </c>
      <c r="FR104">
        <v>1.86188</v>
      </c>
      <c r="FS104">
        <v>1.8585100000000001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-5.9779999999999998</v>
      </c>
      <c r="GH104">
        <v>0.2525</v>
      </c>
      <c r="GI104">
        <v>-4.1749362053329548</v>
      </c>
      <c r="GJ104">
        <v>-4.0448538125570227E-3</v>
      </c>
      <c r="GK104">
        <v>1.839783264315481E-6</v>
      </c>
      <c r="GL104">
        <v>-4.1587272622942942E-10</v>
      </c>
      <c r="GM104">
        <v>-8.6309452512500412E-2</v>
      </c>
      <c r="GN104">
        <v>3.2285384509270938E-3</v>
      </c>
      <c r="GO104">
        <v>5.3061212821550383E-4</v>
      </c>
      <c r="GP104">
        <v>-9.699357315524189E-6</v>
      </c>
      <c r="GQ104">
        <v>5</v>
      </c>
      <c r="GR104">
        <v>2081</v>
      </c>
      <c r="GS104">
        <v>3</v>
      </c>
      <c r="GT104">
        <v>31</v>
      </c>
      <c r="GU104">
        <v>135</v>
      </c>
      <c r="GV104">
        <v>135</v>
      </c>
      <c r="GW104">
        <v>1.81152</v>
      </c>
      <c r="GX104">
        <v>2.5500500000000001</v>
      </c>
      <c r="GY104">
        <v>2.04834</v>
      </c>
      <c r="GZ104">
        <v>2.6232899999999999</v>
      </c>
      <c r="HA104">
        <v>2.1972700000000001</v>
      </c>
      <c r="HB104">
        <v>2.3645</v>
      </c>
      <c r="HC104">
        <v>38.845700000000001</v>
      </c>
      <c r="HD104">
        <v>14.456</v>
      </c>
      <c r="HE104">
        <v>18</v>
      </c>
      <c r="HF104">
        <v>695.17700000000002</v>
      </c>
      <c r="HG104">
        <v>760.04300000000001</v>
      </c>
      <c r="HH104">
        <v>30.998100000000001</v>
      </c>
      <c r="HI104">
        <v>33.443600000000004</v>
      </c>
      <c r="HJ104">
        <v>29.999700000000001</v>
      </c>
      <c r="HK104">
        <v>33.2898</v>
      </c>
      <c r="HL104">
        <v>33.276699999999998</v>
      </c>
      <c r="HM104">
        <v>36.237299999999998</v>
      </c>
      <c r="HN104">
        <v>0</v>
      </c>
      <c r="HO104">
        <v>100</v>
      </c>
      <c r="HP104">
        <v>31</v>
      </c>
      <c r="HQ104">
        <v>598.89099999999996</v>
      </c>
      <c r="HR104">
        <v>34.019799999999996</v>
      </c>
      <c r="HS104">
        <v>98.843699999999998</v>
      </c>
      <c r="HT104">
        <v>97.808599999999998</v>
      </c>
    </row>
    <row r="105" spans="1:228" x14ac:dyDescent="0.2">
      <c r="A105">
        <v>90</v>
      </c>
      <c r="B105">
        <v>1674588033.5999999</v>
      </c>
      <c r="C105">
        <v>355.5</v>
      </c>
      <c r="D105" t="s">
        <v>539</v>
      </c>
      <c r="E105" t="s">
        <v>540</v>
      </c>
      <c r="F105">
        <v>4</v>
      </c>
      <c r="G105">
        <v>1674588031.5999999</v>
      </c>
      <c r="H105">
        <f t="shared" si="34"/>
        <v>3.3419610968179027E-4</v>
      </c>
      <c r="I105">
        <f t="shared" si="35"/>
        <v>0.33419610968179025</v>
      </c>
      <c r="J105">
        <f t="shared" si="36"/>
        <v>2.8165753673181286</v>
      </c>
      <c r="K105">
        <f t="shared" si="37"/>
        <v>575.08142857142855</v>
      </c>
      <c r="L105">
        <f t="shared" si="38"/>
        <v>337.04890970888073</v>
      </c>
      <c r="M105">
        <f t="shared" si="39"/>
        <v>34.166223459272494</v>
      </c>
      <c r="N105">
        <f t="shared" si="40"/>
        <v>58.295280091011008</v>
      </c>
      <c r="O105">
        <f t="shared" si="41"/>
        <v>2.0025474474699347E-2</v>
      </c>
      <c r="P105">
        <f t="shared" si="42"/>
        <v>2.770481483604248</v>
      </c>
      <c r="Q105">
        <f t="shared" si="43"/>
        <v>1.9945406497561016E-2</v>
      </c>
      <c r="R105">
        <f t="shared" si="44"/>
        <v>1.2473046064435354E-2</v>
      </c>
      <c r="S105">
        <f t="shared" si="45"/>
        <v>226.12084534204186</v>
      </c>
      <c r="T105">
        <f t="shared" si="46"/>
        <v>34.340959878613134</v>
      </c>
      <c r="U105">
        <f t="shared" si="47"/>
        <v>32.978771428571427</v>
      </c>
      <c r="V105">
        <f t="shared" si="48"/>
        <v>5.046083990407241</v>
      </c>
      <c r="W105">
        <f t="shared" si="49"/>
        <v>67.536616003126909</v>
      </c>
      <c r="X105">
        <f t="shared" si="50"/>
        <v>3.4185101678948513</v>
      </c>
      <c r="Y105">
        <f t="shared" si="51"/>
        <v>5.0617137342750134</v>
      </c>
      <c r="Z105">
        <f t="shared" si="52"/>
        <v>1.6275738225123897</v>
      </c>
      <c r="AA105">
        <f t="shared" si="53"/>
        <v>-14.738048436966951</v>
      </c>
      <c r="AB105">
        <f t="shared" si="54"/>
        <v>8.2213221129713787</v>
      </c>
      <c r="AC105">
        <f t="shared" si="55"/>
        <v>0.67965528216856586</v>
      </c>
      <c r="AD105">
        <f t="shared" si="56"/>
        <v>220.28377430021487</v>
      </c>
      <c r="AE105">
        <f t="shared" si="57"/>
        <v>13.323294255548053</v>
      </c>
      <c r="AF105">
        <f t="shared" si="58"/>
        <v>0.33514797732212975</v>
      </c>
      <c r="AG105">
        <f t="shared" si="59"/>
        <v>2.8165753673181286</v>
      </c>
      <c r="AH105">
        <v>607.02211219943615</v>
      </c>
      <c r="AI105">
        <v>597.71078787878776</v>
      </c>
      <c r="AJ105">
        <v>1.708495310585102</v>
      </c>
      <c r="AK105">
        <v>63.317828040219787</v>
      </c>
      <c r="AL105">
        <f t="shared" si="60"/>
        <v>0.33419610968179025</v>
      </c>
      <c r="AM105">
        <v>33.42454891576299</v>
      </c>
      <c r="AN105">
        <v>33.722659393939388</v>
      </c>
      <c r="AO105">
        <v>-3.6132498231538412E-7</v>
      </c>
      <c r="AP105">
        <v>97.312102008374779</v>
      </c>
      <c r="AQ105">
        <v>5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47410.861285157254</v>
      </c>
      <c r="AV105">
        <f t="shared" si="64"/>
        <v>1200.015714285714</v>
      </c>
      <c r="AW105">
        <f t="shared" si="65"/>
        <v>1025.9397996590887</v>
      </c>
      <c r="AX105">
        <f t="shared" si="66"/>
        <v>0.85493863742422693</v>
      </c>
      <c r="AY105">
        <f t="shared" si="67"/>
        <v>0.18843157022875812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1674588031.5999999</v>
      </c>
      <c r="BF105">
        <v>575.08142857142855</v>
      </c>
      <c r="BG105">
        <v>587.55871428571425</v>
      </c>
      <c r="BH105">
        <v>33.72351428571428</v>
      </c>
      <c r="BI105">
        <v>33.424557142857147</v>
      </c>
      <c r="BJ105">
        <v>581.06700000000001</v>
      </c>
      <c r="BK105">
        <v>33.471028571428569</v>
      </c>
      <c r="BL105">
        <v>649.95057142857149</v>
      </c>
      <c r="BM105">
        <v>101.2688571428572</v>
      </c>
      <c r="BN105">
        <v>9.9883342857142843E-2</v>
      </c>
      <c r="BO105">
        <v>33.033814285714293</v>
      </c>
      <c r="BP105">
        <v>32.978771428571427</v>
      </c>
      <c r="BQ105">
        <v>999.89999999999986</v>
      </c>
      <c r="BR105">
        <v>0</v>
      </c>
      <c r="BS105">
        <v>0</v>
      </c>
      <c r="BT105">
        <v>9005.3571428571431</v>
      </c>
      <c r="BU105">
        <v>0</v>
      </c>
      <c r="BV105">
        <v>33.065057142857142</v>
      </c>
      <c r="BW105">
        <v>-12.4773</v>
      </c>
      <c r="BX105">
        <v>595.15200000000004</v>
      </c>
      <c r="BY105">
        <v>607.87685714285715</v>
      </c>
      <c r="BZ105">
        <v>0.29896114285714281</v>
      </c>
      <c r="CA105">
        <v>587.55871428571425</v>
      </c>
      <c r="CB105">
        <v>33.424557142857147</v>
      </c>
      <c r="CC105">
        <v>3.4151357142857139</v>
      </c>
      <c r="CD105">
        <v>3.3848628571428581</v>
      </c>
      <c r="CE105">
        <v>26.20364285714286</v>
      </c>
      <c r="CF105">
        <v>26.053042857142859</v>
      </c>
      <c r="CG105">
        <v>1200.015714285714</v>
      </c>
      <c r="CH105">
        <v>0.49996200000000002</v>
      </c>
      <c r="CI105">
        <v>0.50003799999999998</v>
      </c>
      <c r="CJ105">
        <v>0</v>
      </c>
      <c r="CK105">
        <v>844.11300000000006</v>
      </c>
      <c r="CL105">
        <v>4.9990899999999998</v>
      </c>
      <c r="CM105">
        <v>8661.6828571428559</v>
      </c>
      <c r="CN105">
        <v>9557.8528571428578</v>
      </c>
      <c r="CO105">
        <v>42.936999999999998</v>
      </c>
      <c r="CP105">
        <v>44.811999999999998</v>
      </c>
      <c r="CQ105">
        <v>43.75</v>
      </c>
      <c r="CR105">
        <v>43.936999999999998</v>
      </c>
      <c r="CS105">
        <v>44.25</v>
      </c>
      <c r="CT105">
        <v>597.4657142857144</v>
      </c>
      <c r="CU105">
        <v>597.5557142857142</v>
      </c>
      <c r="CV105">
        <v>0</v>
      </c>
      <c r="CW105">
        <v>1674588046.4000001</v>
      </c>
      <c r="CX105">
        <v>0</v>
      </c>
      <c r="CY105">
        <v>1674579932.5</v>
      </c>
      <c r="CZ105" t="s">
        <v>356</v>
      </c>
      <c r="DA105">
        <v>1674579932.5</v>
      </c>
      <c r="DB105">
        <v>1674579927.5</v>
      </c>
      <c r="DC105">
        <v>31</v>
      </c>
      <c r="DD105">
        <v>0.14099999999999999</v>
      </c>
      <c r="DE105">
        <v>0.02</v>
      </c>
      <c r="DF105">
        <v>-5.5810000000000004</v>
      </c>
      <c r="DG105">
        <v>0.23300000000000001</v>
      </c>
      <c r="DH105">
        <v>415</v>
      </c>
      <c r="DI105">
        <v>34</v>
      </c>
      <c r="DJ105">
        <v>0.34</v>
      </c>
      <c r="DK105">
        <v>0.32</v>
      </c>
      <c r="DL105">
        <v>-12.5797756097561</v>
      </c>
      <c r="DM105">
        <v>0.1653783972125055</v>
      </c>
      <c r="DN105">
        <v>6.2743577187523741E-2</v>
      </c>
      <c r="DO105">
        <v>0</v>
      </c>
      <c r="DP105">
        <v>0.30720465853658541</v>
      </c>
      <c r="DQ105">
        <v>-5.0030383275260881E-2</v>
      </c>
      <c r="DR105">
        <v>5.3896382593203434E-3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3.2962600000000002</v>
      </c>
      <c r="EB105">
        <v>2.6253099999999998</v>
      </c>
      <c r="EC105">
        <v>0.130021</v>
      </c>
      <c r="ED105">
        <v>0.13003100000000001</v>
      </c>
      <c r="EE105">
        <v>0.13841800000000001</v>
      </c>
      <c r="EF105">
        <v>0.136406</v>
      </c>
      <c r="EG105">
        <v>26226.1</v>
      </c>
      <c r="EH105">
        <v>26665.9</v>
      </c>
      <c r="EI105">
        <v>28048</v>
      </c>
      <c r="EJ105">
        <v>29504.1</v>
      </c>
      <c r="EK105">
        <v>33260</v>
      </c>
      <c r="EL105">
        <v>35384.1</v>
      </c>
      <c r="EM105">
        <v>39597.300000000003</v>
      </c>
      <c r="EN105">
        <v>42183.4</v>
      </c>
      <c r="EO105">
        <v>2.2095799999999999</v>
      </c>
      <c r="EP105">
        <v>2.1947999999999999</v>
      </c>
      <c r="EQ105">
        <v>0.128493</v>
      </c>
      <c r="ER105">
        <v>0</v>
      </c>
      <c r="ES105">
        <v>30.880600000000001</v>
      </c>
      <c r="ET105">
        <v>999.9</v>
      </c>
      <c r="EU105">
        <v>70.2</v>
      </c>
      <c r="EV105">
        <v>33.6</v>
      </c>
      <c r="EW105">
        <v>36.220399999999998</v>
      </c>
      <c r="EX105">
        <v>57.153700000000001</v>
      </c>
      <c r="EY105">
        <v>-6.2900600000000004</v>
      </c>
      <c r="EZ105">
        <v>2</v>
      </c>
      <c r="FA105">
        <v>0.47655199999999998</v>
      </c>
      <c r="FB105">
        <v>0.28033000000000002</v>
      </c>
      <c r="FC105">
        <v>20.2729</v>
      </c>
      <c r="FD105">
        <v>5.2168400000000004</v>
      </c>
      <c r="FE105">
        <v>12.0098</v>
      </c>
      <c r="FF105">
        <v>4.9860499999999996</v>
      </c>
      <c r="FG105">
        <v>3.2839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1.8621799999999999</v>
      </c>
      <c r="FN105">
        <v>1.8642300000000001</v>
      </c>
      <c r="FO105">
        <v>1.86032</v>
      </c>
      <c r="FP105">
        <v>1.861</v>
      </c>
      <c r="FQ105">
        <v>1.8602000000000001</v>
      </c>
      <c r="FR105">
        <v>1.86188</v>
      </c>
      <c r="FS105">
        <v>1.8585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-5.9939999999999998</v>
      </c>
      <c r="GH105">
        <v>0.2525</v>
      </c>
      <c r="GI105">
        <v>-4.1749362053329548</v>
      </c>
      <c r="GJ105">
        <v>-4.0448538125570227E-3</v>
      </c>
      <c r="GK105">
        <v>1.839783264315481E-6</v>
      </c>
      <c r="GL105">
        <v>-4.1587272622942942E-10</v>
      </c>
      <c r="GM105">
        <v>-8.6309452512500412E-2</v>
      </c>
      <c r="GN105">
        <v>3.2285384509270938E-3</v>
      </c>
      <c r="GO105">
        <v>5.3061212821550383E-4</v>
      </c>
      <c r="GP105">
        <v>-9.699357315524189E-6</v>
      </c>
      <c r="GQ105">
        <v>5</v>
      </c>
      <c r="GR105">
        <v>2081</v>
      </c>
      <c r="GS105">
        <v>3</v>
      </c>
      <c r="GT105">
        <v>31</v>
      </c>
      <c r="GU105">
        <v>135</v>
      </c>
      <c r="GV105">
        <v>135.1</v>
      </c>
      <c r="GW105">
        <v>1.8273900000000001</v>
      </c>
      <c r="GX105">
        <v>2.5524900000000001</v>
      </c>
      <c r="GY105">
        <v>2.04834</v>
      </c>
      <c r="GZ105">
        <v>2.6232899999999999</v>
      </c>
      <c r="HA105">
        <v>2.1972700000000001</v>
      </c>
      <c r="HB105">
        <v>2.2961399999999998</v>
      </c>
      <c r="HC105">
        <v>38.845700000000001</v>
      </c>
      <c r="HD105">
        <v>14.4472</v>
      </c>
      <c r="HE105">
        <v>18</v>
      </c>
      <c r="HF105">
        <v>694.78399999999999</v>
      </c>
      <c r="HG105">
        <v>760.16300000000001</v>
      </c>
      <c r="HH105">
        <v>30.997299999999999</v>
      </c>
      <c r="HI105">
        <v>33.4405</v>
      </c>
      <c r="HJ105">
        <v>29.999600000000001</v>
      </c>
      <c r="HK105">
        <v>33.2898</v>
      </c>
      <c r="HL105">
        <v>33.276600000000002</v>
      </c>
      <c r="HM105">
        <v>36.567</v>
      </c>
      <c r="HN105">
        <v>0</v>
      </c>
      <c r="HO105">
        <v>100</v>
      </c>
      <c r="HP105">
        <v>31</v>
      </c>
      <c r="HQ105">
        <v>605.60400000000004</v>
      </c>
      <c r="HR105">
        <v>34.019799999999996</v>
      </c>
      <c r="HS105">
        <v>98.842699999999994</v>
      </c>
      <c r="HT105">
        <v>97.808400000000006</v>
      </c>
    </row>
    <row r="106" spans="1:228" x14ac:dyDescent="0.2">
      <c r="A106">
        <v>91</v>
      </c>
      <c r="B106">
        <v>1674588037.5999999</v>
      </c>
      <c r="C106">
        <v>359.5</v>
      </c>
      <c r="D106" t="s">
        <v>541</v>
      </c>
      <c r="E106" t="s">
        <v>542</v>
      </c>
      <c r="F106">
        <v>4</v>
      </c>
      <c r="G106">
        <v>1674588035.2874999</v>
      </c>
      <c r="H106">
        <f t="shared" si="34"/>
        <v>3.2749587337534342E-4</v>
      </c>
      <c r="I106">
        <f t="shared" si="35"/>
        <v>0.32749587337534342</v>
      </c>
      <c r="J106">
        <f t="shared" si="36"/>
        <v>2.6543785359583061</v>
      </c>
      <c r="K106">
        <f t="shared" si="37"/>
        <v>581.13699999999994</v>
      </c>
      <c r="L106">
        <f t="shared" si="38"/>
        <v>352.1676769746764</v>
      </c>
      <c r="M106">
        <f t="shared" si="39"/>
        <v>35.699110881076606</v>
      </c>
      <c r="N106">
        <f t="shared" si="40"/>
        <v>58.909648887475896</v>
      </c>
      <c r="O106">
        <f t="shared" si="41"/>
        <v>1.9682408243524345E-2</v>
      </c>
      <c r="P106">
        <f t="shared" si="42"/>
        <v>2.7770144446868996</v>
      </c>
      <c r="Q106">
        <f t="shared" si="43"/>
        <v>1.9605235620638647E-2</v>
      </c>
      <c r="R106">
        <f t="shared" si="44"/>
        <v>1.2260180595473886E-2</v>
      </c>
      <c r="S106">
        <f t="shared" si="45"/>
        <v>226.12114670560302</v>
      </c>
      <c r="T106">
        <f t="shared" si="46"/>
        <v>34.321585376143368</v>
      </c>
      <c r="U106">
        <f t="shared" si="47"/>
        <v>32.960275000000003</v>
      </c>
      <c r="V106">
        <f t="shared" si="48"/>
        <v>5.0408412553180364</v>
      </c>
      <c r="W106">
        <f t="shared" si="49"/>
        <v>67.599504038550577</v>
      </c>
      <c r="X106">
        <f t="shared" si="50"/>
        <v>3.4181627433553516</v>
      </c>
      <c r="Y106">
        <f t="shared" si="51"/>
        <v>5.0564908603560843</v>
      </c>
      <c r="Z106">
        <f t="shared" si="52"/>
        <v>1.6226785119626848</v>
      </c>
      <c r="AA106">
        <f t="shared" si="53"/>
        <v>-14.442568015852645</v>
      </c>
      <c r="AB106">
        <f t="shared" si="54"/>
        <v>8.2586207412525461</v>
      </c>
      <c r="AC106">
        <f t="shared" si="55"/>
        <v>0.68100949645639575</v>
      </c>
      <c r="AD106">
        <f t="shared" si="56"/>
        <v>220.61820892745931</v>
      </c>
      <c r="AE106">
        <f t="shared" si="57"/>
        <v>13.275265985265335</v>
      </c>
      <c r="AF106">
        <f t="shared" si="58"/>
        <v>0.329534257655128</v>
      </c>
      <c r="AG106">
        <f t="shared" si="59"/>
        <v>2.6543785359583061</v>
      </c>
      <c r="AH106">
        <v>613.7359836765354</v>
      </c>
      <c r="AI106">
        <v>604.53684848484852</v>
      </c>
      <c r="AJ106">
        <v>1.719504062122829</v>
      </c>
      <c r="AK106">
        <v>63.317828040219787</v>
      </c>
      <c r="AL106">
        <f t="shared" si="60"/>
        <v>0.32749587337534342</v>
      </c>
      <c r="AM106">
        <v>33.425678382583087</v>
      </c>
      <c r="AN106">
        <v>33.717825454545441</v>
      </c>
      <c r="AO106">
        <v>-4.5621695589006137E-6</v>
      </c>
      <c r="AP106">
        <v>97.312102008374779</v>
      </c>
      <c r="AQ106">
        <v>5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47593.697857695704</v>
      </c>
      <c r="AV106">
        <f t="shared" si="64"/>
        <v>1200.02</v>
      </c>
      <c r="AW106">
        <f t="shared" si="65"/>
        <v>1025.9432014018669</v>
      </c>
      <c r="AX106">
        <f t="shared" si="66"/>
        <v>0.85493841886124144</v>
      </c>
      <c r="AY106">
        <f t="shared" si="67"/>
        <v>0.18843114840219582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1674588035.2874999</v>
      </c>
      <c r="BF106">
        <v>581.13699999999994</v>
      </c>
      <c r="BG106">
        <v>593.56825000000003</v>
      </c>
      <c r="BH106">
        <v>33.719787500000002</v>
      </c>
      <c r="BI106">
        <v>33.425849999999997</v>
      </c>
      <c r="BJ106">
        <v>587.13675000000001</v>
      </c>
      <c r="BK106">
        <v>33.467312499999998</v>
      </c>
      <c r="BL106">
        <v>649.97987499999999</v>
      </c>
      <c r="BM106">
        <v>101.269875</v>
      </c>
      <c r="BN106">
        <v>9.9765699999999999E-2</v>
      </c>
      <c r="BO106">
        <v>33.015437499999997</v>
      </c>
      <c r="BP106">
        <v>32.960275000000003</v>
      </c>
      <c r="BQ106">
        <v>999.9</v>
      </c>
      <c r="BR106">
        <v>0</v>
      </c>
      <c r="BS106">
        <v>0</v>
      </c>
      <c r="BT106">
        <v>9040</v>
      </c>
      <c r="BU106">
        <v>0</v>
      </c>
      <c r="BV106">
        <v>33.093687500000001</v>
      </c>
      <c r="BW106">
        <v>-12.431225</v>
      </c>
      <c r="BX106">
        <v>601.41674999999998</v>
      </c>
      <c r="BY106">
        <v>614.09500000000003</v>
      </c>
      <c r="BZ106">
        <v>0.29392012499999998</v>
      </c>
      <c r="CA106">
        <v>593.56825000000003</v>
      </c>
      <c r="CB106">
        <v>33.425849999999997</v>
      </c>
      <c r="CC106">
        <v>3.4147924999999999</v>
      </c>
      <c r="CD106">
        <v>3.38502875</v>
      </c>
      <c r="CE106">
        <v>26.2019375</v>
      </c>
      <c r="CF106">
        <v>26.053862500000001</v>
      </c>
      <c r="CG106">
        <v>1200.02</v>
      </c>
      <c r="CH106">
        <v>0.49996950000000001</v>
      </c>
      <c r="CI106">
        <v>0.50003050000000004</v>
      </c>
      <c r="CJ106">
        <v>0</v>
      </c>
      <c r="CK106">
        <v>844.18700000000001</v>
      </c>
      <c r="CL106">
        <v>4.9990899999999998</v>
      </c>
      <c r="CM106">
        <v>8659.7562500000004</v>
      </c>
      <c r="CN106">
        <v>9557.9</v>
      </c>
      <c r="CO106">
        <v>42.898249999999997</v>
      </c>
      <c r="CP106">
        <v>44.811999999999998</v>
      </c>
      <c r="CQ106">
        <v>43.742125000000001</v>
      </c>
      <c r="CR106">
        <v>43.898249999999997</v>
      </c>
      <c r="CS106">
        <v>44.25</v>
      </c>
      <c r="CT106">
        <v>597.47624999999994</v>
      </c>
      <c r="CU106">
        <v>597.54875000000004</v>
      </c>
      <c r="CV106">
        <v>0</v>
      </c>
      <c r="CW106">
        <v>1674588050.5999999</v>
      </c>
      <c r="CX106">
        <v>0</v>
      </c>
      <c r="CY106">
        <v>1674579932.5</v>
      </c>
      <c r="CZ106" t="s">
        <v>356</v>
      </c>
      <c r="DA106">
        <v>1674579932.5</v>
      </c>
      <c r="DB106">
        <v>1674579927.5</v>
      </c>
      <c r="DC106">
        <v>31</v>
      </c>
      <c r="DD106">
        <v>0.14099999999999999</v>
      </c>
      <c r="DE106">
        <v>0.02</v>
      </c>
      <c r="DF106">
        <v>-5.5810000000000004</v>
      </c>
      <c r="DG106">
        <v>0.23300000000000001</v>
      </c>
      <c r="DH106">
        <v>415</v>
      </c>
      <c r="DI106">
        <v>34</v>
      </c>
      <c r="DJ106">
        <v>0.34</v>
      </c>
      <c r="DK106">
        <v>0.32</v>
      </c>
      <c r="DL106">
        <v>-12.550504999999999</v>
      </c>
      <c r="DM106">
        <v>0.49932833020639489</v>
      </c>
      <c r="DN106">
        <v>8.2540668612508972E-2</v>
      </c>
      <c r="DO106">
        <v>0</v>
      </c>
      <c r="DP106">
        <v>0.30417749999999999</v>
      </c>
      <c r="DQ106">
        <v>-6.6184615384615911E-2</v>
      </c>
      <c r="DR106">
        <v>6.5236659900703101E-3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3.2962500000000001</v>
      </c>
      <c r="EB106">
        <v>2.6252200000000001</v>
      </c>
      <c r="EC106">
        <v>0.13106300000000001</v>
      </c>
      <c r="ED106">
        <v>0.13105600000000001</v>
      </c>
      <c r="EE106">
        <v>0.138403</v>
      </c>
      <c r="EF106">
        <v>0.136408</v>
      </c>
      <c r="EG106">
        <v>26195.200000000001</v>
      </c>
      <c r="EH106">
        <v>26634.5</v>
      </c>
      <c r="EI106">
        <v>28048.6</v>
      </c>
      <c r="EJ106">
        <v>29504.1</v>
      </c>
      <c r="EK106">
        <v>33261.300000000003</v>
      </c>
      <c r="EL106">
        <v>35384.199999999997</v>
      </c>
      <c r="EM106">
        <v>39598.1</v>
      </c>
      <c r="EN106">
        <v>42183.5</v>
      </c>
      <c r="EO106">
        <v>2.2099799999999998</v>
      </c>
      <c r="EP106">
        <v>2.1948500000000002</v>
      </c>
      <c r="EQ106">
        <v>0.128582</v>
      </c>
      <c r="ER106">
        <v>0</v>
      </c>
      <c r="ES106">
        <v>30.8691</v>
      </c>
      <c r="ET106">
        <v>999.9</v>
      </c>
      <c r="EU106">
        <v>70.2</v>
      </c>
      <c r="EV106">
        <v>33.6</v>
      </c>
      <c r="EW106">
        <v>36.216999999999999</v>
      </c>
      <c r="EX106">
        <v>57.003700000000002</v>
      </c>
      <c r="EY106">
        <v>-6.2419900000000004</v>
      </c>
      <c r="EZ106">
        <v>2</v>
      </c>
      <c r="FA106">
        <v>0.47617599999999999</v>
      </c>
      <c r="FB106">
        <v>0.26764199999999999</v>
      </c>
      <c r="FC106">
        <v>20.273599999999998</v>
      </c>
      <c r="FD106">
        <v>5.2195400000000003</v>
      </c>
      <c r="FE106">
        <v>12.0099</v>
      </c>
      <c r="FF106">
        <v>4.9868499999999996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1.86582</v>
      </c>
      <c r="FM106">
        <v>1.86219</v>
      </c>
      <c r="FN106">
        <v>1.86425</v>
      </c>
      <c r="FO106">
        <v>1.86032</v>
      </c>
      <c r="FP106">
        <v>1.861</v>
      </c>
      <c r="FQ106">
        <v>1.8602000000000001</v>
      </c>
      <c r="FR106">
        <v>1.86188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-6.0090000000000003</v>
      </c>
      <c r="GH106">
        <v>0.2525</v>
      </c>
      <c r="GI106">
        <v>-4.1749362053329548</v>
      </c>
      <c r="GJ106">
        <v>-4.0448538125570227E-3</v>
      </c>
      <c r="GK106">
        <v>1.839783264315481E-6</v>
      </c>
      <c r="GL106">
        <v>-4.1587272622942942E-10</v>
      </c>
      <c r="GM106">
        <v>-8.6309452512500412E-2</v>
      </c>
      <c r="GN106">
        <v>3.2285384509270938E-3</v>
      </c>
      <c r="GO106">
        <v>5.3061212821550383E-4</v>
      </c>
      <c r="GP106">
        <v>-9.699357315524189E-6</v>
      </c>
      <c r="GQ106">
        <v>5</v>
      </c>
      <c r="GR106">
        <v>2081</v>
      </c>
      <c r="GS106">
        <v>3</v>
      </c>
      <c r="GT106">
        <v>31</v>
      </c>
      <c r="GU106">
        <v>135.1</v>
      </c>
      <c r="GV106">
        <v>135.19999999999999</v>
      </c>
      <c r="GW106">
        <v>1.8444799999999999</v>
      </c>
      <c r="GX106">
        <v>2.5512700000000001</v>
      </c>
      <c r="GY106">
        <v>2.04834</v>
      </c>
      <c r="GZ106">
        <v>2.6232899999999999</v>
      </c>
      <c r="HA106">
        <v>2.1972700000000001</v>
      </c>
      <c r="HB106">
        <v>2.34375</v>
      </c>
      <c r="HC106">
        <v>38.845700000000001</v>
      </c>
      <c r="HD106">
        <v>14.4472</v>
      </c>
      <c r="HE106">
        <v>18</v>
      </c>
      <c r="HF106">
        <v>695.09</v>
      </c>
      <c r="HG106">
        <v>760.19399999999996</v>
      </c>
      <c r="HH106">
        <v>30.9969</v>
      </c>
      <c r="HI106">
        <v>33.4375</v>
      </c>
      <c r="HJ106">
        <v>29.999600000000001</v>
      </c>
      <c r="HK106">
        <v>33.287399999999998</v>
      </c>
      <c r="HL106">
        <v>33.275100000000002</v>
      </c>
      <c r="HM106">
        <v>36.8994</v>
      </c>
      <c r="HN106">
        <v>0</v>
      </c>
      <c r="HO106">
        <v>100</v>
      </c>
      <c r="HP106">
        <v>31</v>
      </c>
      <c r="HQ106">
        <v>612.30899999999997</v>
      </c>
      <c r="HR106">
        <v>34.019799999999996</v>
      </c>
      <c r="HS106">
        <v>98.8446</v>
      </c>
      <c r="HT106">
        <v>97.808599999999998</v>
      </c>
    </row>
    <row r="107" spans="1:228" x14ac:dyDescent="0.2">
      <c r="A107">
        <v>92</v>
      </c>
      <c r="B107">
        <v>1674588041.5999999</v>
      </c>
      <c r="C107">
        <v>363.5</v>
      </c>
      <c r="D107" t="s">
        <v>543</v>
      </c>
      <c r="E107" t="s">
        <v>544</v>
      </c>
      <c r="F107">
        <v>4</v>
      </c>
      <c r="G107">
        <v>1674588039.5999999</v>
      </c>
      <c r="H107">
        <f t="shared" si="34"/>
        <v>3.1877839247344651E-4</v>
      </c>
      <c r="I107">
        <f t="shared" si="35"/>
        <v>0.31877839247344653</v>
      </c>
      <c r="J107">
        <f t="shared" si="36"/>
        <v>2.9011893433774465</v>
      </c>
      <c r="K107">
        <f t="shared" si="37"/>
        <v>588.24400000000003</v>
      </c>
      <c r="L107">
        <f t="shared" si="38"/>
        <v>333.46115543685448</v>
      </c>
      <c r="M107">
        <f t="shared" si="39"/>
        <v>33.802588304228138</v>
      </c>
      <c r="N107">
        <f t="shared" si="40"/>
        <v>59.629643303979137</v>
      </c>
      <c r="O107">
        <f t="shared" si="41"/>
        <v>1.9204867164046693E-2</v>
      </c>
      <c r="P107">
        <f t="shared" si="42"/>
        <v>2.7645526627589216</v>
      </c>
      <c r="Q107">
        <f t="shared" si="43"/>
        <v>1.9131056486188291E-2</v>
      </c>
      <c r="R107">
        <f t="shared" si="44"/>
        <v>1.1963518157967375E-2</v>
      </c>
      <c r="S107">
        <f t="shared" si="45"/>
        <v>226.12008009308732</v>
      </c>
      <c r="T107">
        <f t="shared" si="46"/>
        <v>34.311050064947416</v>
      </c>
      <c r="U107">
        <f t="shared" si="47"/>
        <v>32.943671428571427</v>
      </c>
      <c r="V107">
        <f t="shared" si="48"/>
        <v>5.0361390800454453</v>
      </c>
      <c r="W107">
        <f t="shared" si="49"/>
        <v>67.655635194458597</v>
      </c>
      <c r="X107">
        <f t="shared" si="50"/>
        <v>3.4174726717821242</v>
      </c>
      <c r="Y107">
        <f t="shared" si="51"/>
        <v>5.0512757170330076</v>
      </c>
      <c r="Z107">
        <f t="shared" si="52"/>
        <v>1.6186664082633211</v>
      </c>
      <c r="AA107">
        <f t="shared" si="53"/>
        <v>-14.058127108078992</v>
      </c>
      <c r="AB107">
        <f t="shared" si="54"/>
        <v>7.958872872457186</v>
      </c>
      <c r="AC107">
        <f t="shared" si="55"/>
        <v>0.65913751849326385</v>
      </c>
      <c r="AD107">
        <f t="shared" si="56"/>
        <v>220.67996337595878</v>
      </c>
      <c r="AE107">
        <f t="shared" si="57"/>
        <v>13.344131557673281</v>
      </c>
      <c r="AF107">
        <f t="shared" si="58"/>
        <v>0.32054952608420256</v>
      </c>
      <c r="AG107">
        <f t="shared" si="59"/>
        <v>2.9011893433774465</v>
      </c>
      <c r="AH107">
        <v>620.5963924770416</v>
      </c>
      <c r="AI107">
        <v>611.29254545454523</v>
      </c>
      <c r="AJ107">
        <v>1.685834599338158</v>
      </c>
      <c r="AK107">
        <v>63.317828040219787</v>
      </c>
      <c r="AL107">
        <f t="shared" si="60"/>
        <v>0.31877839247344653</v>
      </c>
      <c r="AM107">
        <v>33.427109917199992</v>
      </c>
      <c r="AN107">
        <v>33.711472727272728</v>
      </c>
      <c r="AO107">
        <v>-7.0478607116991209E-6</v>
      </c>
      <c r="AP107">
        <v>97.312102008374779</v>
      </c>
      <c r="AQ107">
        <v>4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47253.396210686296</v>
      </c>
      <c r="AV107">
        <f t="shared" si="64"/>
        <v>1200.017142857143</v>
      </c>
      <c r="AW107">
        <f t="shared" si="65"/>
        <v>1025.9404850223252</v>
      </c>
      <c r="AX107">
        <f t="shared" si="66"/>
        <v>0.8549381907825454</v>
      </c>
      <c r="AY107">
        <f t="shared" si="67"/>
        <v>0.1884307082103126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1674588039.5999999</v>
      </c>
      <c r="BF107">
        <v>588.24400000000003</v>
      </c>
      <c r="BG107">
        <v>600.73500000000001</v>
      </c>
      <c r="BH107">
        <v>33.713228571428573</v>
      </c>
      <c r="BI107">
        <v>33.427328571428568</v>
      </c>
      <c r="BJ107">
        <v>594.26</v>
      </c>
      <c r="BK107">
        <v>33.460814285714292</v>
      </c>
      <c r="BL107">
        <v>650.03728571428576</v>
      </c>
      <c r="BM107">
        <v>101.26857142857141</v>
      </c>
      <c r="BN107">
        <v>0.1003219285714286</v>
      </c>
      <c r="BO107">
        <v>32.997071428571417</v>
      </c>
      <c r="BP107">
        <v>32.943671428571427</v>
      </c>
      <c r="BQ107">
        <v>999.89999999999986</v>
      </c>
      <c r="BR107">
        <v>0</v>
      </c>
      <c r="BS107">
        <v>0</v>
      </c>
      <c r="BT107">
        <v>8973.9285714285706</v>
      </c>
      <c r="BU107">
        <v>0</v>
      </c>
      <c r="BV107">
        <v>33.260899999999999</v>
      </c>
      <c r="BW107">
        <v>-12.491114285714289</v>
      </c>
      <c r="BX107">
        <v>608.76728571428578</v>
      </c>
      <c r="BY107">
        <v>621.51042857142863</v>
      </c>
      <c r="BZ107">
        <v>0.28589471428571428</v>
      </c>
      <c r="CA107">
        <v>600.73500000000001</v>
      </c>
      <c r="CB107">
        <v>33.427328571428568</v>
      </c>
      <c r="CC107">
        <v>3.4140971428571421</v>
      </c>
      <c r="CD107">
        <v>3.3851442857142859</v>
      </c>
      <c r="CE107">
        <v>26.198499999999999</v>
      </c>
      <c r="CF107">
        <v>26.05442857142857</v>
      </c>
      <c r="CG107">
        <v>1200.017142857143</v>
      </c>
      <c r="CH107">
        <v>0.49997699999999989</v>
      </c>
      <c r="CI107">
        <v>0.500023</v>
      </c>
      <c r="CJ107">
        <v>0</v>
      </c>
      <c r="CK107">
        <v>843.7058571428571</v>
      </c>
      <c r="CL107">
        <v>4.9990899999999998</v>
      </c>
      <c r="CM107">
        <v>8657.5442857142862</v>
      </c>
      <c r="CN107">
        <v>9557.908571428572</v>
      </c>
      <c r="CO107">
        <v>42.875</v>
      </c>
      <c r="CP107">
        <v>44.803142857142859</v>
      </c>
      <c r="CQ107">
        <v>43.696000000000012</v>
      </c>
      <c r="CR107">
        <v>43.875</v>
      </c>
      <c r="CS107">
        <v>44.25</v>
      </c>
      <c r="CT107">
        <v>597.48142857142864</v>
      </c>
      <c r="CU107">
        <v>597.53571428571411</v>
      </c>
      <c r="CV107">
        <v>0</v>
      </c>
      <c r="CW107">
        <v>1674588054.2</v>
      </c>
      <c r="CX107">
        <v>0</v>
      </c>
      <c r="CY107">
        <v>1674579932.5</v>
      </c>
      <c r="CZ107" t="s">
        <v>356</v>
      </c>
      <c r="DA107">
        <v>1674579932.5</v>
      </c>
      <c r="DB107">
        <v>1674579927.5</v>
      </c>
      <c r="DC107">
        <v>31</v>
      </c>
      <c r="DD107">
        <v>0.14099999999999999</v>
      </c>
      <c r="DE107">
        <v>0.02</v>
      </c>
      <c r="DF107">
        <v>-5.5810000000000004</v>
      </c>
      <c r="DG107">
        <v>0.23300000000000001</v>
      </c>
      <c r="DH107">
        <v>415</v>
      </c>
      <c r="DI107">
        <v>34</v>
      </c>
      <c r="DJ107">
        <v>0.34</v>
      </c>
      <c r="DK107">
        <v>0.32</v>
      </c>
      <c r="DL107">
        <v>-12.51757073170732</v>
      </c>
      <c r="DM107">
        <v>0.47080139372822138</v>
      </c>
      <c r="DN107">
        <v>8.47053033266498E-2</v>
      </c>
      <c r="DO107">
        <v>0</v>
      </c>
      <c r="DP107">
        <v>0.29893929268292679</v>
      </c>
      <c r="DQ107">
        <v>-7.7864675958188412E-2</v>
      </c>
      <c r="DR107">
        <v>7.7788298895734992E-3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3.2966000000000002</v>
      </c>
      <c r="EB107">
        <v>2.62541</v>
      </c>
      <c r="EC107">
        <v>0.13208900000000001</v>
      </c>
      <c r="ED107">
        <v>0.13209399999999999</v>
      </c>
      <c r="EE107">
        <v>0.13839199999999999</v>
      </c>
      <c r="EF107">
        <v>0.13641500000000001</v>
      </c>
      <c r="EG107">
        <v>26164.799999999999</v>
      </c>
      <c r="EH107">
        <v>26603.1</v>
      </c>
      <c r="EI107">
        <v>28049.3</v>
      </c>
      <c r="EJ107">
        <v>29504.6</v>
      </c>
      <c r="EK107">
        <v>33262.6</v>
      </c>
      <c r="EL107">
        <v>35384.5</v>
      </c>
      <c r="EM107">
        <v>39599.1</v>
      </c>
      <c r="EN107">
        <v>42184.1</v>
      </c>
      <c r="EO107">
        <v>2.2107999999999999</v>
      </c>
      <c r="EP107">
        <v>2.1947299999999998</v>
      </c>
      <c r="EQ107">
        <v>0.12861900000000001</v>
      </c>
      <c r="ER107">
        <v>0</v>
      </c>
      <c r="ES107">
        <v>30.8523</v>
      </c>
      <c r="ET107">
        <v>999.9</v>
      </c>
      <c r="EU107">
        <v>70.2</v>
      </c>
      <c r="EV107">
        <v>33.6</v>
      </c>
      <c r="EW107">
        <v>36.221499999999999</v>
      </c>
      <c r="EX107">
        <v>57.033700000000003</v>
      </c>
      <c r="EY107">
        <v>-6.3461499999999997</v>
      </c>
      <c r="EZ107">
        <v>2</v>
      </c>
      <c r="FA107">
        <v>0.47573399999999999</v>
      </c>
      <c r="FB107">
        <v>0.254747</v>
      </c>
      <c r="FC107">
        <v>20.273599999999998</v>
      </c>
      <c r="FD107">
        <v>5.2204300000000003</v>
      </c>
      <c r="FE107">
        <v>12.0098</v>
      </c>
      <c r="FF107">
        <v>4.9871499999999997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1.86581</v>
      </c>
      <c r="FM107">
        <v>1.8622000000000001</v>
      </c>
      <c r="FN107">
        <v>1.86425</v>
      </c>
      <c r="FO107">
        <v>1.8603400000000001</v>
      </c>
      <c r="FP107">
        <v>1.86103</v>
      </c>
      <c r="FQ107">
        <v>1.8602000000000001</v>
      </c>
      <c r="FR107">
        <v>1.86188</v>
      </c>
      <c r="FS107">
        <v>1.8585100000000001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-6.024</v>
      </c>
      <c r="GH107">
        <v>0.25240000000000001</v>
      </c>
      <c r="GI107">
        <v>-4.1749362053329548</v>
      </c>
      <c r="GJ107">
        <v>-4.0448538125570227E-3</v>
      </c>
      <c r="GK107">
        <v>1.839783264315481E-6</v>
      </c>
      <c r="GL107">
        <v>-4.1587272622942942E-10</v>
      </c>
      <c r="GM107">
        <v>-8.6309452512500412E-2</v>
      </c>
      <c r="GN107">
        <v>3.2285384509270938E-3</v>
      </c>
      <c r="GO107">
        <v>5.3061212821550383E-4</v>
      </c>
      <c r="GP107">
        <v>-9.699357315524189E-6</v>
      </c>
      <c r="GQ107">
        <v>5</v>
      </c>
      <c r="GR107">
        <v>2081</v>
      </c>
      <c r="GS107">
        <v>3</v>
      </c>
      <c r="GT107">
        <v>31</v>
      </c>
      <c r="GU107">
        <v>135.19999999999999</v>
      </c>
      <c r="GV107">
        <v>135.19999999999999</v>
      </c>
      <c r="GW107">
        <v>1.8603499999999999</v>
      </c>
      <c r="GX107">
        <v>2.5427200000000001</v>
      </c>
      <c r="GY107">
        <v>2.04834</v>
      </c>
      <c r="GZ107">
        <v>2.6232899999999999</v>
      </c>
      <c r="HA107">
        <v>2.1972700000000001</v>
      </c>
      <c r="HB107">
        <v>2.32666</v>
      </c>
      <c r="HC107">
        <v>38.845700000000001</v>
      </c>
      <c r="HD107">
        <v>14.456</v>
      </c>
      <c r="HE107">
        <v>18</v>
      </c>
      <c r="HF107">
        <v>695.75800000000004</v>
      </c>
      <c r="HG107">
        <v>760.05200000000002</v>
      </c>
      <c r="HH107">
        <v>30.996600000000001</v>
      </c>
      <c r="HI107">
        <v>33.434399999999997</v>
      </c>
      <c r="HJ107">
        <v>29.999600000000001</v>
      </c>
      <c r="HK107">
        <v>33.285899999999998</v>
      </c>
      <c r="HL107">
        <v>33.273600000000002</v>
      </c>
      <c r="HM107">
        <v>37.232100000000003</v>
      </c>
      <c r="HN107">
        <v>0</v>
      </c>
      <c r="HO107">
        <v>100</v>
      </c>
      <c r="HP107">
        <v>31</v>
      </c>
      <c r="HQ107">
        <v>619.03099999999995</v>
      </c>
      <c r="HR107">
        <v>34.019799999999996</v>
      </c>
      <c r="HS107">
        <v>98.846999999999994</v>
      </c>
      <c r="HT107">
        <v>97.810100000000006</v>
      </c>
    </row>
    <row r="108" spans="1:228" x14ac:dyDescent="0.2">
      <c r="A108">
        <v>93</v>
      </c>
      <c r="B108">
        <v>1674588045.5999999</v>
      </c>
      <c r="C108">
        <v>367.5</v>
      </c>
      <c r="D108" t="s">
        <v>545</v>
      </c>
      <c r="E108" t="s">
        <v>546</v>
      </c>
      <c r="F108">
        <v>4</v>
      </c>
      <c r="G108">
        <v>1674588043.2874999</v>
      </c>
      <c r="H108">
        <f t="shared" si="34"/>
        <v>3.174824996525098E-4</v>
      </c>
      <c r="I108">
        <f t="shared" si="35"/>
        <v>0.3174824996525098</v>
      </c>
      <c r="J108">
        <f t="shared" si="36"/>
        <v>3.0492194330869395</v>
      </c>
      <c r="K108">
        <f t="shared" si="37"/>
        <v>594.29550000000006</v>
      </c>
      <c r="L108">
        <f t="shared" si="38"/>
        <v>326.47860481561349</v>
      </c>
      <c r="M108">
        <f t="shared" si="39"/>
        <v>33.09446395479241</v>
      </c>
      <c r="N108">
        <f t="shared" si="40"/>
        <v>60.242511187994197</v>
      </c>
      <c r="O108">
        <f t="shared" si="41"/>
        <v>1.9152714933415901E-2</v>
      </c>
      <c r="P108">
        <f t="shared" si="42"/>
        <v>2.7709440265106329</v>
      </c>
      <c r="Q108">
        <f t="shared" si="43"/>
        <v>1.9079472389400224E-2</v>
      </c>
      <c r="R108">
        <f t="shared" si="44"/>
        <v>1.1931227352527793E-2</v>
      </c>
      <c r="S108">
        <f t="shared" si="45"/>
        <v>226.11616236060169</v>
      </c>
      <c r="T108">
        <f t="shared" si="46"/>
        <v>34.296919810099809</v>
      </c>
      <c r="U108">
        <f t="shared" si="47"/>
        <v>32.9356875</v>
      </c>
      <c r="V108">
        <f t="shared" si="48"/>
        <v>5.0338793695433628</v>
      </c>
      <c r="W108">
        <f t="shared" si="49"/>
        <v>67.699201959321869</v>
      </c>
      <c r="X108">
        <f t="shared" si="50"/>
        <v>3.4174313334463018</v>
      </c>
      <c r="Y108">
        <f t="shared" si="51"/>
        <v>5.04796398560166</v>
      </c>
      <c r="Z108">
        <f t="shared" si="52"/>
        <v>1.616448036097061</v>
      </c>
      <c r="AA108">
        <f t="shared" si="53"/>
        <v>-14.000978234675681</v>
      </c>
      <c r="AB108">
        <f t="shared" si="54"/>
        <v>7.4264079167340977</v>
      </c>
      <c r="AC108">
        <f t="shared" si="55"/>
        <v>0.61356210713422832</v>
      </c>
      <c r="AD108">
        <f t="shared" si="56"/>
        <v>220.15515414979433</v>
      </c>
      <c r="AE108">
        <f t="shared" si="57"/>
        <v>13.508559376301449</v>
      </c>
      <c r="AF108">
        <f t="shared" si="58"/>
        <v>0.31765400736846511</v>
      </c>
      <c r="AG108">
        <f t="shared" si="59"/>
        <v>3.0492194330869395</v>
      </c>
      <c r="AH108">
        <v>627.57368533919589</v>
      </c>
      <c r="AI108">
        <v>618.09938787878798</v>
      </c>
      <c r="AJ108">
        <v>1.693326944148329</v>
      </c>
      <c r="AK108">
        <v>63.317828040219787</v>
      </c>
      <c r="AL108">
        <f t="shared" si="60"/>
        <v>0.3174824996525098</v>
      </c>
      <c r="AM108">
        <v>33.43016629816735</v>
      </c>
      <c r="AN108">
        <v>33.713312121212113</v>
      </c>
      <c r="AO108">
        <v>2.293361774376734E-6</v>
      </c>
      <c r="AP108">
        <v>97.312102008374779</v>
      </c>
      <c r="AQ108">
        <v>4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47431.093565478695</v>
      </c>
      <c r="AV108">
        <f t="shared" si="64"/>
        <v>1199.99875</v>
      </c>
      <c r="AW108">
        <f t="shared" si="65"/>
        <v>1025.9245260935759</v>
      </c>
      <c r="AX108">
        <f t="shared" si="66"/>
        <v>0.85493799563839212</v>
      </c>
      <c r="AY108">
        <f t="shared" si="67"/>
        <v>0.18843033158209682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1674588043.2874999</v>
      </c>
      <c r="BF108">
        <v>594.29550000000006</v>
      </c>
      <c r="BG108">
        <v>606.93825000000004</v>
      </c>
      <c r="BH108">
        <v>33.713137500000002</v>
      </c>
      <c r="BI108">
        <v>33.429825000000001</v>
      </c>
      <c r="BJ108">
        <v>600.32574999999997</v>
      </c>
      <c r="BK108">
        <v>33.460700000000003</v>
      </c>
      <c r="BL108">
        <v>650.04874999999993</v>
      </c>
      <c r="BM108">
        <v>101.268</v>
      </c>
      <c r="BN108">
        <v>9.9941012499999995E-2</v>
      </c>
      <c r="BO108">
        <v>32.985399999999998</v>
      </c>
      <c r="BP108">
        <v>32.9356875</v>
      </c>
      <c r="BQ108">
        <v>999.9</v>
      </c>
      <c r="BR108">
        <v>0</v>
      </c>
      <c r="BS108">
        <v>0</v>
      </c>
      <c r="BT108">
        <v>9007.89</v>
      </c>
      <c r="BU108">
        <v>0</v>
      </c>
      <c r="BV108">
        <v>33.634974999999997</v>
      </c>
      <c r="BW108">
        <v>-12.6426625</v>
      </c>
      <c r="BX108">
        <v>615.03025000000002</v>
      </c>
      <c r="BY108">
        <v>627.92975000000001</v>
      </c>
      <c r="BZ108">
        <v>0.28330262499999997</v>
      </c>
      <c r="CA108">
        <v>606.93825000000004</v>
      </c>
      <c r="CB108">
        <v>33.429825000000001</v>
      </c>
      <c r="CC108">
        <v>3.4140649999999999</v>
      </c>
      <c r="CD108">
        <v>3.3853749999999998</v>
      </c>
      <c r="CE108">
        <v>26.198337500000001</v>
      </c>
      <c r="CF108">
        <v>26.055587500000001</v>
      </c>
      <c r="CG108">
        <v>1199.99875</v>
      </c>
      <c r="CH108">
        <v>0.49998562499999999</v>
      </c>
      <c r="CI108">
        <v>0.50001437500000001</v>
      </c>
      <c r="CJ108">
        <v>0</v>
      </c>
      <c r="CK108">
        <v>843.50175000000002</v>
      </c>
      <c r="CL108">
        <v>4.9990899999999998</v>
      </c>
      <c r="CM108">
        <v>8654.9749999999985</v>
      </c>
      <c r="CN108">
        <v>9557.7912499999984</v>
      </c>
      <c r="CO108">
        <v>42.875</v>
      </c>
      <c r="CP108">
        <v>44.75</v>
      </c>
      <c r="CQ108">
        <v>43.686999999999998</v>
      </c>
      <c r="CR108">
        <v>43.875</v>
      </c>
      <c r="CS108">
        <v>44.25</v>
      </c>
      <c r="CT108">
        <v>597.48</v>
      </c>
      <c r="CU108">
        <v>597.51874999999995</v>
      </c>
      <c r="CV108">
        <v>0</v>
      </c>
      <c r="CW108">
        <v>1674588058.4000001</v>
      </c>
      <c r="CX108">
        <v>0</v>
      </c>
      <c r="CY108">
        <v>1674579932.5</v>
      </c>
      <c r="CZ108" t="s">
        <v>356</v>
      </c>
      <c r="DA108">
        <v>1674579932.5</v>
      </c>
      <c r="DB108">
        <v>1674579927.5</v>
      </c>
      <c r="DC108">
        <v>31</v>
      </c>
      <c r="DD108">
        <v>0.14099999999999999</v>
      </c>
      <c r="DE108">
        <v>0.02</v>
      </c>
      <c r="DF108">
        <v>-5.5810000000000004</v>
      </c>
      <c r="DG108">
        <v>0.23300000000000001</v>
      </c>
      <c r="DH108">
        <v>415</v>
      </c>
      <c r="DI108">
        <v>34</v>
      </c>
      <c r="DJ108">
        <v>0.34</v>
      </c>
      <c r="DK108">
        <v>0.32</v>
      </c>
      <c r="DL108">
        <v>-12.538226829268289</v>
      </c>
      <c r="DM108">
        <v>0.1239783972125164</v>
      </c>
      <c r="DN108">
        <v>9.6701285143906288E-2</v>
      </c>
      <c r="DO108">
        <v>0</v>
      </c>
      <c r="DP108">
        <v>0.29379175609756097</v>
      </c>
      <c r="DQ108">
        <v>-7.6248418118467443E-2</v>
      </c>
      <c r="DR108">
        <v>7.6438887076315989E-3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3.2965300000000002</v>
      </c>
      <c r="EB108">
        <v>2.6251899999999999</v>
      </c>
      <c r="EC108">
        <v>0.13311200000000001</v>
      </c>
      <c r="ED108">
        <v>0.13312599999999999</v>
      </c>
      <c r="EE108">
        <v>0.13839699999999999</v>
      </c>
      <c r="EF108">
        <v>0.13642000000000001</v>
      </c>
      <c r="EG108">
        <v>26134.7</v>
      </c>
      <c r="EH108">
        <v>26571.5</v>
      </c>
      <c r="EI108">
        <v>28050</v>
      </c>
      <c r="EJ108">
        <v>29504.799999999999</v>
      </c>
      <c r="EK108">
        <v>33263.1</v>
      </c>
      <c r="EL108">
        <v>35384.5</v>
      </c>
      <c r="EM108">
        <v>39599.800000000003</v>
      </c>
      <c r="EN108">
        <v>42184.3</v>
      </c>
      <c r="EO108">
        <v>2.21088</v>
      </c>
      <c r="EP108">
        <v>2.19502</v>
      </c>
      <c r="EQ108">
        <v>0.129081</v>
      </c>
      <c r="ER108">
        <v>0</v>
      </c>
      <c r="ES108">
        <v>30.83</v>
      </c>
      <c r="ET108">
        <v>999.9</v>
      </c>
      <c r="EU108">
        <v>70.2</v>
      </c>
      <c r="EV108">
        <v>33.6</v>
      </c>
      <c r="EW108">
        <v>36.219900000000003</v>
      </c>
      <c r="EX108">
        <v>56.643700000000003</v>
      </c>
      <c r="EY108">
        <v>-6.4343000000000004</v>
      </c>
      <c r="EZ108">
        <v>2</v>
      </c>
      <c r="FA108">
        <v>0.47526200000000002</v>
      </c>
      <c r="FB108">
        <v>0.244695</v>
      </c>
      <c r="FC108">
        <v>20.273599999999998</v>
      </c>
      <c r="FD108">
        <v>5.2201399999999998</v>
      </c>
      <c r="FE108">
        <v>12.0097</v>
      </c>
      <c r="FF108">
        <v>4.9870999999999999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1.86582</v>
      </c>
      <c r="FM108">
        <v>1.8621799999999999</v>
      </c>
      <c r="FN108">
        <v>1.86426</v>
      </c>
      <c r="FO108">
        <v>1.86032</v>
      </c>
      <c r="FP108">
        <v>1.8609800000000001</v>
      </c>
      <c r="FQ108">
        <v>1.86019</v>
      </c>
      <c r="FR108">
        <v>1.86188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-6.0389999999999997</v>
      </c>
      <c r="GH108">
        <v>0.2525</v>
      </c>
      <c r="GI108">
        <v>-4.1749362053329548</v>
      </c>
      <c r="GJ108">
        <v>-4.0448538125570227E-3</v>
      </c>
      <c r="GK108">
        <v>1.839783264315481E-6</v>
      </c>
      <c r="GL108">
        <v>-4.1587272622942942E-10</v>
      </c>
      <c r="GM108">
        <v>-8.6309452512500412E-2</v>
      </c>
      <c r="GN108">
        <v>3.2285384509270938E-3</v>
      </c>
      <c r="GO108">
        <v>5.3061212821550383E-4</v>
      </c>
      <c r="GP108">
        <v>-9.699357315524189E-6</v>
      </c>
      <c r="GQ108">
        <v>5</v>
      </c>
      <c r="GR108">
        <v>2081</v>
      </c>
      <c r="GS108">
        <v>3</v>
      </c>
      <c r="GT108">
        <v>31</v>
      </c>
      <c r="GU108">
        <v>135.19999999999999</v>
      </c>
      <c r="GV108">
        <v>135.30000000000001</v>
      </c>
      <c r="GW108">
        <v>1.87744</v>
      </c>
      <c r="GX108">
        <v>2.5524900000000001</v>
      </c>
      <c r="GY108">
        <v>2.04834</v>
      </c>
      <c r="GZ108">
        <v>2.6232899999999999</v>
      </c>
      <c r="HA108">
        <v>2.1972700000000001</v>
      </c>
      <c r="HB108">
        <v>2.31812</v>
      </c>
      <c r="HC108">
        <v>38.845700000000001</v>
      </c>
      <c r="HD108">
        <v>14.438499999999999</v>
      </c>
      <c r="HE108">
        <v>18</v>
      </c>
      <c r="HF108">
        <v>695.79600000000005</v>
      </c>
      <c r="HG108">
        <v>760.30799999999999</v>
      </c>
      <c r="HH108">
        <v>30.997</v>
      </c>
      <c r="HI108">
        <v>33.4298</v>
      </c>
      <c r="HJ108">
        <v>29.999600000000001</v>
      </c>
      <c r="HK108">
        <v>33.283799999999999</v>
      </c>
      <c r="HL108">
        <v>33.270699999999998</v>
      </c>
      <c r="HM108">
        <v>37.564900000000002</v>
      </c>
      <c r="HN108">
        <v>0</v>
      </c>
      <c r="HO108">
        <v>100</v>
      </c>
      <c r="HP108">
        <v>31</v>
      </c>
      <c r="HQ108">
        <v>625.73800000000006</v>
      </c>
      <c r="HR108">
        <v>34.019799999999996</v>
      </c>
      <c r="HS108">
        <v>98.849199999999996</v>
      </c>
      <c r="HT108">
        <v>97.810500000000005</v>
      </c>
    </row>
    <row r="109" spans="1:228" x14ac:dyDescent="0.2">
      <c r="A109">
        <v>94</v>
      </c>
      <c r="B109">
        <v>1674588049.5999999</v>
      </c>
      <c r="C109">
        <v>371.5</v>
      </c>
      <c r="D109" t="s">
        <v>547</v>
      </c>
      <c r="E109" t="s">
        <v>548</v>
      </c>
      <c r="F109">
        <v>4</v>
      </c>
      <c r="G109">
        <v>1674588047.5999999</v>
      </c>
      <c r="H109">
        <f t="shared" si="34"/>
        <v>3.2705485334312762E-4</v>
      </c>
      <c r="I109">
        <f t="shared" si="35"/>
        <v>0.32705485334312762</v>
      </c>
      <c r="J109">
        <f t="shared" si="36"/>
        <v>3.0462891838055324</v>
      </c>
      <c r="K109">
        <f t="shared" si="37"/>
        <v>601.38471428571427</v>
      </c>
      <c r="L109">
        <f t="shared" si="38"/>
        <v>342.00914052657828</v>
      </c>
      <c r="M109">
        <f t="shared" si="39"/>
        <v>34.669359760838802</v>
      </c>
      <c r="N109">
        <f t="shared" si="40"/>
        <v>60.962180666105354</v>
      </c>
      <c r="O109">
        <f t="shared" si="41"/>
        <v>1.9810388702687056E-2</v>
      </c>
      <c r="P109">
        <f t="shared" si="42"/>
        <v>2.767112287384887</v>
      </c>
      <c r="Q109">
        <f t="shared" si="43"/>
        <v>1.973193281037465E-2</v>
      </c>
      <c r="R109">
        <f t="shared" si="44"/>
        <v>1.2339480957420036E-2</v>
      </c>
      <c r="S109">
        <f t="shared" si="45"/>
        <v>226.11676509302305</v>
      </c>
      <c r="T109">
        <f t="shared" si="46"/>
        <v>34.289379607776695</v>
      </c>
      <c r="U109">
        <f t="shared" si="47"/>
        <v>32.915557142857153</v>
      </c>
      <c r="V109">
        <f t="shared" si="48"/>
        <v>5.0281857422183052</v>
      </c>
      <c r="W109">
        <f t="shared" si="49"/>
        <v>67.735448569105202</v>
      </c>
      <c r="X109">
        <f t="shared" si="50"/>
        <v>3.4179903700788903</v>
      </c>
      <c r="Y109">
        <f t="shared" si="51"/>
        <v>5.0460880414658815</v>
      </c>
      <c r="Z109">
        <f t="shared" si="52"/>
        <v>1.6101953721394149</v>
      </c>
      <c r="AA109">
        <f t="shared" si="53"/>
        <v>-14.423119032431929</v>
      </c>
      <c r="AB109">
        <f t="shared" si="54"/>
        <v>9.4324735443347176</v>
      </c>
      <c r="AC109">
        <f t="shared" si="55"/>
        <v>0.78027798271771442</v>
      </c>
      <c r="AD109">
        <f t="shared" si="56"/>
        <v>221.90639758764354</v>
      </c>
      <c r="AE109">
        <f t="shared" si="57"/>
        <v>13.658730890118949</v>
      </c>
      <c r="AF109">
        <f t="shared" si="58"/>
        <v>0.32239495048921007</v>
      </c>
      <c r="AG109">
        <f t="shared" si="59"/>
        <v>3.0462891838055324</v>
      </c>
      <c r="AH109">
        <v>634.5089490315903</v>
      </c>
      <c r="AI109">
        <v>624.94973939393924</v>
      </c>
      <c r="AJ109">
        <v>1.7157427604161259</v>
      </c>
      <c r="AK109">
        <v>63.317828040219787</v>
      </c>
      <c r="AL109">
        <f t="shared" si="60"/>
        <v>0.32705485334312762</v>
      </c>
      <c r="AM109">
        <v>33.429996401495913</v>
      </c>
      <c r="AN109">
        <v>33.721664242424247</v>
      </c>
      <c r="AO109">
        <v>7.4828515541863983E-6</v>
      </c>
      <c r="AP109">
        <v>97.312102008374779</v>
      </c>
      <c r="AQ109">
        <v>4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47326.647626029866</v>
      </c>
      <c r="AV109">
        <f t="shared" si="64"/>
        <v>1200</v>
      </c>
      <c r="AW109">
        <f t="shared" si="65"/>
        <v>1025.9257850222916</v>
      </c>
      <c r="AX109">
        <f t="shared" si="66"/>
        <v>0.85493815418524299</v>
      </c>
      <c r="AY109">
        <f t="shared" si="67"/>
        <v>0.18843063757751921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1674588047.5999999</v>
      </c>
      <c r="BF109">
        <v>601.38471428571427</v>
      </c>
      <c r="BG109">
        <v>614.17157142857138</v>
      </c>
      <c r="BH109">
        <v>33.718071428571427</v>
      </c>
      <c r="BI109">
        <v>33.430514285714288</v>
      </c>
      <c r="BJ109">
        <v>607.43071428571432</v>
      </c>
      <c r="BK109">
        <v>33.465600000000002</v>
      </c>
      <c r="BL109">
        <v>650.00871428571429</v>
      </c>
      <c r="BM109">
        <v>101.2695714285714</v>
      </c>
      <c r="BN109">
        <v>0.1001162571428571</v>
      </c>
      <c r="BO109">
        <v>32.978785714285713</v>
      </c>
      <c r="BP109">
        <v>32.915557142857153</v>
      </c>
      <c r="BQ109">
        <v>999.89999999999986</v>
      </c>
      <c r="BR109">
        <v>0</v>
      </c>
      <c r="BS109">
        <v>0</v>
      </c>
      <c r="BT109">
        <v>8987.4114285714277</v>
      </c>
      <c r="BU109">
        <v>0</v>
      </c>
      <c r="BV109">
        <v>34.148414285714281</v>
      </c>
      <c r="BW109">
        <v>-12.78711428571428</v>
      </c>
      <c r="BX109">
        <v>622.36971428571428</v>
      </c>
      <c r="BY109">
        <v>635.41399999999999</v>
      </c>
      <c r="BZ109">
        <v>0.28756442857142861</v>
      </c>
      <c r="CA109">
        <v>614.17157142857138</v>
      </c>
      <c r="CB109">
        <v>33.430514285714288</v>
      </c>
      <c r="CC109">
        <v>3.414608571428571</v>
      </c>
      <c r="CD109">
        <v>3.3854871428571429</v>
      </c>
      <c r="CE109">
        <v>26.201028571428569</v>
      </c>
      <c r="CF109">
        <v>26.056142857142859</v>
      </c>
      <c r="CG109">
        <v>1200</v>
      </c>
      <c r="CH109">
        <v>0.49997900000000001</v>
      </c>
      <c r="CI109">
        <v>0.50002100000000005</v>
      </c>
      <c r="CJ109">
        <v>0</v>
      </c>
      <c r="CK109">
        <v>843.10257142857142</v>
      </c>
      <c r="CL109">
        <v>4.9990899999999998</v>
      </c>
      <c r="CM109">
        <v>8651.8214285714275</v>
      </c>
      <c r="CN109">
        <v>9557.7642857142873</v>
      </c>
      <c r="CO109">
        <v>42.875</v>
      </c>
      <c r="CP109">
        <v>44.75</v>
      </c>
      <c r="CQ109">
        <v>43.686999999999998</v>
      </c>
      <c r="CR109">
        <v>43.848000000000013</v>
      </c>
      <c r="CS109">
        <v>44.205000000000013</v>
      </c>
      <c r="CT109">
        <v>597.47428571428577</v>
      </c>
      <c r="CU109">
        <v>597.52571428571423</v>
      </c>
      <c r="CV109">
        <v>0</v>
      </c>
      <c r="CW109">
        <v>1674588062.5999999</v>
      </c>
      <c r="CX109">
        <v>0</v>
      </c>
      <c r="CY109">
        <v>1674579932.5</v>
      </c>
      <c r="CZ109" t="s">
        <v>356</v>
      </c>
      <c r="DA109">
        <v>1674579932.5</v>
      </c>
      <c r="DB109">
        <v>1674579927.5</v>
      </c>
      <c r="DC109">
        <v>31</v>
      </c>
      <c r="DD109">
        <v>0.14099999999999999</v>
      </c>
      <c r="DE109">
        <v>0.02</v>
      </c>
      <c r="DF109">
        <v>-5.5810000000000004</v>
      </c>
      <c r="DG109">
        <v>0.23300000000000001</v>
      </c>
      <c r="DH109">
        <v>415</v>
      </c>
      <c r="DI109">
        <v>34</v>
      </c>
      <c r="DJ109">
        <v>0.34</v>
      </c>
      <c r="DK109">
        <v>0.32</v>
      </c>
      <c r="DL109">
        <v>-12.557700000000001</v>
      </c>
      <c r="DM109">
        <v>-0.83200975609754946</v>
      </c>
      <c r="DN109">
        <v>0.12527547046409371</v>
      </c>
      <c r="DO109">
        <v>0</v>
      </c>
      <c r="DP109">
        <v>0.29040992500000001</v>
      </c>
      <c r="DQ109">
        <v>-5.8587050656660679E-2</v>
      </c>
      <c r="DR109">
        <v>6.2689168737011464E-3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3.2965</v>
      </c>
      <c r="EB109">
        <v>2.62534</v>
      </c>
      <c r="EC109">
        <v>0.13413600000000001</v>
      </c>
      <c r="ED109">
        <v>0.134155</v>
      </c>
      <c r="EE109">
        <v>0.13841899999999999</v>
      </c>
      <c r="EF109">
        <v>0.13642399999999999</v>
      </c>
      <c r="EG109">
        <v>26104.2</v>
      </c>
      <c r="EH109">
        <v>26540.2</v>
      </c>
      <c r="EI109">
        <v>28050.5</v>
      </c>
      <c r="EJ109">
        <v>29505</v>
      </c>
      <c r="EK109">
        <v>33263.199999999997</v>
      </c>
      <c r="EL109">
        <v>35384.699999999997</v>
      </c>
      <c r="EM109">
        <v>39600.800000000003</v>
      </c>
      <c r="EN109">
        <v>42184.6</v>
      </c>
      <c r="EO109">
        <v>2.2111499999999999</v>
      </c>
      <c r="EP109">
        <v>2.1950799999999999</v>
      </c>
      <c r="EQ109">
        <v>0.129219</v>
      </c>
      <c r="ER109">
        <v>0</v>
      </c>
      <c r="ES109">
        <v>30.812200000000001</v>
      </c>
      <c r="ET109">
        <v>999.9</v>
      </c>
      <c r="EU109">
        <v>70.2</v>
      </c>
      <c r="EV109">
        <v>33.6</v>
      </c>
      <c r="EW109">
        <v>36.218200000000003</v>
      </c>
      <c r="EX109">
        <v>57.123699999999999</v>
      </c>
      <c r="EY109">
        <v>-6.4182699999999997</v>
      </c>
      <c r="EZ109">
        <v>2</v>
      </c>
      <c r="FA109">
        <v>0.47479700000000002</v>
      </c>
      <c r="FB109">
        <v>0.23868200000000001</v>
      </c>
      <c r="FC109">
        <v>20.273499999999999</v>
      </c>
      <c r="FD109">
        <v>5.2201399999999998</v>
      </c>
      <c r="FE109">
        <v>12.0097</v>
      </c>
      <c r="FF109">
        <v>4.9869500000000002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1.86582</v>
      </c>
      <c r="FM109">
        <v>1.86219</v>
      </c>
      <c r="FN109">
        <v>1.8642799999999999</v>
      </c>
      <c r="FO109">
        <v>1.86033</v>
      </c>
      <c r="FP109">
        <v>1.8610100000000001</v>
      </c>
      <c r="FQ109">
        <v>1.8602000000000001</v>
      </c>
      <c r="FR109">
        <v>1.86188</v>
      </c>
      <c r="FS109">
        <v>1.85849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-6.0540000000000003</v>
      </c>
      <c r="GH109">
        <v>0.2525</v>
      </c>
      <c r="GI109">
        <v>-4.1749362053329548</v>
      </c>
      <c r="GJ109">
        <v>-4.0448538125570227E-3</v>
      </c>
      <c r="GK109">
        <v>1.839783264315481E-6</v>
      </c>
      <c r="GL109">
        <v>-4.1587272622942942E-10</v>
      </c>
      <c r="GM109">
        <v>-8.6309452512500412E-2</v>
      </c>
      <c r="GN109">
        <v>3.2285384509270938E-3</v>
      </c>
      <c r="GO109">
        <v>5.3061212821550383E-4</v>
      </c>
      <c r="GP109">
        <v>-9.699357315524189E-6</v>
      </c>
      <c r="GQ109">
        <v>5</v>
      </c>
      <c r="GR109">
        <v>2081</v>
      </c>
      <c r="GS109">
        <v>3</v>
      </c>
      <c r="GT109">
        <v>31</v>
      </c>
      <c r="GU109">
        <v>135.30000000000001</v>
      </c>
      <c r="GV109">
        <v>135.4</v>
      </c>
      <c r="GW109">
        <v>1.89331</v>
      </c>
      <c r="GX109">
        <v>2.5427200000000001</v>
      </c>
      <c r="GY109">
        <v>2.04834</v>
      </c>
      <c r="GZ109">
        <v>2.6232899999999999</v>
      </c>
      <c r="HA109">
        <v>2.1972700000000001</v>
      </c>
      <c r="HB109">
        <v>2.32666</v>
      </c>
      <c r="HC109">
        <v>38.845700000000001</v>
      </c>
      <c r="HD109">
        <v>14.456</v>
      </c>
      <c r="HE109">
        <v>18</v>
      </c>
      <c r="HF109">
        <v>695.99800000000005</v>
      </c>
      <c r="HG109">
        <v>760.33799999999997</v>
      </c>
      <c r="HH109">
        <v>30.997800000000002</v>
      </c>
      <c r="HI109">
        <v>33.426200000000001</v>
      </c>
      <c r="HJ109">
        <v>29.999600000000001</v>
      </c>
      <c r="HK109">
        <v>33.281399999999998</v>
      </c>
      <c r="HL109">
        <v>33.269100000000002</v>
      </c>
      <c r="HM109">
        <v>37.896700000000003</v>
      </c>
      <c r="HN109">
        <v>0</v>
      </c>
      <c r="HO109">
        <v>100</v>
      </c>
      <c r="HP109">
        <v>31</v>
      </c>
      <c r="HQ109">
        <v>632.45299999999997</v>
      </c>
      <c r="HR109">
        <v>34.019799999999996</v>
      </c>
      <c r="HS109">
        <v>98.851399999999998</v>
      </c>
      <c r="HT109">
        <v>97.811300000000003</v>
      </c>
    </row>
    <row r="110" spans="1:228" x14ac:dyDescent="0.2">
      <c r="A110">
        <v>95</v>
      </c>
      <c r="B110">
        <v>1674588053.5999999</v>
      </c>
      <c r="C110">
        <v>375.5</v>
      </c>
      <c r="D110" t="s">
        <v>549</v>
      </c>
      <c r="E110" t="s">
        <v>550</v>
      </c>
      <c r="F110">
        <v>4</v>
      </c>
      <c r="G110">
        <v>1674588051.2874999</v>
      </c>
      <c r="H110">
        <f t="shared" si="34"/>
        <v>3.2707516172322956E-4</v>
      </c>
      <c r="I110">
        <f t="shared" si="35"/>
        <v>0.32707516172322953</v>
      </c>
      <c r="J110">
        <f t="shared" si="36"/>
        <v>3.1555986066415191</v>
      </c>
      <c r="K110">
        <f t="shared" si="37"/>
        <v>607.53912500000001</v>
      </c>
      <c r="L110">
        <f t="shared" si="38"/>
        <v>339.47295323496269</v>
      </c>
      <c r="M110">
        <f t="shared" si="39"/>
        <v>34.411848019901278</v>
      </c>
      <c r="N110">
        <f t="shared" si="40"/>
        <v>61.585301086338845</v>
      </c>
      <c r="O110">
        <f t="shared" si="41"/>
        <v>1.9826451597291309E-2</v>
      </c>
      <c r="P110">
        <f t="shared" si="42"/>
        <v>2.767182960068733</v>
      </c>
      <c r="Q110">
        <f t="shared" si="43"/>
        <v>1.974787069512398E-2</v>
      </c>
      <c r="R110">
        <f t="shared" si="44"/>
        <v>1.2349453305374371E-2</v>
      </c>
      <c r="S110">
        <f t="shared" si="45"/>
        <v>226.11585336090326</v>
      </c>
      <c r="T110">
        <f t="shared" si="46"/>
        <v>34.286417161105398</v>
      </c>
      <c r="U110">
        <f t="shared" si="47"/>
        <v>32.912962499999999</v>
      </c>
      <c r="V110">
        <f t="shared" si="48"/>
        <v>5.0274522867821343</v>
      </c>
      <c r="W110">
        <f t="shared" si="49"/>
        <v>67.756181356597082</v>
      </c>
      <c r="X110">
        <f t="shared" si="50"/>
        <v>3.4184749413070969</v>
      </c>
      <c r="Y110">
        <f t="shared" si="51"/>
        <v>5.0452591525426298</v>
      </c>
      <c r="Z110">
        <f t="shared" si="52"/>
        <v>1.6089773454750373</v>
      </c>
      <c r="AA110">
        <f t="shared" si="53"/>
        <v>-14.424014631994423</v>
      </c>
      <c r="AB110">
        <f t="shared" si="54"/>
        <v>9.3836967310508665</v>
      </c>
      <c r="AC110">
        <f t="shared" si="55"/>
        <v>0.77620221782352805</v>
      </c>
      <c r="AD110">
        <f t="shared" si="56"/>
        <v>221.85173767778323</v>
      </c>
      <c r="AE110">
        <f t="shared" si="57"/>
        <v>13.741993429529632</v>
      </c>
      <c r="AF110">
        <f t="shared" si="58"/>
        <v>0.32573791441268646</v>
      </c>
      <c r="AG110">
        <f t="shared" si="59"/>
        <v>3.1555986066415191</v>
      </c>
      <c r="AH110">
        <v>641.51094021414872</v>
      </c>
      <c r="AI110">
        <v>631.84644848484822</v>
      </c>
      <c r="AJ110">
        <v>1.716080796126717</v>
      </c>
      <c r="AK110">
        <v>63.317828040219787</v>
      </c>
      <c r="AL110">
        <f t="shared" si="60"/>
        <v>0.32707516172322953</v>
      </c>
      <c r="AM110">
        <v>33.433388476297168</v>
      </c>
      <c r="AN110">
        <v>33.725083030303018</v>
      </c>
      <c r="AO110">
        <v>3.791572708118214E-6</v>
      </c>
      <c r="AP110">
        <v>97.312102008374779</v>
      </c>
      <c r="AQ110">
        <v>4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47329.03633319748</v>
      </c>
      <c r="AV110">
        <f t="shared" si="64"/>
        <v>1199.9949999999999</v>
      </c>
      <c r="AW110">
        <f t="shared" si="65"/>
        <v>1025.9215260937322</v>
      </c>
      <c r="AX110">
        <f t="shared" si="66"/>
        <v>0.85493816732047412</v>
      </c>
      <c r="AY110">
        <f t="shared" si="67"/>
        <v>0.18843066292851493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1674588051.2874999</v>
      </c>
      <c r="BF110">
        <v>607.53912500000001</v>
      </c>
      <c r="BG110">
        <v>620.40599999999995</v>
      </c>
      <c r="BH110">
        <v>33.723262499999997</v>
      </c>
      <c r="BI110">
        <v>33.432737500000002</v>
      </c>
      <c r="BJ110">
        <v>613.59924999999998</v>
      </c>
      <c r="BK110">
        <v>33.470762499999999</v>
      </c>
      <c r="BL110">
        <v>650.03625</v>
      </c>
      <c r="BM110">
        <v>101.26837500000001</v>
      </c>
      <c r="BN110">
        <v>0.10007774999999999</v>
      </c>
      <c r="BO110">
        <v>32.975862500000012</v>
      </c>
      <c r="BP110">
        <v>32.912962499999999</v>
      </c>
      <c r="BQ110">
        <v>999.9</v>
      </c>
      <c r="BR110">
        <v>0</v>
      </c>
      <c r="BS110">
        <v>0</v>
      </c>
      <c r="BT110">
        <v>8987.8924999999981</v>
      </c>
      <c r="BU110">
        <v>0</v>
      </c>
      <c r="BV110">
        <v>34.669362499999998</v>
      </c>
      <c r="BW110">
        <v>-12.8668</v>
      </c>
      <c r="BX110">
        <v>628.74225000000001</v>
      </c>
      <c r="BY110">
        <v>641.86537499999997</v>
      </c>
      <c r="BZ110">
        <v>0.29053362500000002</v>
      </c>
      <c r="CA110">
        <v>620.40599999999995</v>
      </c>
      <c r="CB110">
        <v>33.432737500000002</v>
      </c>
      <c r="CC110">
        <v>3.4150912500000001</v>
      </c>
      <c r="CD110">
        <v>3.3856674999999998</v>
      </c>
      <c r="CE110">
        <v>26.203424999999999</v>
      </c>
      <c r="CF110">
        <v>26.057062500000001</v>
      </c>
      <c r="CG110">
        <v>1199.9949999999999</v>
      </c>
      <c r="CH110">
        <v>0.499977</v>
      </c>
      <c r="CI110">
        <v>0.500023</v>
      </c>
      <c r="CJ110">
        <v>0</v>
      </c>
      <c r="CK110">
        <v>842.74737499999992</v>
      </c>
      <c r="CL110">
        <v>4.9990899999999998</v>
      </c>
      <c r="CM110">
        <v>8648.7962499999994</v>
      </c>
      <c r="CN110">
        <v>9557.744999999999</v>
      </c>
      <c r="CO110">
        <v>42.867125000000001</v>
      </c>
      <c r="CP110">
        <v>44.75</v>
      </c>
      <c r="CQ110">
        <v>43.686999999999998</v>
      </c>
      <c r="CR110">
        <v>43.819875000000003</v>
      </c>
      <c r="CS110">
        <v>44.186999999999998</v>
      </c>
      <c r="CT110">
        <v>597.47125000000005</v>
      </c>
      <c r="CU110">
        <v>597.52375000000006</v>
      </c>
      <c r="CV110">
        <v>0</v>
      </c>
      <c r="CW110">
        <v>1674588066.8</v>
      </c>
      <c r="CX110">
        <v>0</v>
      </c>
      <c r="CY110">
        <v>1674579932.5</v>
      </c>
      <c r="CZ110" t="s">
        <v>356</v>
      </c>
      <c r="DA110">
        <v>1674579932.5</v>
      </c>
      <c r="DB110">
        <v>1674579927.5</v>
      </c>
      <c r="DC110">
        <v>31</v>
      </c>
      <c r="DD110">
        <v>0.14099999999999999</v>
      </c>
      <c r="DE110">
        <v>0.02</v>
      </c>
      <c r="DF110">
        <v>-5.5810000000000004</v>
      </c>
      <c r="DG110">
        <v>0.23300000000000001</v>
      </c>
      <c r="DH110">
        <v>415</v>
      </c>
      <c r="DI110">
        <v>34</v>
      </c>
      <c r="DJ110">
        <v>0.34</v>
      </c>
      <c r="DK110">
        <v>0.32</v>
      </c>
      <c r="DL110">
        <v>-12.615970000000001</v>
      </c>
      <c r="DM110">
        <v>-1.7013568480300201</v>
      </c>
      <c r="DN110">
        <v>0.16788708735337571</v>
      </c>
      <c r="DO110">
        <v>0</v>
      </c>
      <c r="DP110">
        <v>0.28847804999999999</v>
      </c>
      <c r="DQ110">
        <v>-2.1515639774859621E-2</v>
      </c>
      <c r="DR110">
        <v>4.4283145154223134E-3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3.2964099999999998</v>
      </c>
      <c r="EB110">
        <v>2.6252900000000001</v>
      </c>
      <c r="EC110">
        <v>0.13516600000000001</v>
      </c>
      <c r="ED110">
        <v>0.13517999999999999</v>
      </c>
      <c r="EE110">
        <v>0.138435</v>
      </c>
      <c r="EF110">
        <v>0.13642799999999999</v>
      </c>
      <c r="EG110">
        <v>26073.3</v>
      </c>
      <c r="EH110">
        <v>26509.1</v>
      </c>
      <c r="EI110">
        <v>28050.7</v>
      </c>
      <c r="EJ110">
        <v>29505.4</v>
      </c>
      <c r="EK110">
        <v>33262.9</v>
      </c>
      <c r="EL110">
        <v>35384.9</v>
      </c>
      <c r="EM110">
        <v>39601.1</v>
      </c>
      <c r="EN110">
        <v>42184.9</v>
      </c>
      <c r="EO110">
        <v>2.2113499999999999</v>
      </c>
      <c r="EP110">
        <v>2.1953999999999998</v>
      </c>
      <c r="EQ110">
        <v>0.13075000000000001</v>
      </c>
      <c r="ER110">
        <v>0</v>
      </c>
      <c r="ES110">
        <v>30.797499999999999</v>
      </c>
      <c r="ET110">
        <v>999.9</v>
      </c>
      <c r="EU110">
        <v>70.2</v>
      </c>
      <c r="EV110">
        <v>33.6</v>
      </c>
      <c r="EW110">
        <v>36.217399999999998</v>
      </c>
      <c r="EX110">
        <v>57.5137</v>
      </c>
      <c r="EY110">
        <v>-6.3261200000000004</v>
      </c>
      <c r="EZ110">
        <v>2</v>
      </c>
      <c r="FA110">
        <v>0.47414600000000001</v>
      </c>
      <c r="FB110">
        <v>0.23269300000000001</v>
      </c>
      <c r="FC110">
        <v>20.273700000000002</v>
      </c>
      <c r="FD110">
        <v>5.2199900000000001</v>
      </c>
      <c r="FE110">
        <v>12.0099</v>
      </c>
      <c r="FF110">
        <v>4.9869000000000003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1.8657999999999999</v>
      </c>
      <c r="FM110">
        <v>1.8622000000000001</v>
      </c>
      <c r="FN110">
        <v>1.86426</v>
      </c>
      <c r="FO110">
        <v>1.8603400000000001</v>
      </c>
      <c r="FP110">
        <v>1.8609899999999999</v>
      </c>
      <c r="FQ110">
        <v>1.8602000000000001</v>
      </c>
      <c r="FR110">
        <v>1.86188</v>
      </c>
      <c r="FS110">
        <v>1.8585100000000001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-6.069</v>
      </c>
      <c r="GH110">
        <v>0.2525</v>
      </c>
      <c r="GI110">
        <v>-4.1749362053329548</v>
      </c>
      <c r="GJ110">
        <v>-4.0448538125570227E-3</v>
      </c>
      <c r="GK110">
        <v>1.839783264315481E-6</v>
      </c>
      <c r="GL110">
        <v>-4.1587272622942942E-10</v>
      </c>
      <c r="GM110">
        <v>-8.6309452512500412E-2</v>
      </c>
      <c r="GN110">
        <v>3.2285384509270938E-3</v>
      </c>
      <c r="GO110">
        <v>5.3061212821550383E-4</v>
      </c>
      <c r="GP110">
        <v>-9.699357315524189E-6</v>
      </c>
      <c r="GQ110">
        <v>5</v>
      </c>
      <c r="GR110">
        <v>2081</v>
      </c>
      <c r="GS110">
        <v>3</v>
      </c>
      <c r="GT110">
        <v>31</v>
      </c>
      <c r="GU110">
        <v>135.4</v>
      </c>
      <c r="GV110">
        <v>135.4</v>
      </c>
      <c r="GW110">
        <v>1.9104000000000001</v>
      </c>
      <c r="GX110">
        <v>2.5512700000000001</v>
      </c>
      <c r="GY110">
        <v>2.04834</v>
      </c>
      <c r="GZ110">
        <v>2.6245099999999999</v>
      </c>
      <c r="HA110">
        <v>2.1972700000000001</v>
      </c>
      <c r="HB110">
        <v>2.2851599999999999</v>
      </c>
      <c r="HC110">
        <v>38.845700000000001</v>
      </c>
      <c r="HD110">
        <v>14.438499999999999</v>
      </c>
      <c r="HE110">
        <v>18</v>
      </c>
      <c r="HF110">
        <v>696.13199999999995</v>
      </c>
      <c r="HG110">
        <v>760.62699999999995</v>
      </c>
      <c r="HH110">
        <v>30.998100000000001</v>
      </c>
      <c r="HI110">
        <v>33.421500000000002</v>
      </c>
      <c r="HJ110">
        <v>29.999500000000001</v>
      </c>
      <c r="HK110">
        <v>33.278399999999998</v>
      </c>
      <c r="HL110">
        <v>33.2669</v>
      </c>
      <c r="HM110">
        <v>38.228200000000001</v>
      </c>
      <c r="HN110">
        <v>0</v>
      </c>
      <c r="HO110">
        <v>100</v>
      </c>
      <c r="HP110">
        <v>31</v>
      </c>
      <c r="HQ110">
        <v>639.13900000000001</v>
      </c>
      <c r="HR110">
        <v>34.019799999999996</v>
      </c>
      <c r="HS110">
        <v>98.852099999999993</v>
      </c>
      <c r="HT110">
        <v>97.812200000000004</v>
      </c>
    </row>
    <row r="111" spans="1:228" x14ac:dyDescent="0.2">
      <c r="A111">
        <v>96</v>
      </c>
      <c r="B111">
        <v>1674588057.5999999</v>
      </c>
      <c r="C111">
        <v>379.5</v>
      </c>
      <c r="D111" t="s">
        <v>551</v>
      </c>
      <c r="E111" t="s">
        <v>552</v>
      </c>
      <c r="F111">
        <v>4</v>
      </c>
      <c r="G111">
        <v>1674588055.5999999</v>
      </c>
      <c r="H111">
        <f t="shared" si="34"/>
        <v>3.3436989309486802E-4</v>
      </c>
      <c r="I111">
        <f t="shared" si="35"/>
        <v>0.33436989309486803</v>
      </c>
      <c r="J111">
        <f t="shared" si="36"/>
        <v>3.1409152501179358</v>
      </c>
      <c r="K111">
        <f t="shared" si="37"/>
        <v>614.68785714285718</v>
      </c>
      <c r="L111">
        <f t="shared" si="38"/>
        <v>353.065607701369</v>
      </c>
      <c r="M111">
        <f t="shared" si="39"/>
        <v>35.7904874216838</v>
      </c>
      <c r="N111">
        <f t="shared" si="40"/>
        <v>62.311302883800806</v>
      </c>
      <c r="O111">
        <f t="shared" si="41"/>
        <v>2.0268633463860021E-2</v>
      </c>
      <c r="P111">
        <f t="shared" si="42"/>
        <v>2.7696016276432331</v>
      </c>
      <c r="Q111">
        <f t="shared" si="43"/>
        <v>2.0186587589596943E-2</v>
      </c>
      <c r="R111">
        <f t="shared" si="44"/>
        <v>1.2623960953090353E-2</v>
      </c>
      <c r="S111">
        <f t="shared" si="45"/>
        <v>226.11531437886188</v>
      </c>
      <c r="T111">
        <f t="shared" si="46"/>
        <v>34.287514466557532</v>
      </c>
      <c r="U111">
        <f t="shared" si="47"/>
        <v>32.91527142857143</v>
      </c>
      <c r="V111">
        <f t="shared" si="48"/>
        <v>5.028104971745023</v>
      </c>
      <c r="W111">
        <f t="shared" si="49"/>
        <v>67.750062736829975</v>
      </c>
      <c r="X111">
        <f t="shared" si="50"/>
        <v>3.4189638561711004</v>
      </c>
      <c r="Y111">
        <f t="shared" si="51"/>
        <v>5.0464364430949802</v>
      </c>
      <c r="Z111">
        <f t="shared" si="52"/>
        <v>1.6091411155739226</v>
      </c>
      <c r="AA111">
        <f t="shared" si="53"/>
        <v>-14.74571228548368</v>
      </c>
      <c r="AB111">
        <f t="shared" si="54"/>
        <v>9.6670643669586322</v>
      </c>
      <c r="AC111">
        <f t="shared" si="55"/>
        <v>0.79896885816213692</v>
      </c>
      <c r="AD111">
        <f t="shared" si="56"/>
        <v>221.83563531849899</v>
      </c>
      <c r="AE111">
        <f t="shared" si="57"/>
        <v>13.768698214809671</v>
      </c>
      <c r="AF111">
        <f t="shared" si="58"/>
        <v>0.33186470167359583</v>
      </c>
      <c r="AG111">
        <f t="shared" si="59"/>
        <v>3.1409152501179358</v>
      </c>
      <c r="AH111">
        <v>648.39838312143502</v>
      </c>
      <c r="AI111">
        <v>638.72686666666652</v>
      </c>
      <c r="AJ111">
        <v>1.721278529252817</v>
      </c>
      <c r="AK111">
        <v>63.317828040219787</v>
      </c>
      <c r="AL111">
        <f t="shared" si="60"/>
        <v>0.33436989309486803</v>
      </c>
      <c r="AM111">
        <v>33.431193221696603</v>
      </c>
      <c r="AN111">
        <v>33.729420606060593</v>
      </c>
      <c r="AO111">
        <v>3.496171082951614E-6</v>
      </c>
      <c r="AP111">
        <v>97.312102008374779</v>
      </c>
      <c r="AQ111">
        <v>4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47394.98393834132</v>
      </c>
      <c r="AV111">
        <f t="shared" si="64"/>
        <v>1199.9914285714281</v>
      </c>
      <c r="AW111">
        <f t="shared" si="65"/>
        <v>1025.9185421652128</v>
      </c>
      <c r="AX111">
        <f t="shared" si="66"/>
        <v>0.85493822517261941</v>
      </c>
      <c r="AY111">
        <f t="shared" si="67"/>
        <v>0.18843077458315582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1674588055.5999999</v>
      </c>
      <c r="BF111">
        <v>614.68785714285718</v>
      </c>
      <c r="BG111">
        <v>627.58614285714282</v>
      </c>
      <c r="BH111">
        <v>33.727357142857137</v>
      </c>
      <c r="BI111">
        <v>33.431342857142852</v>
      </c>
      <c r="BJ111">
        <v>620.76428571428573</v>
      </c>
      <c r="BK111">
        <v>33.474814285714288</v>
      </c>
      <c r="BL111">
        <v>649.97900000000004</v>
      </c>
      <c r="BM111">
        <v>101.2705714285714</v>
      </c>
      <c r="BN111">
        <v>0.1000708571428571</v>
      </c>
      <c r="BO111">
        <v>32.980014285714283</v>
      </c>
      <c r="BP111">
        <v>32.91527142857143</v>
      </c>
      <c r="BQ111">
        <v>999.89999999999986</v>
      </c>
      <c r="BR111">
        <v>0</v>
      </c>
      <c r="BS111">
        <v>0</v>
      </c>
      <c r="BT111">
        <v>9000.5328571428581</v>
      </c>
      <c r="BU111">
        <v>0</v>
      </c>
      <c r="BV111">
        <v>35.3994</v>
      </c>
      <c r="BW111">
        <v>-12.89832857142857</v>
      </c>
      <c r="BX111">
        <v>636.14328571428575</v>
      </c>
      <c r="BY111">
        <v>649.29285714285732</v>
      </c>
      <c r="BZ111">
        <v>0.29599157142857141</v>
      </c>
      <c r="CA111">
        <v>627.58614285714282</v>
      </c>
      <c r="CB111">
        <v>33.431342857142852</v>
      </c>
      <c r="CC111">
        <v>3.415581428571429</v>
      </c>
      <c r="CD111">
        <v>3.3856028571428571</v>
      </c>
      <c r="CE111">
        <v>26.205857142857141</v>
      </c>
      <c r="CF111">
        <v>26.056742857142851</v>
      </c>
      <c r="CG111">
        <v>1199.9914285714281</v>
      </c>
      <c r="CH111">
        <v>0.49997699999999989</v>
      </c>
      <c r="CI111">
        <v>0.500023</v>
      </c>
      <c r="CJ111">
        <v>0</v>
      </c>
      <c r="CK111">
        <v>842.62985714285708</v>
      </c>
      <c r="CL111">
        <v>4.9990899999999998</v>
      </c>
      <c r="CM111">
        <v>8645.4128571428555</v>
      </c>
      <c r="CN111">
        <v>9557.7071428571417</v>
      </c>
      <c r="CO111">
        <v>42.839000000000013</v>
      </c>
      <c r="CP111">
        <v>44.705000000000013</v>
      </c>
      <c r="CQ111">
        <v>43.686999999999998</v>
      </c>
      <c r="CR111">
        <v>43.811999999999998</v>
      </c>
      <c r="CS111">
        <v>44.186999999999998</v>
      </c>
      <c r="CT111">
        <v>597.4671428571429</v>
      </c>
      <c r="CU111">
        <v>597.52428571428572</v>
      </c>
      <c r="CV111">
        <v>0</v>
      </c>
      <c r="CW111">
        <v>1674588070.4000001</v>
      </c>
      <c r="CX111">
        <v>0</v>
      </c>
      <c r="CY111">
        <v>1674579932.5</v>
      </c>
      <c r="CZ111" t="s">
        <v>356</v>
      </c>
      <c r="DA111">
        <v>1674579932.5</v>
      </c>
      <c r="DB111">
        <v>1674579927.5</v>
      </c>
      <c r="DC111">
        <v>31</v>
      </c>
      <c r="DD111">
        <v>0.14099999999999999</v>
      </c>
      <c r="DE111">
        <v>0.02</v>
      </c>
      <c r="DF111">
        <v>-5.5810000000000004</v>
      </c>
      <c r="DG111">
        <v>0.23300000000000001</v>
      </c>
      <c r="DH111">
        <v>415</v>
      </c>
      <c r="DI111">
        <v>34</v>
      </c>
      <c r="DJ111">
        <v>0.34</v>
      </c>
      <c r="DK111">
        <v>0.32</v>
      </c>
      <c r="DL111">
        <v>-12.715117073170729</v>
      </c>
      <c r="DM111">
        <v>-1.6644209059233721</v>
      </c>
      <c r="DN111">
        <v>0.1695821923210373</v>
      </c>
      <c r="DO111">
        <v>0</v>
      </c>
      <c r="DP111">
        <v>0.28852317073170741</v>
      </c>
      <c r="DQ111">
        <v>2.9620641114982572E-2</v>
      </c>
      <c r="DR111">
        <v>4.3013722535411442E-3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3.29643</v>
      </c>
      <c r="EB111">
        <v>2.6254300000000002</v>
      </c>
      <c r="EC111">
        <v>0.136186</v>
      </c>
      <c r="ED111">
        <v>0.136187</v>
      </c>
      <c r="EE111">
        <v>0.13844500000000001</v>
      </c>
      <c r="EF111">
        <v>0.13642899999999999</v>
      </c>
      <c r="EG111">
        <v>26043</v>
      </c>
      <c r="EH111">
        <v>26478.2</v>
      </c>
      <c r="EI111">
        <v>28051.200000000001</v>
      </c>
      <c r="EJ111">
        <v>29505.4</v>
      </c>
      <c r="EK111">
        <v>33263.1</v>
      </c>
      <c r="EL111">
        <v>35384.9</v>
      </c>
      <c r="EM111">
        <v>39601.800000000003</v>
      </c>
      <c r="EN111">
        <v>42184.9</v>
      </c>
      <c r="EO111">
        <v>2.2112500000000002</v>
      </c>
      <c r="EP111">
        <v>2.1955</v>
      </c>
      <c r="EQ111">
        <v>0.130832</v>
      </c>
      <c r="ER111">
        <v>0</v>
      </c>
      <c r="ES111">
        <v>30.785499999999999</v>
      </c>
      <c r="ET111">
        <v>999.9</v>
      </c>
      <c r="EU111">
        <v>70.2</v>
      </c>
      <c r="EV111">
        <v>33.6</v>
      </c>
      <c r="EW111">
        <v>36.219000000000001</v>
      </c>
      <c r="EX111">
        <v>57.3337</v>
      </c>
      <c r="EY111">
        <v>-6.2940699999999996</v>
      </c>
      <c r="EZ111">
        <v>2</v>
      </c>
      <c r="FA111">
        <v>0.47385899999999997</v>
      </c>
      <c r="FB111">
        <v>0.22962099999999999</v>
      </c>
      <c r="FC111">
        <v>20.273800000000001</v>
      </c>
      <c r="FD111">
        <v>5.2193899999999998</v>
      </c>
      <c r="FE111">
        <v>12.0099</v>
      </c>
      <c r="FF111">
        <v>4.9863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1.86582</v>
      </c>
      <c r="FM111">
        <v>1.86219</v>
      </c>
      <c r="FN111">
        <v>1.8642399999999999</v>
      </c>
      <c r="FO111">
        <v>1.8603499999999999</v>
      </c>
      <c r="FP111">
        <v>1.8609899999999999</v>
      </c>
      <c r="FQ111">
        <v>1.8602000000000001</v>
      </c>
      <c r="FR111">
        <v>1.86188</v>
      </c>
      <c r="FS111">
        <v>1.8584700000000001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-6.0839999999999996</v>
      </c>
      <c r="GH111">
        <v>0.2525</v>
      </c>
      <c r="GI111">
        <v>-4.1749362053329548</v>
      </c>
      <c r="GJ111">
        <v>-4.0448538125570227E-3</v>
      </c>
      <c r="GK111">
        <v>1.839783264315481E-6</v>
      </c>
      <c r="GL111">
        <v>-4.1587272622942942E-10</v>
      </c>
      <c r="GM111">
        <v>-8.6309452512500412E-2</v>
      </c>
      <c r="GN111">
        <v>3.2285384509270938E-3</v>
      </c>
      <c r="GO111">
        <v>5.3061212821550383E-4</v>
      </c>
      <c r="GP111">
        <v>-9.699357315524189E-6</v>
      </c>
      <c r="GQ111">
        <v>5</v>
      </c>
      <c r="GR111">
        <v>2081</v>
      </c>
      <c r="GS111">
        <v>3</v>
      </c>
      <c r="GT111">
        <v>31</v>
      </c>
      <c r="GU111">
        <v>135.4</v>
      </c>
      <c r="GV111">
        <v>135.5</v>
      </c>
      <c r="GW111">
        <v>1.9274899999999999</v>
      </c>
      <c r="GX111">
        <v>2.5451700000000002</v>
      </c>
      <c r="GY111">
        <v>2.04834</v>
      </c>
      <c r="GZ111">
        <v>2.6232899999999999</v>
      </c>
      <c r="HA111">
        <v>2.1972700000000001</v>
      </c>
      <c r="HB111">
        <v>2.3571800000000001</v>
      </c>
      <c r="HC111">
        <v>38.845700000000001</v>
      </c>
      <c r="HD111">
        <v>14.4472</v>
      </c>
      <c r="HE111">
        <v>18</v>
      </c>
      <c r="HF111">
        <v>696.024</v>
      </c>
      <c r="HG111">
        <v>760.697</v>
      </c>
      <c r="HH111">
        <v>30.998699999999999</v>
      </c>
      <c r="HI111">
        <v>33.417200000000001</v>
      </c>
      <c r="HJ111">
        <v>29.999500000000001</v>
      </c>
      <c r="HK111">
        <v>33.276200000000003</v>
      </c>
      <c r="HL111">
        <v>33.264699999999998</v>
      </c>
      <c r="HM111">
        <v>38.5593</v>
      </c>
      <c r="HN111">
        <v>0</v>
      </c>
      <c r="HO111">
        <v>100</v>
      </c>
      <c r="HP111">
        <v>31</v>
      </c>
      <c r="HQ111">
        <v>645.81799999999998</v>
      </c>
      <c r="HR111">
        <v>34.019799999999996</v>
      </c>
      <c r="HS111">
        <v>98.853800000000007</v>
      </c>
      <c r="HT111">
        <v>97.812299999999993</v>
      </c>
    </row>
    <row r="112" spans="1:228" x14ac:dyDescent="0.2">
      <c r="A112">
        <v>97</v>
      </c>
      <c r="B112">
        <v>1674588061.5999999</v>
      </c>
      <c r="C112">
        <v>383.5</v>
      </c>
      <c r="D112" t="s">
        <v>553</v>
      </c>
      <c r="E112" t="s">
        <v>554</v>
      </c>
      <c r="F112">
        <v>4</v>
      </c>
      <c r="G112">
        <v>1674588059.2874999</v>
      </c>
      <c r="H112">
        <f t="shared" si="34"/>
        <v>3.3863215472178888E-4</v>
      </c>
      <c r="I112">
        <f t="shared" si="35"/>
        <v>0.33863215472178887</v>
      </c>
      <c r="J112">
        <f t="shared" si="36"/>
        <v>3.121832321460551</v>
      </c>
      <c r="K112">
        <f t="shared" si="37"/>
        <v>620.81400000000008</v>
      </c>
      <c r="L112">
        <f t="shared" si="38"/>
        <v>364.18467181014847</v>
      </c>
      <c r="M112">
        <f t="shared" si="39"/>
        <v>36.917128727245</v>
      </c>
      <c r="N112">
        <f t="shared" si="40"/>
        <v>62.931452440764758</v>
      </c>
      <c r="O112">
        <f t="shared" si="41"/>
        <v>2.0575837990728325E-2</v>
      </c>
      <c r="P112">
        <f t="shared" si="42"/>
        <v>2.7695945337326267</v>
      </c>
      <c r="Q112">
        <f t="shared" si="43"/>
        <v>2.0491291571921897E-2</v>
      </c>
      <c r="R112">
        <f t="shared" si="44"/>
        <v>1.2814624329859366E-2</v>
      </c>
      <c r="S112">
        <f t="shared" si="45"/>
        <v>226.11674136104082</v>
      </c>
      <c r="T112">
        <f t="shared" si="46"/>
        <v>34.283801879004088</v>
      </c>
      <c r="U112">
        <f t="shared" si="47"/>
        <v>32.903687499999997</v>
      </c>
      <c r="V112">
        <f t="shared" si="48"/>
        <v>5.0248311844859712</v>
      </c>
      <c r="W112">
        <f t="shared" si="49"/>
        <v>67.768678604540341</v>
      </c>
      <c r="X112">
        <f t="shared" si="50"/>
        <v>3.4194105050927908</v>
      </c>
      <c r="Y112">
        <f t="shared" si="51"/>
        <v>5.0457092797198175</v>
      </c>
      <c r="Z112">
        <f t="shared" si="52"/>
        <v>1.6054206793931804</v>
      </c>
      <c r="AA112">
        <f t="shared" si="53"/>
        <v>-14.93367802323089</v>
      </c>
      <c r="AB112">
        <f t="shared" si="54"/>
        <v>11.013801991822669</v>
      </c>
      <c r="AC112">
        <f t="shared" si="55"/>
        <v>0.9102139647295252</v>
      </c>
      <c r="AD112">
        <f t="shared" si="56"/>
        <v>223.10707929436214</v>
      </c>
      <c r="AE112">
        <f t="shared" si="57"/>
        <v>13.842843043233252</v>
      </c>
      <c r="AF112">
        <f t="shared" si="58"/>
        <v>0.33609854544461021</v>
      </c>
      <c r="AG112">
        <f t="shared" si="59"/>
        <v>3.121832321460551</v>
      </c>
      <c r="AH112">
        <v>655.34017153210334</v>
      </c>
      <c r="AI112">
        <v>645.63457575757536</v>
      </c>
      <c r="AJ112">
        <v>1.7350053763809681</v>
      </c>
      <c r="AK112">
        <v>63.317828040219787</v>
      </c>
      <c r="AL112">
        <f t="shared" si="60"/>
        <v>0.33863215472178887</v>
      </c>
      <c r="AM112">
        <v>33.432065340499598</v>
      </c>
      <c r="AN112">
        <v>33.734056363636363</v>
      </c>
      <c r="AO112">
        <v>5.1375467151459206E-6</v>
      </c>
      <c r="AP112">
        <v>97.312102008374779</v>
      </c>
      <c r="AQ112">
        <v>4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47395.175552565743</v>
      </c>
      <c r="AV112">
        <f t="shared" si="64"/>
        <v>1199.99875</v>
      </c>
      <c r="AW112">
        <f t="shared" si="65"/>
        <v>1025.9248260938034</v>
      </c>
      <c r="AX112">
        <f t="shared" si="66"/>
        <v>0.85493824563884213</v>
      </c>
      <c r="AY112">
        <f t="shared" si="67"/>
        <v>0.18843081408296536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1674588059.2874999</v>
      </c>
      <c r="BF112">
        <v>620.81400000000008</v>
      </c>
      <c r="BG112">
        <v>633.78387499999997</v>
      </c>
      <c r="BH112">
        <v>33.732225</v>
      </c>
      <c r="BI112">
        <v>33.4324625</v>
      </c>
      <c r="BJ112">
        <v>626.904</v>
      </c>
      <c r="BK112">
        <v>33.479687499999997</v>
      </c>
      <c r="BL112">
        <v>650.03700000000003</v>
      </c>
      <c r="BM112">
        <v>101.269125</v>
      </c>
      <c r="BN112">
        <v>0.100129625</v>
      </c>
      <c r="BO112">
        <v>32.977449999999997</v>
      </c>
      <c r="BP112">
        <v>32.903687499999997</v>
      </c>
      <c r="BQ112">
        <v>999.9</v>
      </c>
      <c r="BR112">
        <v>0</v>
      </c>
      <c r="BS112">
        <v>0</v>
      </c>
      <c r="BT112">
        <v>9000.6237500000007</v>
      </c>
      <c r="BU112">
        <v>0</v>
      </c>
      <c r="BV112">
        <v>35.994500000000002</v>
      </c>
      <c r="BW112">
        <v>-12.9698875</v>
      </c>
      <c r="BX112">
        <v>642.48675000000003</v>
      </c>
      <c r="BY112">
        <v>655.70574999999997</v>
      </c>
      <c r="BZ112">
        <v>0.29976187500000001</v>
      </c>
      <c r="CA112">
        <v>633.78387499999997</v>
      </c>
      <c r="CB112">
        <v>33.4324625</v>
      </c>
      <c r="CC112">
        <v>3.4160325</v>
      </c>
      <c r="CD112">
        <v>3.385675</v>
      </c>
      <c r="CE112">
        <v>26.208100000000002</v>
      </c>
      <c r="CF112">
        <v>26.057099999999998</v>
      </c>
      <c r="CG112">
        <v>1199.99875</v>
      </c>
      <c r="CH112">
        <v>0.499977</v>
      </c>
      <c r="CI112">
        <v>0.500023</v>
      </c>
      <c r="CJ112">
        <v>0</v>
      </c>
      <c r="CK112">
        <v>842.25787500000001</v>
      </c>
      <c r="CL112">
        <v>4.9990899999999998</v>
      </c>
      <c r="CM112">
        <v>8642.5162500000006</v>
      </c>
      <c r="CN112">
        <v>9557.7662500000006</v>
      </c>
      <c r="CO112">
        <v>42.851374999999997</v>
      </c>
      <c r="CP112">
        <v>44.718499999999999</v>
      </c>
      <c r="CQ112">
        <v>43.686999999999998</v>
      </c>
      <c r="CR112">
        <v>43.811999999999998</v>
      </c>
      <c r="CS112">
        <v>44.186999999999998</v>
      </c>
      <c r="CT112">
        <v>597.47</v>
      </c>
      <c r="CU112">
        <v>597.52874999999995</v>
      </c>
      <c r="CV112">
        <v>0</v>
      </c>
      <c r="CW112">
        <v>1674588074.5999999</v>
      </c>
      <c r="CX112">
        <v>0</v>
      </c>
      <c r="CY112">
        <v>1674579932.5</v>
      </c>
      <c r="CZ112" t="s">
        <v>356</v>
      </c>
      <c r="DA112">
        <v>1674579932.5</v>
      </c>
      <c r="DB112">
        <v>1674579927.5</v>
      </c>
      <c r="DC112">
        <v>31</v>
      </c>
      <c r="DD112">
        <v>0.14099999999999999</v>
      </c>
      <c r="DE112">
        <v>0.02</v>
      </c>
      <c r="DF112">
        <v>-5.5810000000000004</v>
      </c>
      <c r="DG112">
        <v>0.23300000000000001</v>
      </c>
      <c r="DH112">
        <v>415</v>
      </c>
      <c r="DI112">
        <v>34</v>
      </c>
      <c r="DJ112">
        <v>0.34</v>
      </c>
      <c r="DK112">
        <v>0.32</v>
      </c>
      <c r="DL112">
        <v>-12.81569024390244</v>
      </c>
      <c r="DM112">
        <v>-1.230863414634159</v>
      </c>
      <c r="DN112">
        <v>0.12656426075294919</v>
      </c>
      <c r="DO112">
        <v>0</v>
      </c>
      <c r="DP112">
        <v>0.29069782926829268</v>
      </c>
      <c r="DQ112">
        <v>5.9256627177700472E-2</v>
      </c>
      <c r="DR112">
        <v>5.9768916544387382E-3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3.2964600000000002</v>
      </c>
      <c r="EB112">
        <v>2.62534</v>
      </c>
      <c r="EC112">
        <v>0.13720499999999999</v>
      </c>
      <c r="ED112">
        <v>0.13720299999999999</v>
      </c>
      <c r="EE112">
        <v>0.138461</v>
      </c>
      <c r="EF112">
        <v>0.136434</v>
      </c>
      <c r="EG112">
        <v>26012.7</v>
      </c>
      <c r="EH112">
        <v>26447.5</v>
      </c>
      <c r="EI112">
        <v>28051.7</v>
      </c>
      <c r="EJ112">
        <v>29506</v>
      </c>
      <c r="EK112">
        <v>33263.4</v>
      </c>
      <c r="EL112">
        <v>35385.4</v>
      </c>
      <c r="EM112">
        <v>39602.699999999997</v>
      </c>
      <c r="EN112">
        <v>42185.7</v>
      </c>
      <c r="EO112">
        <v>2.2115200000000002</v>
      </c>
      <c r="EP112">
        <v>2.1953299999999998</v>
      </c>
      <c r="EQ112">
        <v>0.130996</v>
      </c>
      <c r="ER112">
        <v>0</v>
      </c>
      <c r="ES112">
        <v>30.775500000000001</v>
      </c>
      <c r="ET112">
        <v>999.9</v>
      </c>
      <c r="EU112">
        <v>70.2</v>
      </c>
      <c r="EV112">
        <v>33.6</v>
      </c>
      <c r="EW112">
        <v>36.219099999999997</v>
      </c>
      <c r="EX112">
        <v>57.573700000000002</v>
      </c>
      <c r="EY112">
        <v>-6.4022399999999999</v>
      </c>
      <c r="EZ112">
        <v>2</v>
      </c>
      <c r="FA112">
        <v>0.47317100000000001</v>
      </c>
      <c r="FB112">
        <v>0.227078</v>
      </c>
      <c r="FC112">
        <v>20.273900000000001</v>
      </c>
      <c r="FD112">
        <v>5.2202799999999998</v>
      </c>
      <c r="FE112">
        <v>12.0099</v>
      </c>
      <c r="FF112">
        <v>4.9870999999999999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1.86582</v>
      </c>
      <c r="FM112">
        <v>1.8621799999999999</v>
      </c>
      <c r="FN112">
        <v>1.86426</v>
      </c>
      <c r="FO112">
        <v>1.86033</v>
      </c>
      <c r="FP112">
        <v>1.86097</v>
      </c>
      <c r="FQ112">
        <v>1.8602000000000001</v>
      </c>
      <c r="FR112">
        <v>1.86188</v>
      </c>
      <c r="FS112">
        <v>1.8585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-6.0979999999999999</v>
      </c>
      <c r="GH112">
        <v>0.25259999999999999</v>
      </c>
      <c r="GI112">
        <v>-4.1749362053329548</v>
      </c>
      <c r="GJ112">
        <v>-4.0448538125570227E-3</v>
      </c>
      <c r="GK112">
        <v>1.839783264315481E-6</v>
      </c>
      <c r="GL112">
        <v>-4.1587272622942942E-10</v>
      </c>
      <c r="GM112">
        <v>-8.6309452512500412E-2</v>
      </c>
      <c r="GN112">
        <v>3.2285384509270938E-3</v>
      </c>
      <c r="GO112">
        <v>5.3061212821550383E-4</v>
      </c>
      <c r="GP112">
        <v>-9.699357315524189E-6</v>
      </c>
      <c r="GQ112">
        <v>5</v>
      </c>
      <c r="GR112">
        <v>2081</v>
      </c>
      <c r="GS112">
        <v>3</v>
      </c>
      <c r="GT112">
        <v>31</v>
      </c>
      <c r="GU112">
        <v>135.5</v>
      </c>
      <c r="GV112">
        <v>135.6</v>
      </c>
      <c r="GW112">
        <v>1.94336</v>
      </c>
      <c r="GX112">
        <v>2.5427200000000001</v>
      </c>
      <c r="GY112">
        <v>2.04834</v>
      </c>
      <c r="GZ112">
        <v>2.6245099999999999</v>
      </c>
      <c r="HA112">
        <v>2.1972700000000001</v>
      </c>
      <c r="HB112">
        <v>2.3327599999999999</v>
      </c>
      <c r="HC112">
        <v>38.845700000000001</v>
      </c>
      <c r="HD112">
        <v>14.456</v>
      </c>
      <c r="HE112">
        <v>18</v>
      </c>
      <c r="HF112">
        <v>696.22799999999995</v>
      </c>
      <c r="HG112">
        <v>760.48900000000003</v>
      </c>
      <c r="HH112">
        <v>30.998999999999999</v>
      </c>
      <c r="HI112">
        <v>33.412500000000001</v>
      </c>
      <c r="HJ112">
        <v>29.999400000000001</v>
      </c>
      <c r="HK112">
        <v>33.274000000000001</v>
      </c>
      <c r="HL112">
        <v>33.261800000000001</v>
      </c>
      <c r="HM112">
        <v>38.888399999999997</v>
      </c>
      <c r="HN112">
        <v>0</v>
      </c>
      <c r="HO112">
        <v>100</v>
      </c>
      <c r="HP112">
        <v>31</v>
      </c>
      <c r="HQ112">
        <v>652.49800000000005</v>
      </c>
      <c r="HR112">
        <v>34.019799999999996</v>
      </c>
      <c r="HS112">
        <v>98.855900000000005</v>
      </c>
      <c r="HT112">
        <v>97.814099999999996</v>
      </c>
    </row>
    <row r="113" spans="1:228" x14ac:dyDescent="0.2">
      <c r="A113">
        <v>98</v>
      </c>
      <c r="B113">
        <v>1674588065.5999999</v>
      </c>
      <c r="C113">
        <v>387.5</v>
      </c>
      <c r="D113" t="s">
        <v>555</v>
      </c>
      <c r="E113" t="s">
        <v>556</v>
      </c>
      <c r="F113">
        <v>4</v>
      </c>
      <c r="G113">
        <v>1674588063.5999999</v>
      </c>
      <c r="H113">
        <f t="shared" si="34"/>
        <v>3.4027019859681471E-4</v>
      </c>
      <c r="I113">
        <f t="shared" si="35"/>
        <v>0.34027019859681473</v>
      </c>
      <c r="J113">
        <f t="shared" si="36"/>
        <v>2.9891832075131872</v>
      </c>
      <c r="K113">
        <f t="shared" si="37"/>
        <v>628.09371428571444</v>
      </c>
      <c r="L113">
        <f t="shared" si="38"/>
        <v>382.6329348443283</v>
      </c>
      <c r="M113">
        <f t="shared" si="39"/>
        <v>38.786286499934917</v>
      </c>
      <c r="N113">
        <f t="shared" si="40"/>
        <v>63.667866857841886</v>
      </c>
      <c r="O113">
        <f t="shared" si="41"/>
        <v>2.0678602941058683E-2</v>
      </c>
      <c r="P113">
        <f t="shared" si="42"/>
        <v>2.7698927301576957</v>
      </c>
      <c r="Q113">
        <f t="shared" si="43"/>
        <v>2.0593220931622466E-2</v>
      </c>
      <c r="R113">
        <f t="shared" si="44"/>
        <v>1.2878404825082563E-2</v>
      </c>
      <c r="S113">
        <f t="shared" si="45"/>
        <v>226.11715852168871</v>
      </c>
      <c r="T113">
        <f t="shared" si="46"/>
        <v>34.284162550702895</v>
      </c>
      <c r="U113">
        <f t="shared" si="47"/>
        <v>32.904400000000003</v>
      </c>
      <c r="V113">
        <f t="shared" si="48"/>
        <v>5.0250324938387303</v>
      </c>
      <c r="W113">
        <f t="shared" si="49"/>
        <v>67.77434728045877</v>
      </c>
      <c r="X113">
        <f t="shared" si="50"/>
        <v>3.4198763578263236</v>
      </c>
      <c r="Y113">
        <f t="shared" si="51"/>
        <v>5.0459746128936445</v>
      </c>
      <c r="Z113">
        <f t="shared" si="52"/>
        <v>1.6051561360124067</v>
      </c>
      <c r="AA113">
        <f t="shared" si="53"/>
        <v>-15.00591575811953</v>
      </c>
      <c r="AB113">
        <f t="shared" si="54"/>
        <v>11.048320516008971</v>
      </c>
      <c r="AC113">
        <f t="shared" si="55"/>
        <v>0.91297576060441232</v>
      </c>
      <c r="AD113">
        <f t="shared" si="56"/>
        <v>223.07253904018256</v>
      </c>
      <c r="AE113">
        <f t="shared" si="57"/>
        <v>13.852907516263791</v>
      </c>
      <c r="AF113">
        <f t="shared" si="58"/>
        <v>0.33757269138390289</v>
      </c>
      <c r="AG113">
        <f t="shared" si="59"/>
        <v>2.9891832075131872</v>
      </c>
      <c r="AH113">
        <v>662.35207504632854</v>
      </c>
      <c r="AI113">
        <v>652.6696303030302</v>
      </c>
      <c r="AJ113">
        <v>1.761673562253433</v>
      </c>
      <c r="AK113">
        <v>63.317828040219787</v>
      </c>
      <c r="AL113">
        <f t="shared" si="60"/>
        <v>0.34027019859681473</v>
      </c>
      <c r="AM113">
        <v>33.436467662720581</v>
      </c>
      <c r="AN113">
        <v>33.739927878787881</v>
      </c>
      <c r="AO113">
        <v>5.1572736219539036E-6</v>
      </c>
      <c r="AP113">
        <v>97.312102008374779</v>
      </c>
      <c r="AQ113">
        <v>4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47403.224490784691</v>
      </c>
      <c r="AV113">
        <f t="shared" si="64"/>
        <v>1200.001428571429</v>
      </c>
      <c r="AW113">
        <f t="shared" si="65"/>
        <v>1025.9270707366263</v>
      </c>
      <c r="AX113">
        <f t="shared" si="66"/>
        <v>0.8549382078302743</v>
      </c>
      <c r="AY113">
        <f t="shared" si="67"/>
        <v>0.18843074111242969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1674588063.5999999</v>
      </c>
      <c r="BF113">
        <v>628.09371428571444</v>
      </c>
      <c r="BG113">
        <v>641.07642857142855</v>
      </c>
      <c r="BH113">
        <v>33.737628571428573</v>
      </c>
      <c r="BI113">
        <v>33.436542857142847</v>
      </c>
      <c r="BJ113">
        <v>634.19999999999993</v>
      </c>
      <c r="BK113">
        <v>33.48507142857143</v>
      </c>
      <c r="BL113">
        <v>650.01514285714279</v>
      </c>
      <c r="BM113">
        <v>101.26685714285711</v>
      </c>
      <c r="BN113">
        <v>9.9969828571428582E-2</v>
      </c>
      <c r="BO113">
        <v>32.978385714285707</v>
      </c>
      <c r="BP113">
        <v>32.904400000000003</v>
      </c>
      <c r="BQ113">
        <v>999.89999999999986</v>
      </c>
      <c r="BR113">
        <v>0</v>
      </c>
      <c r="BS113">
        <v>0</v>
      </c>
      <c r="BT113">
        <v>9002.408571428572</v>
      </c>
      <c r="BU113">
        <v>0</v>
      </c>
      <c r="BV113">
        <v>36.324128571428567</v>
      </c>
      <c r="BW113">
        <v>-12.98268571428571</v>
      </c>
      <c r="BX113">
        <v>650.024</v>
      </c>
      <c r="BY113">
        <v>663.25342857142857</v>
      </c>
      <c r="BZ113">
        <v>0.3011158571428571</v>
      </c>
      <c r="CA113">
        <v>641.07642857142855</v>
      </c>
      <c r="CB113">
        <v>33.436542857142847</v>
      </c>
      <c r="CC113">
        <v>3.4165100000000002</v>
      </c>
      <c r="CD113">
        <v>3.3860171428571428</v>
      </c>
      <c r="CE113">
        <v>26.21048571428571</v>
      </c>
      <c r="CF113">
        <v>26.05882857142857</v>
      </c>
      <c r="CG113">
        <v>1200.001428571429</v>
      </c>
      <c r="CH113">
        <v>0.49997699999999989</v>
      </c>
      <c r="CI113">
        <v>0.500023</v>
      </c>
      <c r="CJ113">
        <v>0</v>
      </c>
      <c r="CK113">
        <v>841.83385714285703</v>
      </c>
      <c r="CL113">
        <v>4.9990899999999998</v>
      </c>
      <c r="CM113">
        <v>8639.0285714285728</v>
      </c>
      <c r="CN113">
        <v>9557.7914285714269</v>
      </c>
      <c r="CO113">
        <v>42.857000000000014</v>
      </c>
      <c r="CP113">
        <v>44.686999999999998</v>
      </c>
      <c r="CQ113">
        <v>43.686999999999998</v>
      </c>
      <c r="CR113">
        <v>43.811999999999998</v>
      </c>
      <c r="CS113">
        <v>44.186999999999998</v>
      </c>
      <c r="CT113">
        <v>597.47285714285715</v>
      </c>
      <c r="CU113">
        <v>597.52857142857124</v>
      </c>
      <c r="CV113">
        <v>0</v>
      </c>
      <c r="CW113">
        <v>1674588078.2</v>
      </c>
      <c r="CX113">
        <v>0</v>
      </c>
      <c r="CY113">
        <v>1674579932.5</v>
      </c>
      <c r="CZ113" t="s">
        <v>356</v>
      </c>
      <c r="DA113">
        <v>1674579932.5</v>
      </c>
      <c r="DB113">
        <v>1674579927.5</v>
      </c>
      <c r="DC113">
        <v>31</v>
      </c>
      <c r="DD113">
        <v>0.14099999999999999</v>
      </c>
      <c r="DE113">
        <v>0.02</v>
      </c>
      <c r="DF113">
        <v>-5.5810000000000004</v>
      </c>
      <c r="DG113">
        <v>0.23300000000000001</v>
      </c>
      <c r="DH113">
        <v>415</v>
      </c>
      <c r="DI113">
        <v>34</v>
      </c>
      <c r="DJ113">
        <v>0.34</v>
      </c>
      <c r="DK113">
        <v>0.32</v>
      </c>
      <c r="DL113">
        <v>-12.89006097560976</v>
      </c>
      <c r="DM113">
        <v>-0.8619449477351816</v>
      </c>
      <c r="DN113">
        <v>9.0239426454588503E-2</v>
      </c>
      <c r="DO113">
        <v>0</v>
      </c>
      <c r="DP113">
        <v>0.29409256097560982</v>
      </c>
      <c r="DQ113">
        <v>5.8821386759582643E-2</v>
      </c>
      <c r="DR113">
        <v>5.930768629694206E-3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3.29657</v>
      </c>
      <c r="EB113">
        <v>2.62521</v>
      </c>
      <c r="EC113">
        <v>0.13822100000000001</v>
      </c>
      <c r="ED113">
        <v>0.138206</v>
      </c>
      <c r="EE113">
        <v>0.13846600000000001</v>
      </c>
      <c r="EF113">
        <v>0.136438</v>
      </c>
      <c r="EG113">
        <v>25981.9</v>
      </c>
      <c r="EH113">
        <v>26417.1</v>
      </c>
      <c r="EI113">
        <v>28051.5</v>
      </c>
      <c r="EJ113">
        <v>29506.3</v>
      </c>
      <c r="EK113">
        <v>33262.9</v>
      </c>
      <c r="EL113">
        <v>35385.800000000003</v>
      </c>
      <c r="EM113">
        <v>39602.300000000003</v>
      </c>
      <c r="EN113">
        <v>42186.2</v>
      </c>
      <c r="EO113">
        <v>2.2117800000000001</v>
      </c>
      <c r="EP113">
        <v>2.1954500000000001</v>
      </c>
      <c r="EQ113">
        <v>0.131827</v>
      </c>
      <c r="ER113">
        <v>0</v>
      </c>
      <c r="ES113">
        <v>30.7669</v>
      </c>
      <c r="ET113">
        <v>999.9</v>
      </c>
      <c r="EU113">
        <v>70.2</v>
      </c>
      <c r="EV113">
        <v>33.6</v>
      </c>
      <c r="EW113">
        <v>36.219799999999999</v>
      </c>
      <c r="EX113">
        <v>56.913699999999999</v>
      </c>
      <c r="EY113">
        <v>-6.4823700000000004</v>
      </c>
      <c r="EZ113">
        <v>2</v>
      </c>
      <c r="FA113">
        <v>0.47287299999999999</v>
      </c>
      <c r="FB113">
        <v>0.22314000000000001</v>
      </c>
      <c r="FC113">
        <v>20.273900000000001</v>
      </c>
      <c r="FD113">
        <v>5.2202799999999998</v>
      </c>
      <c r="FE113">
        <v>12.0099</v>
      </c>
      <c r="FF113">
        <v>4.9867999999999997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1.8657999999999999</v>
      </c>
      <c r="FM113">
        <v>1.86219</v>
      </c>
      <c r="FN113">
        <v>1.8642399999999999</v>
      </c>
      <c r="FO113">
        <v>1.86033</v>
      </c>
      <c r="FP113">
        <v>1.86097</v>
      </c>
      <c r="FQ113">
        <v>1.8602000000000001</v>
      </c>
      <c r="FR113">
        <v>1.86188</v>
      </c>
      <c r="FS113">
        <v>1.8585100000000001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-6.1139999999999999</v>
      </c>
      <c r="GH113">
        <v>0.2525</v>
      </c>
      <c r="GI113">
        <v>-4.1749362053329548</v>
      </c>
      <c r="GJ113">
        <v>-4.0448538125570227E-3</v>
      </c>
      <c r="GK113">
        <v>1.839783264315481E-6</v>
      </c>
      <c r="GL113">
        <v>-4.1587272622942942E-10</v>
      </c>
      <c r="GM113">
        <v>-8.6309452512500412E-2</v>
      </c>
      <c r="GN113">
        <v>3.2285384509270938E-3</v>
      </c>
      <c r="GO113">
        <v>5.3061212821550383E-4</v>
      </c>
      <c r="GP113">
        <v>-9.699357315524189E-6</v>
      </c>
      <c r="GQ113">
        <v>5</v>
      </c>
      <c r="GR113">
        <v>2081</v>
      </c>
      <c r="GS113">
        <v>3</v>
      </c>
      <c r="GT113">
        <v>31</v>
      </c>
      <c r="GU113">
        <v>135.6</v>
      </c>
      <c r="GV113">
        <v>135.6</v>
      </c>
      <c r="GW113">
        <v>1.96045</v>
      </c>
      <c r="GX113">
        <v>2.5500500000000001</v>
      </c>
      <c r="GY113">
        <v>2.04834</v>
      </c>
      <c r="GZ113">
        <v>2.6232899999999999</v>
      </c>
      <c r="HA113">
        <v>2.1972700000000001</v>
      </c>
      <c r="HB113">
        <v>2.3168899999999999</v>
      </c>
      <c r="HC113">
        <v>38.845700000000001</v>
      </c>
      <c r="HD113">
        <v>14.438499999999999</v>
      </c>
      <c r="HE113">
        <v>18</v>
      </c>
      <c r="HF113">
        <v>696.41099999999994</v>
      </c>
      <c r="HG113">
        <v>760.58299999999997</v>
      </c>
      <c r="HH113">
        <v>30.998999999999999</v>
      </c>
      <c r="HI113">
        <v>33.408299999999997</v>
      </c>
      <c r="HJ113">
        <v>29.999600000000001</v>
      </c>
      <c r="HK113">
        <v>33.271799999999999</v>
      </c>
      <c r="HL113">
        <v>33.259500000000003</v>
      </c>
      <c r="HM113">
        <v>39.2166</v>
      </c>
      <c r="HN113">
        <v>0</v>
      </c>
      <c r="HO113">
        <v>100</v>
      </c>
      <c r="HP113">
        <v>31</v>
      </c>
      <c r="HQ113">
        <v>659.17700000000002</v>
      </c>
      <c r="HR113">
        <v>34.019799999999996</v>
      </c>
      <c r="HS113">
        <v>98.855000000000004</v>
      </c>
      <c r="HT113">
        <v>97.815200000000004</v>
      </c>
    </row>
    <row r="114" spans="1:228" x14ac:dyDescent="0.2">
      <c r="A114">
        <v>99</v>
      </c>
      <c r="B114">
        <v>1674588069.5999999</v>
      </c>
      <c r="C114">
        <v>391.5</v>
      </c>
      <c r="D114" t="s">
        <v>557</v>
      </c>
      <c r="E114" t="s">
        <v>558</v>
      </c>
      <c r="F114">
        <v>4</v>
      </c>
      <c r="G114">
        <v>1674588067.2874999</v>
      </c>
      <c r="H114">
        <f t="shared" si="34"/>
        <v>3.358123870796446E-4</v>
      </c>
      <c r="I114">
        <f t="shared" si="35"/>
        <v>0.33581238707964461</v>
      </c>
      <c r="J114">
        <f t="shared" si="36"/>
        <v>3.3884455093674175</v>
      </c>
      <c r="K114">
        <f t="shared" si="37"/>
        <v>634.20724999999993</v>
      </c>
      <c r="L114">
        <f t="shared" si="38"/>
        <v>354.37480100345232</v>
      </c>
      <c r="M114">
        <f t="shared" si="39"/>
        <v>35.921831954868843</v>
      </c>
      <c r="N114">
        <f t="shared" si="40"/>
        <v>64.287545825916524</v>
      </c>
      <c r="O114">
        <f t="shared" si="41"/>
        <v>2.0394209369604174E-2</v>
      </c>
      <c r="P114">
        <f t="shared" si="42"/>
        <v>2.7764398798221248</v>
      </c>
      <c r="Q114">
        <f t="shared" si="43"/>
        <v>2.0311349635891922E-2</v>
      </c>
      <c r="R114">
        <f t="shared" si="44"/>
        <v>1.2702009975251475E-2</v>
      </c>
      <c r="S114">
        <f t="shared" si="45"/>
        <v>226.11895348593217</v>
      </c>
      <c r="T114">
        <f t="shared" si="46"/>
        <v>34.28164502331893</v>
      </c>
      <c r="U114">
        <f t="shared" si="47"/>
        <v>32.908112500000001</v>
      </c>
      <c r="V114">
        <f t="shared" si="48"/>
        <v>5.0260815350677603</v>
      </c>
      <c r="W114">
        <f t="shared" si="49"/>
        <v>67.779838241307985</v>
      </c>
      <c r="X114">
        <f t="shared" si="50"/>
        <v>3.419980795186754</v>
      </c>
      <c r="Y114">
        <f t="shared" si="51"/>
        <v>5.0457199130677015</v>
      </c>
      <c r="Z114">
        <f t="shared" si="52"/>
        <v>1.6061007398810063</v>
      </c>
      <c r="AA114">
        <f t="shared" si="53"/>
        <v>-14.809326270212328</v>
      </c>
      <c r="AB114">
        <f t="shared" si="54"/>
        <v>10.384287734317448</v>
      </c>
      <c r="AC114">
        <f t="shared" si="55"/>
        <v>0.85609185285697675</v>
      </c>
      <c r="AD114">
        <f t="shared" si="56"/>
        <v>222.55000680289425</v>
      </c>
      <c r="AE114">
        <f t="shared" si="57"/>
        <v>13.902245895421466</v>
      </c>
      <c r="AF114">
        <f t="shared" si="58"/>
        <v>0.3384429486828911</v>
      </c>
      <c r="AG114">
        <f t="shared" si="59"/>
        <v>3.3884455093674175</v>
      </c>
      <c r="AH114">
        <v>669.26426143002777</v>
      </c>
      <c r="AI114">
        <v>659.43472727272717</v>
      </c>
      <c r="AJ114">
        <v>1.701123953989786</v>
      </c>
      <c r="AK114">
        <v>63.317828040219787</v>
      </c>
      <c r="AL114">
        <f t="shared" si="60"/>
        <v>0.33581238707964461</v>
      </c>
      <c r="AM114">
        <v>33.436921083151617</v>
      </c>
      <c r="AN114">
        <v>33.736452727272713</v>
      </c>
      <c r="AO114">
        <v>-3.8459358792205939E-7</v>
      </c>
      <c r="AP114">
        <v>97.312102008374779</v>
      </c>
      <c r="AQ114">
        <v>4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47583.739867835859</v>
      </c>
      <c r="AV114">
        <f t="shared" si="64"/>
        <v>1200.01125</v>
      </c>
      <c r="AW114">
        <f t="shared" si="65"/>
        <v>1025.9354385937472</v>
      </c>
      <c r="AX114">
        <f t="shared" si="66"/>
        <v>0.85493818378264974</v>
      </c>
      <c r="AY114">
        <f t="shared" si="67"/>
        <v>0.18843069470051399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1674588067.2874999</v>
      </c>
      <c r="BF114">
        <v>634.20724999999993</v>
      </c>
      <c r="BG114">
        <v>647.23849999999993</v>
      </c>
      <c r="BH114">
        <v>33.738675000000001</v>
      </c>
      <c r="BI114">
        <v>33.436800000000012</v>
      </c>
      <c r="BJ114">
        <v>640.32712500000002</v>
      </c>
      <c r="BK114">
        <v>33.486100000000008</v>
      </c>
      <c r="BL114">
        <v>649.98624999999993</v>
      </c>
      <c r="BM114">
        <v>101.26712499999999</v>
      </c>
      <c r="BN114">
        <v>9.9653487499999999E-2</v>
      </c>
      <c r="BO114">
        <v>32.977487500000002</v>
      </c>
      <c r="BP114">
        <v>32.908112500000001</v>
      </c>
      <c r="BQ114">
        <v>999.9</v>
      </c>
      <c r="BR114">
        <v>0</v>
      </c>
      <c r="BS114">
        <v>0</v>
      </c>
      <c r="BT114">
        <v>9037.1875</v>
      </c>
      <c r="BU114">
        <v>0</v>
      </c>
      <c r="BV114">
        <v>36.350499999999997</v>
      </c>
      <c r="BW114">
        <v>-13.031124999999999</v>
      </c>
      <c r="BX114">
        <v>656.35174999999992</v>
      </c>
      <c r="BY114">
        <v>669.62875000000008</v>
      </c>
      <c r="BZ114">
        <v>0.30189999999999989</v>
      </c>
      <c r="CA114">
        <v>647.23849999999993</v>
      </c>
      <c r="CB114">
        <v>33.436800000000012</v>
      </c>
      <c r="CC114">
        <v>3.4166224999999999</v>
      </c>
      <c r="CD114">
        <v>3.3860487500000001</v>
      </c>
      <c r="CE114">
        <v>26.2110375</v>
      </c>
      <c r="CF114">
        <v>26.058949999999999</v>
      </c>
      <c r="CG114">
        <v>1200.01125</v>
      </c>
      <c r="CH114">
        <v>0.499977</v>
      </c>
      <c r="CI114">
        <v>0.500023</v>
      </c>
      <c r="CJ114">
        <v>0</v>
      </c>
      <c r="CK114">
        <v>841.57875000000001</v>
      </c>
      <c r="CL114">
        <v>4.9990899999999998</v>
      </c>
      <c r="CM114">
        <v>8635.630000000001</v>
      </c>
      <c r="CN114">
        <v>9557.8712500000001</v>
      </c>
      <c r="CO114">
        <v>42.819875000000003</v>
      </c>
      <c r="CP114">
        <v>44.679250000000003</v>
      </c>
      <c r="CQ114">
        <v>43.648249999999997</v>
      </c>
      <c r="CR114">
        <v>43.788749999999993</v>
      </c>
      <c r="CS114">
        <v>44.186999999999998</v>
      </c>
      <c r="CT114">
        <v>597.47874999999999</v>
      </c>
      <c r="CU114">
        <v>597.53250000000003</v>
      </c>
      <c r="CV114">
        <v>0</v>
      </c>
      <c r="CW114">
        <v>1674588082.4000001</v>
      </c>
      <c r="CX114">
        <v>0</v>
      </c>
      <c r="CY114">
        <v>1674579932.5</v>
      </c>
      <c r="CZ114" t="s">
        <v>356</v>
      </c>
      <c r="DA114">
        <v>1674579932.5</v>
      </c>
      <c r="DB114">
        <v>1674579927.5</v>
      </c>
      <c r="DC114">
        <v>31</v>
      </c>
      <c r="DD114">
        <v>0.14099999999999999</v>
      </c>
      <c r="DE114">
        <v>0.02</v>
      </c>
      <c r="DF114">
        <v>-5.5810000000000004</v>
      </c>
      <c r="DG114">
        <v>0.23300000000000001</v>
      </c>
      <c r="DH114">
        <v>415</v>
      </c>
      <c r="DI114">
        <v>34</v>
      </c>
      <c r="DJ114">
        <v>0.34</v>
      </c>
      <c r="DK114">
        <v>0.32</v>
      </c>
      <c r="DL114">
        <v>-12.943300000000001</v>
      </c>
      <c r="DM114">
        <v>-0.63832682926832773</v>
      </c>
      <c r="DN114">
        <v>6.8362812598235595E-2</v>
      </c>
      <c r="DO114">
        <v>0</v>
      </c>
      <c r="DP114">
        <v>0.2973483414634146</v>
      </c>
      <c r="DQ114">
        <v>4.4442083623693333E-2</v>
      </c>
      <c r="DR114">
        <v>4.6602204784530268E-3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3.2963200000000001</v>
      </c>
      <c r="EB114">
        <v>2.6252900000000001</v>
      </c>
      <c r="EC114">
        <v>0.13922100000000001</v>
      </c>
      <c r="ED114">
        <v>0.13919899999999999</v>
      </c>
      <c r="EE114">
        <v>0.138462</v>
      </c>
      <c r="EF114">
        <v>0.13644100000000001</v>
      </c>
      <c r="EG114">
        <v>25951.4</v>
      </c>
      <c r="EH114">
        <v>26386.7</v>
      </c>
      <c r="EI114">
        <v>28051.200000000001</v>
      </c>
      <c r="EJ114">
        <v>29506.400000000001</v>
      </c>
      <c r="EK114">
        <v>33262.9</v>
      </c>
      <c r="EL114">
        <v>35385.800000000003</v>
      </c>
      <c r="EM114">
        <v>39602</v>
      </c>
      <c r="EN114">
        <v>42186.3</v>
      </c>
      <c r="EO114">
        <v>2.21095</v>
      </c>
      <c r="EP114">
        <v>2.1956799999999999</v>
      </c>
      <c r="EQ114">
        <v>0.13259399999999999</v>
      </c>
      <c r="ER114">
        <v>0</v>
      </c>
      <c r="ES114">
        <v>30.759399999999999</v>
      </c>
      <c r="ET114">
        <v>999.9</v>
      </c>
      <c r="EU114">
        <v>70.2</v>
      </c>
      <c r="EV114">
        <v>33.6</v>
      </c>
      <c r="EW114">
        <v>36.222799999999999</v>
      </c>
      <c r="EX114">
        <v>56.793700000000001</v>
      </c>
      <c r="EY114">
        <v>-6.4503199999999996</v>
      </c>
      <c r="EZ114">
        <v>2</v>
      </c>
      <c r="FA114">
        <v>0.47229399999999999</v>
      </c>
      <c r="FB114">
        <v>0.21851000000000001</v>
      </c>
      <c r="FC114">
        <v>20.274000000000001</v>
      </c>
      <c r="FD114">
        <v>5.2208800000000002</v>
      </c>
      <c r="FE114">
        <v>12.0098</v>
      </c>
      <c r="FF114">
        <v>4.9874000000000001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1.86582</v>
      </c>
      <c r="FM114">
        <v>1.86219</v>
      </c>
      <c r="FN114">
        <v>1.8642700000000001</v>
      </c>
      <c r="FO114">
        <v>1.86033</v>
      </c>
      <c r="FP114">
        <v>1.8609800000000001</v>
      </c>
      <c r="FQ114">
        <v>1.8602000000000001</v>
      </c>
      <c r="FR114">
        <v>1.86188</v>
      </c>
      <c r="FS114">
        <v>1.85849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-6.1280000000000001</v>
      </c>
      <c r="GH114">
        <v>0.25259999999999999</v>
      </c>
      <c r="GI114">
        <v>-4.1749362053329548</v>
      </c>
      <c r="GJ114">
        <v>-4.0448538125570227E-3</v>
      </c>
      <c r="GK114">
        <v>1.839783264315481E-6</v>
      </c>
      <c r="GL114">
        <v>-4.1587272622942942E-10</v>
      </c>
      <c r="GM114">
        <v>-8.6309452512500412E-2</v>
      </c>
      <c r="GN114">
        <v>3.2285384509270938E-3</v>
      </c>
      <c r="GO114">
        <v>5.3061212821550383E-4</v>
      </c>
      <c r="GP114">
        <v>-9.699357315524189E-6</v>
      </c>
      <c r="GQ114">
        <v>5</v>
      </c>
      <c r="GR114">
        <v>2081</v>
      </c>
      <c r="GS114">
        <v>3</v>
      </c>
      <c r="GT114">
        <v>31</v>
      </c>
      <c r="GU114">
        <v>135.6</v>
      </c>
      <c r="GV114">
        <v>135.69999999999999</v>
      </c>
      <c r="GW114">
        <v>1.9763200000000001</v>
      </c>
      <c r="GX114">
        <v>2.5366200000000001</v>
      </c>
      <c r="GY114">
        <v>2.04834</v>
      </c>
      <c r="GZ114">
        <v>2.6232899999999999</v>
      </c>
      <c r="HA114">
        <v>2.1972700000000001</v>
      </c>
      <c r="HB114">
        <v>2.3596200000000001</v>
      </c>
      <c r="HC114">
        <v>38.845700000000001</v>
      </c>
      <c r="HD114">
        <v>14.4472</v>
      </c>
      <c r="HE114">
        <v>18</v>
      </c>
      <c r="HF114">
        <v>695.69399999999996</v>
      </c>
      <c r="HG114">
        <v>760.77499999999998</v>
      </c>
      <c r="HH114">
        <v>30.998799999999999</v>
      </c>
      <c r="HI114">
        <v>33.403500000000001</v>
      </c>
      <c r="HJ114">
        <v>29.999500000000001</v>
      </c>
      <c r="HK114">
        <v>33.268799999999999</v>
      </c>
      <c r="HL114">
        <v>33.257300000000001</v>
      </c>
      <c r="HM114">
        <v>39.543900000000001</v>
      </c>
      <c r="HN114">
        <v>0</v>
      </c>
      <c r="HO114">
        <v>100</v>
      </c>
      <c r="HP114">
        <v>31</v>
      </c>
      <c r="HQ114">
        <v>665.85799999999995</v>
      </c>
      <c r="HR114">
        <v>34.019799999999996</v>
      </c>
      <c r="HS114">
        <v>98.854200000000006</v>
      </c>
      <c r="HT114">
        <v>97.8155</v>
      </c>
    </row>
    <row r="115" spans="1:228" x14ac:dyDescent="0.2">
      <c r="A115">
        <v>100</v>
      </c>
      <c r="B115">
        <v>1674588073.5999999</v>
      </c>
      <c r="C115">
        <v>395.5</v>
      </c>
      <c r="D115" t="s">
        <v>559</v>
      </c>
      <c r="E115" t="s">
        <v>560</v>
      </c>
      <c r="F115">
        <v>4</v>
      </c>
      <c r="G115">
        <v>1674588071.5999999</v>
      </c>
      <c r="H115">
        <f t="shared" si="34"/>
        <v>3.2759380114631329E-4</v>
      </c>
      <c r="I115">
        <f t="shared" si="35"/>
        <v>0.32759380114631331</v>
      </c>
      <c r="J115">
        <f t="shared" si="36"/>
        <v>3.4116825869708012</v>
      </c>
      <c r="K115">
        <f t="shared" si="37"/>
        <v>641.41857142857145</v>
      </c>
      <c r="L115">
        <f t="shared" si="38"/>
        <v>353.01065246628696</v>
      </c>
      <c r="M115">
        <f t="shared" si="39"/>
        <v>35.783526448515211</v>
      </c>
      <c r="N115">
        <f t="shared" si="40"/>
        <v>65.018486708344028</v>
      </c>
      <c r="O115">
        <f t="shared" si="41"/>
        <v>1.989825366337597E-2</v>
      </c>
      <c r="P115">
        <f t="shared" si="42"/>
        <v>2.7744965295663917</v>
      </c>
      <c r="Q115">
        <f t="shared" si="43"/>
        <v>1.9819311536436086E-2</v>
      </c>
      <c r="R115">
        <f t="shared" si="44"/>
        <v>1.2394136140733363E-2</v>
      </c>
      <c r="S115">
        <f t="shared" si="45"/>
        <v>226.11610337823555</v>
      </c>
      <c r="T115">
        <f t="shared" si="46"/>
        <v>34.275431179444503</v>
      </c>
      <c r="U115">
        <f t="shared" si="47"/>
        <v>32.904542857142857</v>
      </c>
      <c r="V115">
        <f t="shared" si="48"/>
        <v>5.0250728574607866</v>
      </c>
      <c r="W115">
        <f t="shared" si="49"/>
        <v>67.803108375236889</v>
      </c>
      <c r="X115">
        <f t="shared" si="50"/>
        <v>3.4193697323585344</v>
      </c>
      <c r="Y115">
        <f t="shared" si="51"/>
        <v>5.0430869827309568</v>
      </c>
      <c r="Z115">
        <f t="shared" si="52"/>
        <v>1.6057031251022522</v>
      </c>
      <c r="AA115">
        <f t="shared" si="53"/>
        <v>-14.446886630552417</v>
      </c>
      <c r="AB115">
        <f t="shared" si="54"/>
        <v>9.5217499307895412</v>
      </c>
      <c r="AC115">
        <f t="shared" si="55"/>
        <v>0.78548361875156236</v>
      </c>
      <c r="AD115">
        <f t="shared" si="56"/>
        <v>221.97645029722423</v>
      </c>
      <c r="AE115">
        <f t="shared" si="57"/>
        <v>13.954614207745095</v>
      </c>
      <c r="AF115">
        <f t="shared" si="58"/>
        <v>0.33001751147763098</v>
      </c>
      <c r="AG115">
        <f t="shared" si="59"/>
        <v>3.4116825869708012</v>
      </c>
      <c r="AH115">
        <v>676.23384618808313</v>
      </c>
      <c r="AI115">
        <v>666.35353939393951</v>
      </c>
      <c r="AJ115">
        <v>1.708365256929669</v>
      </c>
      <c r="AK115">
        <v>63.317828040219787</v>
      </c>
      <c r="AL115">
        <f t="shared" si="60"/>
        <v>0.32759380114631331</v>
      </c>
      <c r="AM115">
        <v>33.438033455800543</v>
      </c>
      <c r="AN115">
        <v>33.730284848484857</v>
      </c>
      <c r="AO115">
        <v>-6.9094434476604799E-6</v>
      </c>
      <c r="AP115">
        <v>97.312102008374779</v>
      </c>
      <c r="AQ115">
        <v>4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47531.617946221333</v>
      </c>
      <c r="AV115">
        <f t="shared" si="64"/>
        <v>1200</v>
      </c>
      <c r="AW115">
        <f t="shared" si="65"/>
        <v>1025.9254421648889</v>
      </c>
      <c r="AX115">
        <f t="shared" si="66"/>
        <v>0.85493786847074071</v>
      </c>
      <c r="AY115">
        <f t="shared" si="67"/>
        <v>0.18843008614852963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1674588071.5999999</v>
      </c>
      <c r="BF115">
        <v>641.41857142857145</v>
      </c>
      <c r="BG115">
        <v>654.49585714285718</v>
      </c>
      <c r="BH115">
        <v>33.732671428571429</v>
      </c>
      <c r="BI115">
        <v>33.438299999999998</v>
      </c>
      <c r="BJ115">
        <v>647.5542857142857</v>
      </c>
      <c r="BK115">
        <v>33.480114285714279</v>
      </c>
      <c r="BL115">
        <v>649.96485714285723</v>
      </c>
      <c r="BM115">
        <v>101.26685714285711</v>
      </c>
      <c r="BN115">
        <v>9.9847228571428567E-2</v>
      </c>
      <c r="BO115">
        <v>32.968200000000003</v>
      </c>
      <c r="BP115">
        <v>32.904542857142857</v>
      </c>
      <c r="BQ115">
        <v>999.89999999999986</v>
      </c>
      <c r="BR115">
        <v>0</v>
      </c>
      <c r="BS115">
        <v>0</v>
      </c>
      <c r="BT115">
        <v>9026.8728571428583</v>
      </c>
      <c r="BU115">
        <v>0</v>
      </c>
      <c r="BV115">
        <v>36.278799999999997</v>
      </c>
      <c r="BW115">
        <v>-13.077328571428581</v>
      </c>
      <c r="BX115">
        <v>663.81057142857139</v>
      </c>
      <c r="BY115">
        <v>677.13814285714295</v>
      </c>
      <c r="BZ115">
        <v>0.29436499999999999</v>
      </c>
      <c r="CA115">
        <v>654.49585714285718</v>
      </c>
      <c r="CB115">
        <v>33.438299999999998</v>
      </c>
      <c r="CC115">
        <v>3.4160057142857139</v>
      </c>
      <c r="CD115">
        <v>3.3862000000000001</v>
      </c>
      <c r="CE115">
        <v>26.207985714285709</v>
      </c>
      <c r="CF115">
        <v>26.059699999999999</v>
      </c>
      <c r="CG115">
        <v>1200</v>
      </c>
      <c r="CH115">
        <v>0.49998900000000007</v>
      </c>
      <c r="CI115">
        <v>0.50001099999999998</v>
      </c>
      <c r="CJ115">
        <v>0</v>
      </c>
      <c r="CK115">
        <v>841.40957142857133</v>
      </c>
      <c r="CL115">
        <v>4.9990899999999998</v>
      </c>
      <c r="CM115">
        <v>8631.7185714285697</v>
      </c>
      <c r="CN115">
        <v>9557.8114285714291</v>
      </c>
      <c r="CO115">
        <v>42.811999999999998</v>
      </c>
      <c r="CP115">
        <v>44.625</v>
      </c>
      <c r="CQ115">
        <v>43.651571428571437</v>
      </c>
      <c r="CR115">
        <v>43.75</v>
      </c>
      <c r="CS115">
        <v>44.186999999999998</v>
      </c>
      <c r="CT115">
        <v>597.48571428571427</v>
      </c>
      <c r="CU115">
        <v>597.51428571428573</v>
      </c>
      <c r="CV115">
        <v>0</v>
      </c>
      <c r="CW115">
        <v>1674588086.5999999</v>
      </c>
      <c r="CX115">
        <v>0</v>
      </c>
      <c r="CY115">
        <v>1674579932.5</v>
      </c>
      <c r="CZ115" t="s">
        <v>356</v>
      </c>
      <c r="DA115">
        <v>1674579932.5</v>
      </c>
      <c r="DB115">
        <v>1674579927.5</v>
      </c>
      <c r="DC115">
        <v>31</v>
      </c>
      <c r="DD115">
        <v>0.14099999999999999</v>
      </c>
      <c r="DE115">
        <v>0.02</v>
      </c>
      <c r="DF115">
        <v>-5.5810000000000004</v>
      </c>
      <c r="DG115">
        <v>0.23300000000000001</v>
      </c>
      <c r="DH115">
        <v>415</v>
      </c>
      <c r="DI115">
        <v>34</v>
      </c>
      <c r="DJ115">
        <v>0.34</v>
      </c>
      <c r="DK115">
        <v>0.32</v>
      </c>
      <c r="DL115">
        <v>-12.98638292682927</v>
      </c>
      <c r="DM115">
        <v>-0.58907038327527461</v>
      </c>
      <c r="DN115">
        <v>6.4027398489141601E-2</v>
      </c>
      <c r="DO115">
        <v>0</v>
      </c>
      <c r="DP115">
        <v>0.29859995121951222</v>
      </c>
      <c r="DQ115">
        <v>8.6310313588850735E-3</v>
      </c>
      <c r="DR115">
        <v>3.226795162697917E-3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3.2964500000000001</v>
      </c>
      <c r="EB115">
        <v>2.6253000000000002</v>
      </c>
      <c r="EC115">
        <v>0.14022299999999999</v>
      </c>
      <c r="ED115">
        <v>0.14019599999999999</v>
      </c>
      <c r="EE115">
        <v>0.13844500000000001</v>
      </c>
      <c r="EF115">
        <v>0.13644600000000001</v>
      </c>
      <c r="EG115">
        <v>25921.8</v>
      </c>
      <c r="EH115">
        <v>26356.3</v>
      </c>
      <c r="EI115">
        <v>28052</v>
      </c>
      <c r="EJ115">
        <v>29506.6</v>
      </c>
      <c r="EK115">
        <v>33264.199999999997</v>
      </c>
      <c r="EL115">
        <v>35385.9</v>
      </c>
      <c r="EM115">
        <v>39602.699999999997</v>
      </c>
      <c r="EN115">
        <v>42186.6</v>
      </c>
      <c r="EO115">
        <v>2.2108500000000002</v>
      </c>
      <c r="EP115">
        <v>2.19557</v>
      </c>
      <c r="EQ115">
        <v>0.132408</v>
      </c>
      <c r="ER115">
        <v>0</v>
      </c>
      <c r="ES115">
        <v>30.751300000000001</v>
      </c>
      <c r="ET115">
        <v>999.9</v>
      </c>
      <c r="EU115">
        <v>70.2</v>
      </c>
      <c r="EV115">
        <v>33.6</v>
      </c>
      <c r="EW115">
        <v>36.220300000000002</v>
      </c>
      <c r="EX115">
        <v>56.913699999999999</v>
      </c>
      <c r="EY115">
        <v>-6.2580099999999996</v>
      </c>
      <c r="EZ115">
        <v>2</v>
      </c>
      <c r="FA115">
        <v>0.47178900000000001</v>
      </c>
      <c r="FB115">
        <v>0.21168600000000001</v>
      </c>
      <c r="FC115">
        <v>20.274000000000001</v>
      </c>
      <c r="FD115">
        <v>5.2204300000000003</v>
      </c>
      <c r="FE115">
        <v>12.0097</v>
      </c>
      <c r="FF115">
        <v>4.9869500000000002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1.86582</v>
      </c>
      <c r="FM115">
        <v>1.8622000000000001</v>
      </c>
      <c r="FN115">
        <v>1.8642799999999999</v>
      </c>
      <c r="FO115">
        <v>1.8603499999999999</v>
      </c>
      <c r="FP115">
        <v>1.861</v>
      </c>
      <c r="FQ115">
        <v>1.8602000000000001</v>
      </c>
      <c r="FR115">
        <v>1.86188</v>
      </c>
      <c r="FS115">
        <v>1.8585100000000001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-6.1429999999999998</v>
      </c>
      <c r="GH115">
        <v>0.2525</v>
      </c>
      <c r="GI115">
        <v>-4.1749362053329548</v>
      </c>
      <c r="GJ115">
        <v>-4.0448538125570227E-3</v>
      </c>
      <c r="GK115">
        <v>1.839783264315481E-6</v>
      </c>
      <c r="GL115">
        <v>-4.1587272622942942E-10</v>
      </c>
      <c r="GM115">
        <v>-8.6309452512500412E-2</v>
      </c>
      <c r="GN115">
        <v>3.2285384509270938E-3</v>
      </c>
      <c r="GO115">
        <v>5.3061212821550383E-4</v>
      </c>
      <c r="GP115">
        <v>-9.699357315524189E-6</v>
      </c>
      <c r="GQ115">
        <v>5</v>
      </c>
      <c r="GR115">
        <v>2081</v>
      </c>
      <c r="GS115">
        <v>3</v>
      </c>
      <c r="GT115">
        <v>31</v>
      </c>
      <c r="GU115">
        <v>135.69999999999999</v>
      </c>
      <c r="GV115">
        <v>135.80000000000001</v>
      </c>
      <c r="GW115">
        <v>1.9921899999999999</v>
      </c>
      <c r="GX115">
        <v>2.5512700000000001</v>
      </c>
      <c r="GY115">
        <v>2.04834</v>
      </c>
      <c r="GZ115">
        <v>2.6220699999999999</v>
      </c>
      <c r="HA115">
        <v>2.1972700000000001</v>
      </c>
      <c r="HB115">
        <v>2.3034699999999999</v>
      </c>
      <c r="HC115">
        <v>38.845700000000001</v>
      </c>
      <c r="HD115">
        <v>14.4297</v>
      </c>
      <c r="HE115">
        <v>18</v>
      </c>
      <c r="HF115">
        <v>695.57899999999995</v>
      </c>
      <c r="HG115">
        <v>760.649</v>
      </c>
      <c r="HH115">
        <v>30.9984</v>
      </c>
      <c r="HI115">
        <v>33.399299999999997</v>
      </c>
      <c r="HJ115">
        <v>29.999400000000001</v>
      </c>
      <c r="HK115">
        <v>33.265999999999998</v>
      </c>
      <c r="HL115">
        <v>33.255099999999999</v>
      </c>
      <c r="HM115">
        <v>39.869300000000003</v>
      </c>
      <c r="HN115">
        <v>0</v>
      </c>
      <c r="HO115">
        <v>100</v>
      </c>
      <c r="HP115">
        <v>31</v>
      </c>
      <c r="HQ115">
        <v>672.53700000000003</v>
      </c>
      <c r="HR115">
        <v>34.019799999999996</v>
      </c>
      <c r="HS115">
        <v>98.856300000000005</v>
      </c>
      <c r="HT115">
        <v>97.816100000000006</v>
      </c>
    </row>
    <row r="116" spans="1:228" x14ac:dyDescent="0.2">
      <c r="A116">
        <v>101</v>
      </c>
      <c r="B116">
        <v>1674588077.5999999</v>
      </c>
      <c r="C116">
        <v>399.5</v>
      </c>
      <c r="D116" t="s">
        <v>561</v>
      </c>
      <c r="E116" t="s">
        <v>562</v>
      </c>
      <c r="F116">
        <v>4</v>
      </c>
      <c r="G116">
        <v>1674588075.2874999</v>
      </c>
      <c r="H116">
        <f t="shared" si="34"/>
        <v>3.2366796822744687E-4</v>
      </c>
      <c r="I116">
        <f t="shared" si="35"/>
        <v>0.32366796822744687</v>
      </c>
      <c r="J116">
        <f t="shared" si="36"/>
        <v>3.5261841797429168</v>
      </c>
      <c r="K116">
        <f t="shared" si="37"/>
        <v>647.47712499999989</v>
      </c>
      <c r="L116">
        <f t="shared" si="38"/>
        <v>346.75608987341474</v>
      </c>
      <c r="M116">
        <f t="shared" si="39"/>
        <v>35.149738905019071</v>
      </c>
      <c r="N116">
        <f t="shared" si="40"/>
        <v>65.633027235456964</v>
      </c>
      <c r="O116">
        <f t="shared" si="41"/>
        <v>1.9683735111117772E-2</v>
      </c>
      <c r="P116">
        <f t="shared" si="42"/>
        <v>2.7642884019796021</v>
      </c>
      <c r="Q116">
        <f t="shared" si="43"/>
        <v>1.9606198286057447E-2</v>
      </c>
      <c r="R116">
        <f t="shared" si="44"/>
        <v>1.2260814746437809E-2</v>
      </c>
      <c r="S116">
        <f t="shared" si="45"/>
        <v>226.11801261021867</v>
      </c>
      <c r="T116">
        <f t="shared" si="46"/>
        <v>34.268748596389486</v>
      </c>
      <c r="U116">
        <f t="shared" si="47"/>
        <v>32.896275000000003</v>
      </c>
      <c r="V116">
        <f t="shared" si="48"/>
        <v>5.0227372770866907</v>
      </c>
      <c r="W116">
        <f t="shared" si="49"/>
        <v>67.842415615609696</v>
      </c>
      <c r="X116">
        <f t="shared" si="50"/>
        <v>3.4189996587634215</v>
      </c>
      <c r="Y116">
        <f t="shared" si="51"/>
        <v>5.0396195768370493</v>
      </c>
      <c r="Z116">
        <f t="shared" si="52"/>
        <v>1.6037376183232692</v>
      </c>
      <c r="AA116">
        <f t="shared" si="53"/>
        <v>-14.273757398830407</v>
      </c>
      <c r="AB116">
        <f t="shared" si="54"/>
        <v>8.8951276307984308</v>
      </c>
      <c r="AC116">
        <f t="shared" si="55"/>
        <v>0.73642702041047114</v>
      </c>
      <c r="AD116">
        <f t="shared" si="56"/>
        <v>221.47580986259717</v>
      </c>
      <c r="AE116">
        <f t="shared" si="57"/>
        <v>14.03166434507907</v>
      </c>
      <c r="AF116">
        <f t="shared" si="58"/>
        <v>0.32554081901653475</v>
      </c>
      <c r="AG116">
        <f t="shared" si="59"/>
        <v>3.5261841797429168</v>
      </c>
      <c r="AH116">
        <v>683.11034575097619</v>
      </c>
      <c r="AI116">
        <v>673.16018181818174</v>
      </c>
      <c r="AJ116">
        <v>1.6983627726592789</v>
      </c>
      <c r="AK116">
        <v>63.317828040219787</v>
      </c>
      <c r="AL116">
        <f t="shared" si="60"/>
        <v>0.32366796822744687</v>
      </c>
      <c r="AM116">
        <v>33.438467903853983</v>
      </c>
      <c r="AN116">
        <v>33.727166666666669</v>
      </c>
      <c r="AO116">
        <v>-3.133774878570354E-6</v>
      </c>
      <c r="AP116">
        <v>97.312102008374779</v>
      </c>
      <c r="AQ116">
        <v>4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47252.466575592829</v>
      </c>
      <c r="AV116">
        <f t="shared" si="64"/>
        <v>1200.01125</v>
      </c>
      <c r="AW116">
        <f t="shared" si="65"/>
        <v>1025.9349510933775</v>
      </c>
      <c r="AX116">
        <f t="shared" si="66"/>
        <v>0.85493777753615019</v>
      </c>
      <c r="AY116">
        <f t="shared" si="67"/>
        <v>0.18842991064476994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1674588075.2874999</v>
      </c>
      <c r="BF116">
        <v>647.47712499999989</v>
      </c>
      <c r="BG116">
        <v>660.62337500000001</v>
      </c>
      <c r="BH116">
        <v>33.728812499999997</v>
      </c>
      <c r="BI116">
        <v>33.4384625</v>
      </c>
      <c r="BJ116">
        <v>653.62625000000003</v>
      </c>
      <c r="BK116">
        <v>33.476287499999998</v>
      </c>
      <c r="BL116">
        <v>650.03075000000001</v>
      </c>
      <c r="BM116">
        <v>101.26712499999999</v>
      </c>
      <c r="BN116">
        <v>0.10020475</v>
      </c>
      <c r="BO116">
        <v>32.955962499999998</v>
      </c>
      <c r="BP116">
        <v>32.896275000000003</v>
      </c>
      <c r="BQ116">
        <v>999.9</v>
      </c>
      <c r="BR116">
        <v>0</v>
      </c>
      <c r="BS116">
        <v>0</v>
      </c>
      <c r="BT116">
        <v>8972.65625</v>
      </c>
      <c r="BU116">
        <v>0</v>
      </c>
      <c r="BV116">
        <v>36.017625000000002</v>
      </c>
      <c r="BW116">
        <v>-13.1462</v>
      </c>
      <c r="BX116">
        <v>670.078125</v>
      </c>
      <c r="BY116">
        <v>683.47775000000001</v>
      </c>
      <c r="BZ116">
        <v>0.29034262500000002</v>
      </c>
      <c r="CA116">
        <v>660.62337500000001</v>
      </c>
      <c r="CB116">
        <v>33.4384625</v>
      </c>
      <c r="CC116">
        <v>3.4156212500000001</v>
      </c>
      <c r="CD116">
        <v>3.3862187499999998</v>
      </c>
      <c r="CE116">
        <v>26.206050000000001</v>
      </c>
      <c r="CF116">
        <v>26.0598125</v>
      </c>
      <c r="CG116">
        <v>1200.01125</v>
      </c>
      <c r="CH116">
        <v>0.49999100000000002</v>
      </c>
      <c r="CI116">
        <v>0.50000900000000004</v>
      </c>
      <c r="CJ116">
        <v>0</v>
      </c>
      <c r="CK116">
        <v>841.25687500000004</v>
      </c>
      <c r="CL116">
        <v>4.9990899999999998</v>
      </c>
      <c r="CM116">
        <v>8629.6324999999997</v>
      </c>
      <c r="CN116">
        <v>9557.9125000000004</v>
      </c>
      <c r="CO116">
        <v>42.811999999999998</v>
      </c>
      <c r="CP116">
        <v>44.625</v>
      </c>
      <c r="CQ116">
        <v>43.625</v>
      </c>
      <c r="CR116">
        <v>43.75</v>
      </c>
      <c r="CS116">
        <v>44.155999999999999</v>
      </c>
      <c r="CT116">
        <v>597.495</v>
      </c>
      <c r="CU116">
        <v>597.51625000000001</v>
      </c>
      <c r="CV116">
        <v>0</v>
      </c>
      <c r="CW116">
        <v>1674588090.2</v>
      </c>
      <c r="CX116">
        <v>0</v>
      </c>
      <c r="CY116">
        <v>1674579932.5</v>
      </c>
      <c r="CZ116" t="s">
        <v>356</v>
      </c>
      <c r="DA116">
        <v>1674579932.5</v>
      </c>
      <c r="DB116">
        <v>1674579927.5</v>
      </c>
      <c r="DC116">
        <v>31</v>
      </c>
      <c r="DD116">
        <v>0.14099999999999999</v>
      </c>
      <c r="DE116">
        <v>0.02</v>
      </c>
      <c r="DF116">
        <v>-5.5810000000000004</v>
      </c>
      <c r="DG116">
        <v>0.23300000000000001</v>
      </c>
      <c r="DH116">
        <v>415</v>
      </c>
      <c r="DI116">
        <v>34</v>
      </c>
      <c r="DJ116">
        <v>0.34</v>
      </c>
      <c r="DK116">
        <v>0.32</v>
      </c>
      <c r="DL116">
        <v>-13.028472499999999</v>
      </c>
      <c r="DM116">
        <v>-0.65540375234518189</v>
      </c>
      <c r="DN116">
        <v>6.824826733148609E-2</v>
      </c>
      <c r="DO116">
        <v>0</v>
      </c>
      <c r="DP116">
        <v>0.29801335000000001</v>
      </c>
      <c r="DQ116">
        <v>-2.9061793621013521E-2</v>
      </c>
      <c r="DR116">
        <v>4.2146296014596582E-3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3.2963800000000001</v>
      </c>
      <c r="EB116">
        <v>2.6252200000000001</v>
      </c>
      <c r="EC116">
        <v>0.14119300000000001</v>
      </c>
      <c r="ED116">
        <v>0.141176</v>
      </c>
      <c r="EE116">
        <v>0.138435</v>
      </c>
      <c r="EF116">
        <v>0.13644100000000001</v>
      </c>
      <c r="EG116">
        <v>25892.1</v>
      </c>
      <c r="EH116">
        <v>26326.799999999999</v>
      </c>
      <c r="EI116">
        <v>28051.4</v>
      </c>
      <c r="EJ116">
        <v>29507.200000000001</v>
      </c>
      <c r="EK116">
        <v>33264.800000000003</v>
      </c>
      <c r="EL116">
        <v>35386.800000000003</v>
      </c>
      <c r="EM116">
        <v>39602.800000000003</v>
      </c>
      <c r="EN116">
        <v>42187.3</v>
      </c>
      <c r="EO116">
        <v>2.21075</v>
      </c>
      <c r="EP116">
        <v>2.1957499999999999</v>
      </c>
      <c r="EQ116">
        <v>0.13250899999999999</v>
      </c>
      <c r="ER116">
        <v>0</v>
      </c>
      <c r="ES116">
        <v>30.7378</v>
      </c>
      <c r="ET116">
        <v>999.9</v>
      </c>
      <c r="EU116">
        <v>70.2</v>
      </c>
      <c r="EV116">
        <v>33.6</v>
      </c>
      <c r="EW116">
        <v>36.219499999999996</v>
      </c>
      <c r="EX116">
        <v>57.093699999999998</v>
      </c>
      <c r="EY116">
        <v>-6.3020899999999997</v>
      </c>
      <c r="EZ116">
        <v>2</v>
      </c>
      <c r="FA116">
        <v>0.47127799999999997</v>
      </c>
      <c r="FB116">
        <v>0.20433000000000001</v>
      </c>
      <c r="FC116">
        <v>20.273800000000001</v>
      </c>
      <c r="FD116">
        <v>5.2204300000000003</v>
      </c>
      <c r="FE116">
        <v>12.0099</v>
      </c>
      <c r="FF116">
        <v>4.9870000000000001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1.8657999999999999</v>
      </c>
      <c r="FM116">
        <v>1.86219</v>
      </c>
      <c r="FN116">
        <v>1.86425</v>
      </c>
      <c r="FO116">
        <v>1.8603400000000001</v>
      </c>
      <c r="FP116">
        <v>1.8609899999999999</v>
      </c>
      <c r="FQ116">
        <v>1.8602000000000001</v>
      </c>
      <c r="FR116">
        <v>1.86188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-6.157</v>
      </c>
      <c r="GH116">
        <v>0.2525</v>
      </c>
      <c r="GI116">
        <v>-4.1749362053329548</v>
      </c>
      <c r="GJ116">
        <v>-4.0448538125570227E-3</v>
      </c>
      <c r="GK116">
        <v>1.839783264315481E-6</v>
      </c>
      <c r="GL116">
        <v>-4.1587272622942942E-10</v>
      </c>
      <c r="GM116">
        <v>-8.6309452512500412E-2</v>
      </c>
      <c r="GN116">
        <v>3.2285384509270938E-3</v>
      </c>
      <c r="GO116">
        <v>5.3061212821550383E-4</v>
      </c>
      <c r="GP116">
        <v>-9.699357315524189E-6</v>
      </c>
      <c r="GQ116">
        <v>5</v>
      </c>
      <c r="GR116">
        <v>2081</v>
      </c>
      <c r="GS116">
        <v>3</v>
      </c>
      <c r="GT116">
        <v>31</v>
      </c>
      <c r="GU116">
        <v>135.80000000000001</v>
      </c>
      <c r="GV116">
        <v>135.80000000000001</v>
      </c>
      <c r="GW116">
        <v>2.00928</v>
      </c>
      <c r="GX116">
        <v>2.5390600000000001</v>
      </c>
      <c r="GY116">
        <v>2.04834</v>
      </c>
      <c r="GZ116">
        <v>2.6220699999999999</v>
      </c>
      <c r="HA116">
        <v>2.1972700000000001</v>
      </c>
      <c r="HB116">
        <v>2.3278799999999999</v>
      </c>
      <c r="HC116">
        <v>38.845700000000001</v>
      </c>
      <c r="HD116">
        <v>14.4472</v>
      </c>
      <c r="HE116">
        <v>18</v>
      </c>
      <c r="HF116">
        <v>695.47</v>
      </c>
      <c r="HG116">
        <v>760.78200000000004</v>
      </c>
      <c r="HH116">
        <v>30.998200000000001</v>
      </c>
      <c r="HI116">
        <v>33.394599999999997</v>
      </c>
      <c r="HJ116">
        <v>29.999500000000001</v>
      </c>
      <c r="HK116">
        <v>33.263599999999997</v>
      </c>
      <c r="HL116">
        <v>33.252099999999999</v>
      </c>
      <c r="HM116">
        <v>40.196800000000003</v>
      </c>
      <c r="HN116">
        <v>0</v>
      </c>
      <c r="HO116">
        <v>100</v>
      </c>
      <c r="HP116">
        <v>31</v>
      </c>
      <c r="HQ116">
        <v>679.21900000000005</v>
      </c>
      <c r="HR116">
        <v>34.019799999999996</v>
      </c>
      <c r="HS116">
        <v>98.855699999999999</v>
      </c>
      <c r="HT116">
        <v>97.817999999999998</v>
      </c>
    </row>
    <row r="117" spans="1:228" x14ac:dyDescent="0.2">
      <c r="A117">
        <v>102</v>
      </c>
      <c r="B117">
        <v>1674588081.5999999</v>
      </c>
      <c r="C117">
        <v>403.5</v>
      </c>
      <c r="D117" t="s">
        <v>563</v>
      </c>
      <c r="E117" t="s">
        <v>564</v>
      </c>
      <c r="F117">
        <v>4</v>
      </c>
      <c r="G117">
        <v>1674588079.5999999</v>
      </c>
      <c r="H117">
        <f t="shared" si="34"/>
        <v>3.1732653042572991E-4</v>
      </c>
      <c r="I117">
        <f t="shared" si="35"/>
        <v>0.31732653042572989</v>
      </c>
      <c r="J117">
        <f t="shared" si="36"/>
        <v>3.5678075564129066</v>
      </c>
      <c r="K117">
        <f t="shared" si="37"/>
        <v>654.55214285714283</v>
      </c>
      <c r="L117">
        <f t="shared" si="38"/>
        <v>345.59765003218996</v>
      </c>
      <c r="M117">
        <f t="shared" si="39"/>
        <v>35.031827438308717</v>
      </c>
      <c r="N117">
        <f t="shared" si="40"/>
        <v>66.349287143042929</v>
      </c>
      <c r="O117">
        <f t="shared" si="41"/>
        <v>1.9362734092241679E-2</v>
      </c>
      <c r="P117">
        <f t="shared" si="42"/>
        <v>2.7711756799777501</v>
      </c>
      <c r="Q117">
        <f t="shared" si="43"/>
        <v>1.9287886078534742E-2</v>
      </c>
      <c r="R117">
        <f t="shared" si="44"/>
        <v>1.2061629381664479E-2</v>
      </c>
      <c r="S117">
        <f t="shared" si="45"/>
        <v>226.11883937786081</v>
      </c>
      <c r="T117">
        <f t="shared" si="46"/>
        <v>34.250095000167995</v>
      </c>
      <c r="U117">
        <f t="shared" si="47"/>
        <v>32.874757142857149</v>
      </c>
      <c r="V117">
        <f t="shared" si="48"/>
        <v>5.01666314237628</v>
      </c>
      <c r="W117">
        <f t="shared" si="49"/>
        <v>67.896184940520115</v>
      </c>
      <c r="X117">
        <f t="shared" si="50"/>
        <v>3.4183661766837923</v>
      </c>
      <c r="Y117">
        <f t="shared" si="51"/>
        <v>5.0346955129782671</v>
      </c>
      <c r="Z117">
        <f t="shared" si="52"/>
        <v>1.5982969656924877</v>
      </c>
      <c r="AA117">
        <f t="shared" si="53"/>
        <v>-13.994099991774689</v>
      </c>
      <c r="AB117">
        <f t="shared" si="54"/>
        <v>9.5338302442530374</v>
      </c>
      <c r="AC117">
        <f t="shared" si="55"/>
        <v>0.78719328975883829</v>
      </c>
      <c r="AD117">
        <f t="shared" si="56"/>
        <v>222.44576292009802</v>
      </c>
      <c r="AE117">
        <f t="shared" si="57"/>
        <v>14.179883159883287</v>
      </c>
      <c r="AF117">
        <f t="shared" si="58"/>
        <v>0.32077880677059373</v>
      </c>
      <c r="AG117">
        <f t="shared" si="59"/>
        <v>3.5678075564129066</v>
      </c>
      <c r="AH117">
        <v>690.04082271211894</v>
      </c>
      <c r="AI117">
        <v>679.97715151515138</v>
      </c>
      <c r="AJ117">
        <v>1.7170943216508621</v>
      </c>
      <c r="AK117">
        <v>63.317828040219787</v>
      </c>
      <c r="AL117">
        <f t="shared" si="60"/>
        <v>0.31732653042572989</v>
      </c>
      <c r="AM117">
        <v>33.436919370777836</v>
      </c>
      <c r="AN117">
        <v>33.7200103030303</v>
      </c>
      <c r="AO117">
        <v>-6.8552401493877317E-6</v>
      </c>
      <c r="AP117">
        <v>97.312102008374779</v>
      </c>
      <c r="AQ117">
        <v>4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47444.720555953907</v>
      </c>
      <c r="AV117">
        <f t="shared" si="64"/>
        <v>1200.017142857143</v>
      </c>
      <c r="AW117">
        <f t="shared" si="65"/>
        <v>1025.9398421646949</v>
      </c>
      <c r="AX117">
        <f t="shared" si="66"/>
        <v>0.85493765507550656</v>
      </c>
      <c r="AY117">
        <f t="shared" si="67"/>
        <v>0.18842967429572738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1674588079.5999999</v>
      </c>
      <c r="BF117">
        <v>654.55214285714283</v>
      </c>
      <c r="BG117">
        <v>667.83557142857148</v>
      </c>
      <c r="BH117">
        <v>33.723028571428571</v>
      </c>
      <c r="BI117">
        <v>33.436900000000001</v>
      </c>
      <c r="BJ117">
        <v>660.71642857142865</v>
      </c>
      <c r="BK117">
        <v>33.47054285714286</v>
      </c>
      <c r="BL117">
        <v>649.97599999999989</v>
      </c>
      <c r="BM117">
        <v>101.2661428571429</v>
      </c>
      <c r="BN117">
        <v>9.978782857142858E-2</v>
      </c>
      <c r="BO117">
        <v>32.938571428571429</v>
      </c>
      <c r="BP117">
        <v>32.874757142857149</v>
      </c>
      <c r="BQ117">
        <v>999.89999999999986</v>
      </c>
      <c r="BR117">
        <v>0</v>
      </c>
      <c r="BS117">
        <v>0</v>
      </c>
      <c r="BT117">
        <v>9009.2857142857138</v>
      </c>
      <c r="BU117">
        <v>0</v>
      </c>
      <c r="BV117">
        <v>35.570685714285723</v>
      </c>
      <c r="BW117">
        <v>-13.28318571428572</v>
      </c>
      <c r="BX117">
        <v>677.39614285714288</v>
      </c>
      <c r="BY117">
        <v>690.93828571428583</v>
      </c>
      <c r="BZ117">
        <v>0.28613942857142849</v>
      </c>
      <c r="CA117">
        <v>667.83557142857148</v>
      </c>
      <c r="CB117">
        <v>33.436900000000001</v>
      </c>
      <c r="CC117">
        <v>3.415002857142857</v>
      </c>
      <c r="CD117">
        <v>3.3860271428571429</v>
      </c>
      <c r="CE117">
        <v>26.202999999999999</v>
      </c>
      <c r="CF117">
        <v>26.05882857142857</v>
      </c>
      <c r="CG117">
        <v>1200.017142857143</v>
      </c>
      <c r="CH117">
        <v>0.49999499999999991</v>
      </c>
      <c r="CI117">
        <v>0.50000500000000003</v>
      </c>
      <c r="CJ117">
        <v>0</v>
      </c>
      <c r="CK117">
        <v>840.96028571428565</v>
      </c>
      <c r="CL117">
        <v>4.9990899999999998</v>
      </c>
      <c r="CM117">
        <v>8627.5228571428579</v>
      </c>
      <c r="CN117">
        <v>9557.9814285714292</v>
      </c>
      <c r="CO117">
        <v>42.803142857142859</v>
      </c>
      <c r="CP117">
        <v>44.625</v>
      </c>
      <c r="CQ117">
        <v>43.625</v>
      </c>
      <c r="CR117">
        <v>43.75</v>
      </c>
      <c r="CS117">
        <v>44.125</v>
      </c>
      <c r="CT117">
        <v>597.50285714285724</v>
      </c>
      <c r="CU117">
        <v>597.51428571428562</v>
      </c>
      <c r="CV117">
        <v>0</v>
      </c>
      <c r="CW117">
        <v>1674588094.4000001</v>
      </c>
      <c r="CX117">
        <v>0</v>
      </c>
      <c r="CY117">
        <v>1674579932.5</v>
      </c>
      <c r="CZ117" t="s">
        <v>356</v>
      </c>
      <c r="DA117">
        <v>1674579932.5</v>
      </c>
      <c r="DB117">
        <v>1674579927.5</v>
      </c>
      <c r="DC117">
        <v>31</v>
      </c>
      <c r="DD117">
        <v>0.14099999999999999</v>
      </c>
      <c r="DE117">
        <v>0.02</v>
      </c>
      <c r="DF117">
        <v>-5.5810000000000004</v>
      </c>
      <c r="DG117">
        <v>0.23300000000000001</v>
      </c>
      <c r="DH117">
        <v>415</v>
      </c>
      <c r="DI117">
        <v>34</v>
      </c>
      <c r="DJ117">
        <v>0.34</v>
      </c>
      <c r="DK117">
        <v>0.32</v>
      </c>
      <c r="DL117">
        <v>-13.089097499999999</v>
      </c>
      <c r="DM117">
        <v>-0.94119512195119437</v>
      </c>
      <c r="DN117">
        <v>9.7816587262846158E-2</v>
      </c>
      <c r="DO117">
        <v>0</v>
      </c>
      <c r="DP117">
        <v>0.295819675</v>
      </c>
      <c r="DQ117">
        <v>-5.482389118198959E-2</v>
      </c>
      <c r="DR117">
        <v>5.7428585015978761E-3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3.2962099999999999</v>
      </c>
      <c r="EB117">
        <v>2.62514</v>
      </c>
      <c r="EC117">
        <v>0.142181</v>
      </c>
      <c r="ED117">
        <v>0.14215700000000001</v>
      </c>
      <c r="EE117">
        <v>0.13841500000000001</v>
      </c>
      <c r="EF117">
        <v>0.13644400000000001</v>
      </c>
      <c r="EG117">
        <v>25862.3</v>
      </c>
      <c r="EH117">
        <v>26296.799999999999</v>
      </c>
      <c r="EI117">
        <v>28051.5</v>
      </c>
      <c r="EJ117">
        <v>29507.3</v>
      </c>
      <c r="EK117">
        <v>33265.599999999999</v>
      </c>
      <c r="EL117">
        <v>35386.9</v>
      </c>
      <c r="EM117">
        <v>39602.800000000003</v>
      </c>
      <c r="EN117">
        <v>42187.4</v>
      </c>
      <c r="EO117">
        <v>2.2104200000000001</v>
      </c>
      <c r="EP117">
        <v>2.1958299999999999</v>
      </c>
      <c r="EQ117">
        <v>0.131767</v>
      </c>
      <c r="ER117">
        <v>0</v>
      </c>
      <c r="ES117">
        <v>30.721</v>
      </c>
      <c r="ET117">
        <v>999.9</v>
      </c>
      <c r="EU117">
        <v>70.099999999999994</v>
      </c>
      <c r="EV117">
        <v>33.6</v>
      </c>
      <c r="EW117">
        <v>36.165100000000002</v>
      </c>
      <c r="EX117">
        <v>57.153700000000001</v>
      </c>
      <c r="EY117">
        <v>-6.1818900000000001</v>
      </c>
      <c r="EZ117">
        <v>2</v>
      </c>
      <c r="FA117">
        <v>0.470912</v>
      </c>
      <c r="FB117">
        <v>0.19612199999999999</v>
      </c>
      <c r="FC117">
        <v>20.273599999999998</v>
      </c>
      <c r="FD117">
        <v>5.2190899999999996</v>
      </c>
      <c r="FE117">
        <v>12.0097</v>
      </c>
      <c r="FF117">
        <v>4.9865000000000004</v>
      </c>
      <c r="FG117">
        <v>3.2843499999999999</v>
      </c>
      <c r="FH117">
        <v>9999</v>
      </c>
      <c r="FI117">
        <v>9999</v>
      </c>
      <c r="FJ117">
        <v>9999</v>
      </c>
      <c r="FK117">
        <v>999.9</v>
      </c>
      <c r="FL117">
        <v>1.86581</v>
      </c>
      <c r="FM117">
        <v>1.8621799999999999</v>
      </c>
      <c r="FN117">
        <v>1.8642700000000001</v>
      </c>
      <c r="FO117">
        <v>1.8603400000000001</v>
      </c>
      <c r="FP117">
        <v>1.86097</v>
      </c>
      <c r="FQ117">
        <v>1.8602000000000001</v>
      </c>
      <c r="FR117">
        <v>1.86188</v>
      </c>
      <c r="FS117">
        <v>1.8585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-6.1710000000000003</v>
      </c>
      <c r="GH117">
        <v>0.25240000000000001</v>
      </c>
      <c r="GI117">
        <v>-4.1749362053329548</v>
      </c>
      <c r="GJ117">
        <v>-4.0448538125570227E-3</v>
      </c>
      <c r="GK117">
        <v>1.839783264315481E-6</v>
      </c>
      <c r="GL117">
        <v>-4.1587272622942942E-10</v>
      </c>
      <c r="GM117">
        <v>-8.6309452512500412E-2</v>
      </c>
      <c r="GN117">
        <v>3.2285384509270938E-3</v>
      </c>
      <c r="GO117">
        <v>5.3061212821550383E-4</v>
      </c>
      <c r="GP117">
        <v>-9.699357315524189E-6</v>
      </c>
      <c r="GQ117">
        <v>5</v>
      </c>
      <c r="GR117">
        <v>2081</v>
      </c>
      <c r="GS117">
        <v>3</v>
      </c>
      <c r="GT117">
        <v>31</v>
      </c>
      <c r="GU117">
        <v>135.80000000000001</v>
      </c>
      <c r="GV117">
        <v>135.9</v>
      </c>
      <c r="GW117">
        <v>2.02515</v>
      </c>
      <c r="GX117">
        <v>2.5512700000000001</v>
      </c>
      <c r="GY117">
        <v>2.04834</v>
      </c>
      <c r="GZ117">
        <v>2.6232899999999999</v>
      </c>
      <c r="HA117">
        <v>2.1972700000000001</v>
      </c>
      <c r="HB117">
        <v>2.2814899999999998</v>
      </c>
      <c r="HC117">
        <v>38.845700000000001</v>
      </c>
      <c r="HD117">
        <v>14.420999999999999</v>
      </c>
      <c r="HE117">
        <v>18</v>
      </c>
      <c r="HF117">
        <v>695.16800000000001</v>
      </c>
      <c r="HG117">
        <v>760.827</v>
      </c>
      <c r="HH117">
        <v>30.998000000000001</v>
      </c>
      <c r="HI117">
        <v>33.390099999999997</v>
      </c>
      <c r="HJ117">
        <v>29.999500000000001</v>
      </c>
      <c r="HK117">
        <v>33.260599999999997</v>
      </c>
      <c r="HL117">
        <v>33.249899999999997</v>
      </c>
      <c r="HM117">
        <v>40.524299999999997</v>
      </c>
      <c r="HN117">
        <v>0</v>
      </c>
      <c r="HO117">
        <v>100</v>
      </c>
      <c r="HP117">
        <v>31</v>
      </c>
      <c r="HQ117">
        <v>685.89800000000002</v>
      </c>
      <c r="HR117">
        <v>34.019799999999996</v>
      </c>
      <c r="HS117">
        <v>98.855699999999999</v>
      </c>
      <c r="HT117">
        <v>97.818299999999994</v>
      </c>
    </row>
    <row r="118" spans="1:228" x14ac:dyDescent="0.2">
      <c r="A118">
        <v>103</v>
      </c>
      <c r="B118">
        <v>1674588085.5999999</v>
      </c>
      <c r="C118">
        <v>407.5</v>
      </c>
      <c r="D118" t="s">
        <v>565</v>
      </c>
      <c r="E118" t="s">
        <v>566</v>
      </c>
      <c r="F118">
        <v>4</v>
      </c>
      <c r="G118">
        <v>1674588083.2874999</v>
      </c>
      <c r="H118">
        <f t="shared" si="34"/>
        <v>3.1265338093883931E-4</v>
      </c>
      <c r="I118">
        <f t="shared" si="35"/>
        <v>0.31265338093883932</v>
      </c>
      <c r="J118">
        <f t="shared" si="36"/>
        <v>3.4342605800489703</v>
      </c>
      <c r="K118">
        <f t="shared" si="37"/>
        <v>660.71912499999996</v>
      </c>
      <c r="L118">
        <f t="shared" si="38"/>
        <v>359.38713196948686</v>
      </c>
      <c r="M118">
        <f t="shared" si="39"/>
        <v>36.429825649839195</v>
      </c>
      <c r="N118">
        <f t="shared" si="40"/>
        <v>66.974803453196301</v>
      </c>
      <c r="O118">
        <f t="shared" si="41"/>
        <v>1.9144506812368851E-2</v>
      </c>
      <c r="P118">
        <f t="shared" si="42"/>
        <v>2.7722738526007489</v>
      </c>
      <c r="Q118">
        <f t="shared" si="43"/>
        <v>1.9071361862055939E-2</v>
      </c>
      <c r="R118">
        <f t="shared" si="44"/>
        <v>1.1926149556792179E-2</v>
      </c>
      <c r="S118">
        <f t="shared" si="45"/>
        <v>226.11665510936788</v>
      </c>
      <c r="T118">
        <f t="shared" si="46"/>
        <v>34.236205794326445</v>
      </c>
      <c r="U118">
        <f t="shared" si="47"/>
        <v>32.852887499999987</v>
      </c>
      <c r="V118">
        <f t="shared" si="48"/>
        <v>5.0104962546768252</v>
      </c>
      <c r="W118">
        <f t="shared" si="49"/>
        <v>67.940859923449452</v>
      </c>
      <c r="X118">
        <f t="shared" si="50"/>
        <v>3.4177929519173889</v>
      </c>
      <c r="Y118">
        <f t="shared" si="51"/>
        <v>5.0305412026993714</v>
      </c>
      <c r="Z118">
        <f t="shared" si="52"/>
        <v>1.5927033027594364</v>
      </c>
      <c r="AA118">
        <f t="shared" si="53"/>
        <v>-13.788014099402814</v>
      </c>
      <c r="AB118">
        <f t="shared" si="54"/>
        <v>10.611576783842041</v>
      </c>
      <c r="AC118">
        <f t="shared" si="55"/>
        <v>0.87567706669208489</v>
      </c>
      <c r="AD118">
        <f t="shared" si="56"/>
        <v>223.81589486049921</v>
      </c>
      <c r="AE118">
        <f t="shared" si="57"/>
        <v>14.214587271638653</v>
      </c>
      <c r="AF118">
        <f t="shared" si="58"/>
        <v>0.31332331257090573</v>
      </c>
      <c r="AG118">
        <f t="shared" si="59"/>
        <v>3.4342605800489703</v>
      </c>
      <c r="AH118">
        <v>696.99176287490377</v>
      </c>
      <c r="AI118">
        <v>686.9410303030304</v>
      </c>
      <c r="AJ118">
        <v>1.746613116142526</v>
      </c>
      <c r="AK118">
        <v>63.317828040219787</v>
      </c>
      <c r="AL118">
        <f t="shared" si="60"/>
        <v>0.31265338093883932</v>
      </c>
      <c r="AM118">
        <v>33.437356227769101</v>
      </c>
      <c r="AN118">
        <v>33.716254545454532</v>
      </c>
      <c r="AO118">
        <v>-3.4594466949348241E-6</v>
      </c>
      <c r="AP118">
        <v>97.312102008374779</v>
      </c>
      <c r="AQ118">
        <v>4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47477.253056810623</v>
      </c>
      <c r="AV118">
        <f t="shared" si="64"/>
        <v>1200.01</v>
      </c>
      <c r="AW118">
        <f t="shared" si="65"/>
        <v>1025.9333010929367</v>
      </c>
      <c r="AX118">
        <f t="shared" si="66"/>
        <v>0.85493729310000477</v>
      </c>
      <c r="AY118">
        <f t="shared" si="67"/>
        <v>0.1884289756830092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1674588083.2874999</v>
      </c>
      <c r="BF118">
        <v>660.71912499999996</v>
      </c>
      <c r="BG118">
        <v>674.03162500000008</v>
      </c>
      <c r="BH118">
        <v>33.717174999999997</v>
      </c>
      <c r="BI118">
        <v>33.4377</v>
      </c>
      <c r="BJ118">
        <v>666.89637500000003</v>
      </c>
      <c r="BK118">
        <v>33.464725000000001</v>
      </c>
      <c r="BL118">
        <v>649.98787500000003</v>
      </c>
      <c r="BM118">
        <v>101.266625</v>
      </c>
      <c r="BN118">
        <v>9.990265000000001E-2</v>
      </c>
      <c r="BO118">
        <v>32.923887499999999</v>
      </c>
      <c r="BP118">
        <v>32.852887499999987</v>
      </c>
      <c r="BQ118">
        <v>999.9</v>
      </c>
      <c r="BR118">
        <v>0</v>
      </c>
      <c r="BS118">
        <v>0</v>
      </c>
      <c r="BT118">
        <v>9015.0774999999994</v>
      </c>
      <c r="BU118">
        <v>0</v>
      </c>
      <c r="BV118">
        <v>35.310625000000002</v>
      </c>
      <c r="BW118">
        <v>-13.312912499999999</v>
      </c>
      <c r="BX118">
        <v>683.77387499999998</v>
      </c>
      <c r="BY118">
        <v>697.34962500000006</v>
      </c>
      <c r="BZ118">
        <v>0.27949774999999999</v>
      </c>
      <c r="CA118">
        <v>674.03162500000008</v>
      </c>
      <c r="CB118">
        <v>33.4377</v>
      </c>
      <c r="CC118">
        <v>3.4144274999999999</v>
      </c>
      <c r="CD118">
        <v>3.3861224999999999</v>
      </c>
      <c r="CE118">
        <v>26.200125</v>
      </c>
      <c r="CF118">
        <v>26.059325000000001</v>
      </c>
      <c r="CG118">
        <v>1200.01</v>
      </c>
      <c r="CH118">
        <v>0.50000500000000003</v>
      </c>
      <c r="CI118">
        <v>0.49999500000000002</v>
      </c>
      <c r="CJ118">
        <v>0</v>
      </c>
      <c r="CK118">
        <v>840.70775000000003</v>
      </c>
      <c r="CL118">
        <v>4.9990899999999998</v>
      </c>
      <c r="CM118">
        <v>8625.2837500000005</v>
      </c>
      <c r="CN118">
        <v>9557.9449999999997</v>
      </c>
      <c r="CO118">
        <v>42.780999999999999</v>
      </c>
      <c r="CP118">
        <v>44.617125000000001</v>
      </c>
      <c r="CQ118">
        <v>43.625</v>
      </c>
      <c r="CR118">
        <v>43.694875000000003</v>
      </c>
      <c r="CS118">
        <v>44.148249999999997</v>
      </c>
      <c r="CT118">
        <v>597.51374999999996</v>
      </c>
      <c r="CU118">
        <v>597.49625000000003</v>
      </c>
      <c r="CV118">
        <v>0</v>
      </c>
      <c r="CW118">
        <v>1674588098.5999999</v>
      </c>
      <c r="CX118">
        <v>0</v>
      </c>
      <c r="CY118">
        <v>1674579932.5</v>
      </c>
      <c r="CZ118" t="s">
        <v>356</v>
      </c>
      <c r="DA118">
        <v>1674579932.5</v>
      </c>
      <c r="DB118">
        <v>1674579927.5</v>
      </c>
      <c r="DC118">
        <v>31</v>
      </c>
      <c r="DD118">
        <v>0.14099999999999999</v>
      </c>
      <c r="DE118">
        <v>0.02</v>
      </c>
      <c r="DF118">
        <v>-5.5810000000000004</v>
      </c>
      <c r="DG118">
        <v>0.23300000000000001</v>
      </c>
      <c r="DH118">
        <v>415</v>
      </c>
      <c r="DI118">
        <v>34</v>
      </c>
      <c r="DJ118">
        <v>0.34</v>
      </c>
      <c r="DK118">
        <v>0.32</v>
      </c>
      <c r="DL118">
        <v>-13.152284999999999</v>
      </c>
      <c r="DM118">
        <v>-1.1932412757973569</v>
      </c>
      <c r="DN118">
        <v>0.1179720550596623</v>
      </c>
      <c r="DO118">
        <v>0</v>
      </c>
      <c r="DP118">
        <v>0.29188872500000002</v>
      </c>
      <c r="DQ118">
        <v>-7.7608941838649873E-2</v>
      </c>
      <c r="DR118">
        <v>7.588099643479583E-3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3.29664</v>
      </c>
      <c r="EB118">
        <v>2.6255799999999998</v>
      </c>
      <c r="EC118">
        <v>0.143176</v>
      </c>
      <c r="ED118">
        <v>0.14313999999999999</v>
      </c>
      <c r="EE118">
        <v>0.138405</v>
      </c>
      <c r="EF118">
        <v>0.13644800000000001</v>
      </c>
      <c r="EG118">
        <v>25833</v>
      </c>
      <c r="EH118">
        <v>26266.7</v>
      </c>
      <c r="EI118">
        <v>28052.3</v>
      </c>
      <c r="EJ118">
        <v>29507.4</v>
      </c>
      <c r="EK118">
        <v>33266.9</v>
      </c>
      <c r="EL118">
        <v>35386.800000000003</v>
      </c>
      <c r="EM118">
        <v>39603.800000000003</v>
      </c>
      <c r="EN118">
        <v>42187.4</v>
      </c>
      <c r="EO118">
        <v>2.2113</v>
      </c>
      <c r="EP118">
        <v>2.1958000000000002</v>
      </c>
      <c r="EQ118">
        <v>0.13267999999999999</v>
      </c>
      <c r="ER118">
        <v>0</v>
      </c>
      <c r="ES118">
        <v>30.700900000000001</v>
      </c>
      <c r="ET118">
        <v>999.9</v>
      </c>
      <c r="EU118">
        <v>70.2</v>
      </c>
      <c r="EV118">
        <v>33.6</v>
      </c>
      <c r="EW118">
        <v>36.219299999999997</v>
      </c>
      <c r="EX118">
        <v>57.003700000000002</v>
      </c>
      <c r="EY118">
        <v>-6.2900600000000004</v>
      </c>
      <c r="EZ118">
        <v>2</v>
      </c>
      <c r="FA118">
        <v>0.47039599999999998</v>
      </c>
      <c r="FB118">
        <v>0.188197</v>
      </c>
      <c r="FC118">
        <v>20.273499999999999</v>
      </c>
      <c r="FD118">
        <v>5.2199900000000001</v>
      </c>
      <c r="FE118">
        <v>12.0097</v>
      </c>
      <c r="FF118">
        <v>4.9866999999999999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1.8657999999999999</v>
      </c>
      <c r="FM118">
        <v>1.8621799999999999</v>
      </c>
      <c r="FN118">
        <v>1.86425</v>
      </c>
      <c r="FO118">
        <v>1.86032</v>
      </c>
      <c r="FP118">
        <v>1.8609899999999999</v>
      </c>
      <c r="FQ118">
        <v>1.8602000000000001</v>
      </c>
      <c r="FR118">
        <v>1.86188</v>
      </c>
      <c r="FS118">
        <v>1.8585100000000001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-6.1859999999999999</v>
      </c>
      <c r="GH118">
        <v>0.25240000000000001</v>
      </c>
      <c r="GI118">
        <v>-4.1749362053329548</v>
      </c>
      <c r="GJ118">
        <v>-4.0448538125570227E-3</v>
      </c>
      <c r="GK118">
        <v>1.839783264315481E-6</v>
      </c>
      <c r="GL118">
        <v>-4.1587272622942942E-10</v>
      </c>
      <c r="GM118">
        <v>-8.6309452512500412E-2</v>
      </c>
      <c r="GN118">
        <v>3.2285384509270938E-3</v>
      </c>
      <c r="GO118">
        <v>5.3061212821550383E-4</v>
      </c>
      <c r="GP118">
        <v>-9.699357315524189E-6</v>
      </c>
      <c r="GQ118">
        <v>5</v>
      </c>
      <c r="GR118">
        <v>2081</v>
      </c>
      <c r="GS118">
        <v>3</v>
      </c>
      <c r="GT118">
        <v>31</v>
      </c>
      <c r="GU118">
        <v>135.9</v>
      </c>
      <c r="GV118">
        <v>136</v>
      </c>
      <c r="GW118">
        <v>2.0422400000000001</v>
      </c>
      <c r="GX118">
        <v>2.5402800000000001</v>
      </c>
      <c r="GY118">
        <v>2.04834</v>
      </c>
      <c r="GZ118">
        <v>2.6232899999999999</v>
      </c>
      <c r="HA118">
        <v>2.1972700000000001</v>
      </c>
      <c r="HB118">
        <v>2.3535200000000001</v>
      </c>
      <c r="HC118">
        <v>38.845700000000001</v>
      </c>
      <c r="HD118">
        <v>14.438499999999999</v>
      </c>
      <c r="HE118">
        <v>18</v>
      </c>
      <c r="HF118">
        <v>695.85500000000002</v>
      </c>
      <c r="HG118">
        <v>760.76300000000003</v>
      </c>
      <c r="HH118">
        <v>30.997800000000002</v>
      </c>
      <c r="HI118">
        <v>33.384099999999997</v>
      </c>
      <c r="HJ118">
        <v>29.999500000000001</v>
      </c>
      <c r="HK118">
        <v>33.256999999999998</v>
      </c>
      <c r="HL118">
        <v>33.246699999999997</v>
      </c>
      <c r="HM118">
        <v>40.8476</v>
      </c>
      <c r="HN118">
        <v>0</v>
      </c>
      <c r="HO118">
        <v>100</v>
      </c>
      <c r="HP118">
        <v>31</v>
      </c>
      <c r="HQ118">
        <v>692.58100000000002</v>
      </c>
      <c r="HR118">
        <v>34.019799999999996</v>
      </c>
      <c r="HS118">
        <v>98.8583</v>
      </c>
      <c r="HT118">
        <v>97.8185</v>
      </c>
    </row>
    <row r="119" spans="1:228" x14ac:dyDescent="0.2">
      <c r="A119">
        <v>104</v>
      </c>
      <c r="B119">
        <v>1674588089.5999999</v>
      </c>
      <c r="C119">
        <v>411.5</v>
      </c>
      <c r="D119" t="s">
        <v>567</v>
      </c>
      <c r="E119" t="s">
        <v>568</v>
      </c>
      <c r="F119">
        <v>4</v>
      </c>
      <c r="G119">
        <v>1674588087.5999999</v>
      </c>
      <c r="H119">
        <f t="shared" si="34"/>
        <v>3.1167886621115317E-4</v>
      </c>
      <c r="I119">
        <f t="shared" si="35"/>
        <v>0.31167886621115315</v>
      </c>
      <c r="J119">
        <f t="shared" si="36"/>
        <v>3.8610037446366929</v>
      </c>
      <c r="K119">
        <f t="shared" si="37"/>
        <v>667.8862857142858</v>
      </c>
      <c r="L119">
        <f t="shared" si="38"/>
        <v>330.38894880620671</v>
      </c>
      <c r="M119">
        <f t="shared" si="39"/>
        <v>33.490408807512424</v>
      </c>
      <c r="N119">
        <f t="shared" si="40"/>
        <v>67.701370842832105</v>
      </c>
      <c r="O119">
        <f t="shared" si="41"/>
        <v>1.9104266262403139E-2</v>
      </c>
      <c r="P119">
        <f t="shared" si="42"/>
        <v>2.7645675077008196</v>
      </c>
      <c r="Q119">
        <f t="shared" si="43"/>
        <v>1.9031225647594067E-2</v>
      </c>
      <c r="R119">
        <f t="shared" si="44"/>
        <v>1.1901055066285337E-2</v>
      </c>
      <c r="S119">
        <f t="shared" si="45"/>
        <v>226.11616809154964</v>
      </c>
      <c r="T119">
        <f t="shared" si="46"/>
        <v>34.225759676575443</v>
      </c>
      <c r="U119">
        <f t="shared" si="47"/>
        <v>32.846814285714281</v>
      </c>
      <c r="V119">
        <f t="shared" si="48"/>
        <v>5.0087848765945591</v>
      </c>
      <c r="W119">
        <f t="shared" si="49"/>
        <v>67.992521467158241</v>
      </c>
      <c r="X119">
        <f t="shared" si="50"/>
        <v>3.4176810778245708</v>
      </c>
      <c r="Y119">
        <f t="shared" si="51"/>
        <v>5.0265543975676499</v>
      </c>
      <c r="Z119">
        <f t="shared" si="52"/>
        <v>1.5911037987699883</v>
      </c>
      <c r="AA119">
        <f t="shared" si="53"/>
        <v>-13.745037999911855</v>
      </c>
      <c r="AB119">
        <f t="shared" si="54"/>
        <v>9.3854735171231916</v>
      </c>
      <c r="AC119">
        <f t="shared" si="55"/>
        <v>0.77658000625374402</v>
      </c>
      <c r="AD119">
        <f t="shared" si="56"/>
        <v>222.53318361501471</v>
      </c>
      <c r="AE119">
        <f t="shared" si="57"/>
        <v>14.258898208942442</v>
      </c>
      <c r="AF119">
        <f t="shared" si="58"/>
        <v>0.31076461899482571</v>
      </c>
      <c r="AG119">
        <f t="shared" si="59"/>
        <v>3.8610037446366929</v>
      </c>
      <c r="AH119">
        <v>703.91854956307054</v>
      </c>
      <c r="AI119">
        <v>693.70735757575733</v>
      </c>
      <c r="AJ119">
        <v>1.6830036651897491</v>
      </c>
      <c r="AK119">
        <v>63.317828040219787</v>
      </c>
      <c r="AL119">
        <f t="shared" si="60"/>
        <v>0.31167886621115315</v>
      </c>
      <c r="AM119">
        <v>33.438953547917492</v>
      </c>
      <c r="AN119">
        <v>33.716939393939377</v>
      </c>
      <c r="AO119">
        <v>1.2472780392376381E-7</v>
      </c>
      <c r="AP119">
        <v>97.312102008374779</v>
      </c>
      <c r="AQ119">
        <v>4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47267.273049095456</v>
      </c>
      <c r="AV119">
        <f t="shared" si="64"/>
        <v>1200.007142857143</v>
      </c>
      <c r="AW119">
        <f t="shared" si="65"/>
        <v>1025.9308850215282</v>
      </c>
      <c r="AX119">
        <f t="shared" si="66"/>
        <v>0.85493731527201589</v>
      </c>
      <c r="AY119">
        <f t="shared" si="67"/>
        <v>0.18842901847499091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1674588087.5999999</v>
      </c>
      <c r="BF119">
        <v>667.8862857142858</v>
      </c>
      <c r="BG119">
        <v>681.23914285714284</v>
      </c>
      <c r="BH119">
        <v>33.71604285714286</v>
      </c>
      <c r="BI119">
        <v>33.438871428571431</v>
      </c>
      <c r="BJ119">
        <v>674.07914285714287</v>
      </c>
      <c r="BK119">
        <v>33.463614285714293</v>
      </c>
      <c r="BL119">
        <v>650.03857142857146</v>
      </c>
      <c r="BM119">
        <v>101.26642857142861</v>
      </c>
      <c r="BN119">
        <v>0.10018471428571429</v>
      </c>
      <c r="BO119">
        <v>32.909785714285718</v>
      </c>
      <c r="BP119">
        <v>32.846814285714281</v>
      </c>
      <c r="BQ119">
        <v>999.89999999999986</v>
      </c>
      <c r="BR119">
        <v>0</v>
      </c>
      <c r="BS119">
        <v>0</v>
      </c>
      <c r="BT119">
        <v>8974.1971428571433</v>
      </c>
      <c r="BU119">
        <v>0</v>
      </c>
      <c r="BV119">
        <v>35.052028571428572</v>
      </c>
      <c r="BW119">
        <v>-13.35278571428571</v>
      </c>
      <c r="BX119">
        <v>691.1904285714287</v>
      </c>
      <c r="BY119">
        <v>704.80728571428585</v>
      </c>
      <c r="BZ119">
        <v>0.27718285714285712</v>
      </c>
      <c r="CA119">
        <v>681.23914285714284</v>
      </c>
      <c r="CB119">
        <v>33.438871428571431</v>
      </c>
      <c r="CC119">
        <v>3.4143028571428569</v>
      </c>
      <c r="CD119">
        <v>3.386234285714286</v>
      </c>
      <c r="CE119">
        <v>26.199528571428569</v>
      </c>
      <c r="CF119">
        <v>26.059885714285709</v>
      </c>
      <c r="CG119">
        <v>1200.007142857143</v>
      </c>
      <c r="CH119">
        <v>0.50000499999999992</v>
      </c>
      <c r="CI119">
        <v>0.49999500000000008</v>
      </c>
      <c r="CJ119">
        <v>0</v>
      </c>
      <c r="CK119">
        <v>840.4357142857142</v>
      </c>
      <c r="CL119">
        <v>4.9990899999999998</v>
      </c>
      <c r="CM119">
        <v>8622.380000000001</v>
      </c>
      <c r="CN119">
        <v>9557.927142857141</v>
      </c>
      <c r="CO119">
        <v>42.75</v>
      </c>
      <c r="CP119">
        <v>44.588999999999999</v>
      </c>
      <c r="CQ119">
        <v>43.625</v>
      </c>
      <c r="CR119">
        <v>43.686999999999998</v>
      </c>
      <c r="CS119">
        <v>44.125</v>
      </c>
      <c r="CT119">
        <v>597.51142857142872</v>
      </c>
      <c r="CU119">
        <v>597.49571428571414</v>
      </c>
      <c r="CV119">
        <v>0</v>
      </c>
      <c r="CW119">
        <v>1674588102.8</v>
      </c>
      <c r="CX119">
        <v>0</v>
      </c>
      <c r="CY119">
        <v>1674579932.5</v>
      </c>
      <c r="CZ119" t="s">
        <v>356</v>
      </c>
      <c r="DA119">
        <v>1674579932.5</v>
      </c>
      <c r="DB119">
        <v>1674579927.5</v>
      </c>
      <c r="DC119">
        <v>31</v>
      </c>
      <c r="DD119">
        <v>0.14099999999999999</v>
      </c>
      <c r="DE119">
        <v>0.02</v>
      </c>
      <c r="DF119">
        <v>-5.5810000000000004</v>
      </c>
      <c r="DG119">
        <v>0.23300000000000001</v>
      </c>
      <c r="DH119">
        <v>415</v>
      </c>
      <c r="DI119">
        <v>34</v>
      </c>
      <c r="DJ119">
        <v>0.34</v>
      </c>
      <c r="DK119">
        <v>0.32</v>
      </c>
      <c r="DL119">
        <v>-13.215895</v>
      </c>
      <c r="DM119">
        <v>-1.0383196998123481</v>
      </c>
      <c r="DN119">
        <v>0.1053664461534126</v>
      </c>
      <c r="DO119">
        <v>0</v>
      </c>
      <c r="DP119">
        <v>0.28678694999999998</v>
      </c>
      <c r="DQ119">
        <v>-7.5652165103189783E-2</v>
      </c>
      <c r="DR119">
        <v>7.3935286059837466E-3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3.2965</v>
      </c>
      <c r="EB119">
        <v>2.6250800000000001</v>
      </c>
      <c r="EC119">
        <v>0.14413999999999999</v>
      </c>
      <c r="ED119">
        <v>0.14410400000000001</v>
      </c>
      <c r="EE119">
        <v>0.13841500000000001</v>
      </c>
      <c r="EF119">
        <v>0.13644999999999999</v>
      </c>
      <c r="EG119">
        <v>25803.8</v>
      </c>
      <c r="EH119">
        <v>26237.599999999999</v>
      </c>
      <c r="EI119">
        <v>28052.2</v>
      </c>
      <c r="EJ119">
        <v>29508</v>
      </c>
      <c r="EK119">
        <v>33267</v>
      </c>
      <c r="EL119">
        <v>35387.800000000003</v>
      </c>
      <c r="EM119">
        <v>39604.199999999997</v>
      </c>
      <c r="EN119">
        <v>42188.6</v>
      </c>
      <c r="EO119">
        <v>2.2110799999999999</v>
      </c>
      <c r="EP119">
        <v>2.1961300000000001</v>
      </c>
      <c r="EQ119">
        <v>0.13259099999999999</v>
      </c>
      <c r="ER119">
        <v>0</v>
      </c>
      <c r="ES119">
        <v>30.682400000000001</v>
      </c>
      <c r="ET119">
        <v>999.9</v>
      </c>
      <c r="EU119">
        <v>70.099999999999994</v>
      </c>
      <c r="EV119">
        <v>33.6</v>
      </c>
      <c r="EW119">
        <v>36.1691</v>
      </c>
      <c r="EX119">
        <v>57.213700000000003</v>
      </c>
      <c r="EY119">
        <v>-6.3501599999999998</v>
      </c>
      <c r="EZ119">
        <v>2</v>
      </c>
      <c r="FA119">
        <v>0.46975099999999997</v>
      </c>
      <c r="FB119">
        <v>0.17824899999999999</v>
      </c>
      <c r="FC119">
        <v>20.273900000000001</v>
      </c>
      <c r="FD119">
        <v>5.2201399999999998</v>
      </c>
      <c r="FE119">
        <v>12.0097</v>
      </c>
      <c r="FF119">
        <v>4.9868499999999996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1.86581</v>
      </c>
      <c r="FM119">
        <v>1.8621799999999999</v>
      </c>
      <c r="FN119">
        <v>1.86425</v>
      </c>
      <c r="FO119">
        <v>1.8603400000000001</v>
      </c>
      <c r="FP119">
        <v>1.8609800000000001</v>
      </c>
      <c r="FQ119">
        <v>1.8602000000000001</v>
      </c>
      <c r="FR119">
        <v>1.86188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-6.2</v>
      </c>
      <c r="GH119">
        <v>0.25240000000000001</v>
      </c>
      <c r="GI119">
        <v>-4.1749362053329548</v>
      </c>
      <c r="GJ119">
        <v>-4.0448538125570227E-3</v>
      </c>
      <c r="GK119">
        <v>1.839783264315481E-6</v>
      </c>
      <c r="GL119">
        <v>-4.1587272622942942E-10</v>
      </c>
      <c r="GM119">
        <v>-8.6309452512500412E-2</v>
      </c>
      <c r="GN119">
        <v>3.2285384509270938E-3</v>
      </c>
      <c r="GO119">
        <v>5.3061212821550383E-4</v>
      </c>
      <c r="GP119">
        <v>-9.699357315524189E-6</v>
      </c>
      <c r="GQ119">
        <v>5</v>
      </c>
      <c r="GR119">
        <v>2081</v>
      </c>
      <c r="GS119">
        <v>3</v>
      </c>
      <c r="GT119">
        <v>31</v>
      </c>
      <c r="GU119">
        <v>136</v>
      </c>
      <c r="GV119">
        <v>136</v>
      </c>
      <c r="GW119">
        <v>2.0581100000000001</v>
      </c>
      <c r="GX119">
        <v>2.5524900000000001</v>
      </c>
      <c r="GY119">
        <v>2.04834</v>
      </c>
      <c r="GZ119">
        <v>2.6220699999999999</v>
      </c>
      <c r="HA119">
        <v>2.1972700000000001</v>
      </c>
      <c r="HB119">
        <v>2.2936999999999999</v>
      </c>
      <c r="HC119">
        <v>38.845700000000001</v>
      </c>
      <c r="HD119">
        <v>14.420999999999999</v>
      </c>
      <c r="HE119">
        <v>18</v>
      </c>
      <c r="HF119">
        <v>695.63300000000004</v>
      </c>
      <c r="HG119">
        <v>761.04499999999996</v>
      </c>
      <c r="HH119">
        <v>30.997599999999998</v>
      </c>
      <c r="HI119">
        <v>33.3795</v>
      </c>
      <c r="HJ119">
        <v>29.999400000000001</v>
      </c>
      <c r="HK119">
        <v>33.253900000000002</v>
      </c>
      <c r="HL119">
        <v>33.243899999999996</v>
      </c>
      <c r="HM119">
        <v>41.174300000000002</v>
      </c>
      <c r="HN119">
        <v>0</v>
      </c>
      <c r="HO119">
        <v>100</v>
      </c>
      <c r="HP119">
        <v>31</v>
      </c>
      <c r="HQ119">
        <v>699.26</v>
      </c>
      <c r="HR119">
        <v>34.019799999999996</v>
      </c>
      <c r="HS119">
        <v>98.858900000000006</v>
      </c>
      <c r="HT119">
        <v>97.820899999999995</v>
      </c>
    </row>
    <row r="120" spans="1:228" x14ac:dyDescent="0.2">
      <c r="A120">
        <v>105</v>
      </c>
      <c r="B120">
        <v>1674588093.5999999</v>
      </c>
      <c r="C120">
        <v>415.5</v>
      </c>
      <c r="D120" t="s">
        <v>569</v>
      </c>
      <c r="E120" t="s">
        <v>570</v>
      </c>
      <c r="F120">
        <v>4</v>
      </c>
      <c r="G120">
        <v>1674588091.2874999</v>
      </c>
      <c r="H120">
        <f t="shared" si="34"/>
        <v>3.1179676994932818E-4</v>
      </c>
      <c r="I120">
        <f t="shared" si="35"/>
        <v>0.3117967699493282</v>
      </c>
      <c r="J120">
        <f t="shared" si="36"/>
        <v>3.4400408204058768</v>
      </c>
      <c r="K120">
        <f t="shared" si="37"/>
        <v>674.03125</v>
      </c>
      <c r="L120">
        <f t="shared" si="38"/>
        <v>372.1528223290311</v>
      </c>
      <c r="M120">
        <f t="shared" si="39"/>
        <v>37.723645570014767</v>
      </c>
      <c r="N120">
        <f t="shared" si="40"/>
        <v>68.323856363591801</v>
      </c>
      <c r="O120">
        <f t="shared" si="41"/>
        <v>1.9160043798934542E-2</v>
      </c>
      <c r="P120">
        <f t="shared" si="42"/>
        <v>2.7675110330797779</v>
      </c>
      <c r="Q120">
        <f t="shared" si="43"/>
        <v>1.9086654758813649E-2</v>
      </c>
      <c r="R120">
        <f t="shared" si="44"/>
        <v>1.1935729410898538E-2</v>
      </c>
      <c r="S120">
        <f t="shared" si="45"/>
        <v>226.11632848447744</v>
      </c>
      <c r="T120">
        <f t="shared" si="46"/>
        <v>34.216295507026217</v>
      </c>
      <c r="U120">
        <f t="shared" si="47"/>
        <v>32.833449999999999</v>
      </c>
      <c r="V120">
        <f t="shared" si="48"/>
        <v>5.0050207300766525</v>
      </c>
      <c r="W120">
        <f t="shared" si="49"/>
        <v>68.028406265445824</v>
      </c>
      <c r="X120">
        <f t="shared" si="50"/>
        <v>3.4179185744477008</v>
      </c>
      <c r="Y120">
        <f t="shared" si="51"/>
        <v>5.0242520177689203</v>
      </c>
      <c r="Z120">
        <f t="shared" si="52"/>
        <v>1.5871021556289517</v>
      </c>
      <c r="AA120">
        <f t="shared" si="53"/>
        <v>-13.750237554765373</v>
      </c>
      <c r="AB120">
        <f t="shared" si="54"/>
        <v>10.173715112724958</v>
      </c>
      <c r="AC120">
        <f t="shared" si="55"/>
        <v>0.84081724630376053</v>
      </c>
      <c r="AD120">
        <f t="shared" si="56"/>
        <v>223.38062328874079</v>
      </c>
      <c r="AE120">
        <f t="shared" si="57"/>
        <v>14.313366874914761</v>
      </c>
      <c r="AF120">
        <f t="shared" si="58"/>
        <v>0.3122307189822503</v>
      </c>
      <c r="AG120">
        <f t="shared" si="59"/>
        <v>3.4400408204058768</v>
      </c>
      <c r="AH120">
        <v>710.84341105818032</v>
      </c>
      <c r="AI120">
        <v>700.73989090909072</v>
      </c>
      <c r="AJ120">
        <v>1.75880426758438</v>
      </c>
      <c r="AK120">
        <v>63.317828040219787</v>
      </c>
      <c r="AL120">
        <f t="shared" si="60"/>
        <v>0.3117967699493282</v>
      </c>
      <c r="AM120">
        <v>33.440482870574421</v>
      </c>
      <c r="AN120">
        <v>33.718572121212112</v>
      </c>
      <c r="AO120">
        <v>1.8802003515878109E-6</v>
      </c>
      <c r="AP120">
        <v>97.312102008374779</v>
      </c>
      <c r="AQ120">
        <v>4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47349.534680873105</v>
      </c>
      <c r="AV120">
        <f t="shared" si="64"/>
        <v>1200.0074999999999</v>
      </c>
      <c r="AW120">
        <f t="shared" si="65"/>
        <v>1025.9312385929934</v>
      </c>
      <c r="AX120">
        <f t="shared" si="66"/>
        <v>0.85493735546902294</v>
      </c>
      <c r="AY120">
        <f t="shared" si="67"/>
        <v>0.18842909605521418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1674588091.2874999</v>
      </c>
      <c r="BF120">
        <v>674.03125</v>
      </c>
      <c r="BG120">
        <v>687.4375</v>
      </c>
      <c r="BH120">
        <v>33.718587499999998</v>
      </c>
      <c r="BI120">
        <v>33.440100000000001</v>
      </c>
      <c r="BJ120">
        <v>680.23737500000004</v>
      </c>
      <c r="BK120">
        <v>33.466149999999999</v>
      </c>
      <c r="BL120">
        <v>650.01712500000008</v>
      </c>
      <c r="BM120">
        <v>101.26600000000001</v>
      </c>
      <c r="BN120">
        <v>0.1000069375</v>
      </c>
      <c r="BO120">
        <v>32.9016375</v>
      </c>
      <c r="BP120">
        <v>32.833449999999999</v>
      </c>
      <c r="BQ120">
        <v>999.9</v>
      </c>
      <c r="BR120">
        <v>0</v>
      </c>
      <c r="BS120">
        <v>0</v>
      </c>
      <c r="BT120">
        <v>8989.84375</v>
      </c>
      <c r="BU120">
        <v>0</v>
      </c>
      <c r="BV120">
        <v>34.815624999999997</v>
      </c>
      <c r="BW120">
        <v>-13.406062500000001</v>
      </c>
      <c r="BX120">
        <v>697.551875</v>
      </c>
      <c r="BY120">
        <v>711.22087499999998</v>
      </c>
      <c r="BZ120">
        <v>0.27852262500000002</v>
      </c>
      <c r="CA120">
        <v>687.4375</v>
      </c>
      <c r="CB120">
        <v>33.440100000000001</v>
      </c>
      <c r="CC120">
        <v>3.4145474999999998</v>
      </c>
      <c r="CD120">
        <v>3.3863425</v>
      </c>
      <c r="CE120">
        <v>26.200737499999999</v>
      </c>
      <c r="CF120">
        <v>26.060437499999999</v>
      </c>
      <c r="CG120">
        <v>1200.0074999999999</v>
      </c>
      <c r="CH120">
        <v>0.50000500000000003</v>
      </c>
      <c r="CI120">
        <v>0.49999500000000002</v>
      </c>
      <c r="CJ120">
        <v>0</v>
      </c>
      <c r="CK120">
        <v>840.41049999999996</v>
      </c>
      <c r="CL120">
        <v>4.9990899999999998</v>
      </c>
      <c r="CM120">
        <v>8620.2250000000004</v>
      </c>
      <c r="CN120">
        <v>9557.9325000000008</v>
      </c>
      <c r="CO120">
        <v>42.75</v>
      </c>
      <c r="CP120">
        <v>44.561999999999998</v>
      </c>
      <c r="CQ120">
        <v>43.625</v>
      </c>
      <c r="CR120">
        <v>43.686999999999998</v>
      </c>
      <c r="CS120">
        <v>44.125</v>
      </c>
      <c r="CT120">
        <v>597.51</v>
      </c>
      <c r="CU120">
        <v>597.49749999999995</v>
      </c>
      <c r="CV120">
        <v>0</v>
      </c>
      <c r="CW120">
        <v>1674588106.4000001</v>
      </c>
      <c r="CX120">
        <v>0</v>
      </c>
      <c r="CY120">
        <v>1674579932.5</v>
      </c>
      <c r="CZ120" t="s">
        <v>356</v>
      </c>
      <c r="DA120">
        <v>1674579932.5</v>
      </c>
      <c r="DB120">
        <v>1674579927.5</v>
      </c>
      <c r="DC120">
        <v>31</v>
      </c>
      <c r="DD120">
        <v>0.14099999999999999</v>
      </c>
      <c r="DE120">
        <v>0.02</v>
      </c>
      <c r="DF120">
        <v>-5.5810000000000004</v>
      </c>
      <c r="DG120">
        <v>0.23300000000000001</v>
      </c>
      <c r="DH120">
        <v>415</v>
      </c>
      <c r="DI120">
        <v>34</v>
      </c>
      <c r="DJ120">
        <v>0.34</v>
      </c>
      <c r="DK120">
        <v>0.32</v>
      </c>
      <c r="DL120">
        <v>-13.285997560975609</v>
      </c>
      <c r="DM120">
        <v>-0.90376933797910319</v>
      </c>
      <c r="DN120">
        <v>9.4233846355379111E-2</v>
      </c>
      <c r="DO120">
        <v>0</v>
      </c>
      <c r="DP120">
        <v>0.28293821951219511</v>
      </c>
      <c r="DQ120">
        <v>-5.163625087107971E-2</v>
      </c>
      <c r="DR120">
        <v>5.5884271163486772E-3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3.2965399999999998</v>
      </c>
      <c r="EB120">
        <v>2.6252499999999999</v>
      </c>
      <c r="EC120">
        <v>0.14512900000000001</v>
      </c>
      <c r="ED120">
        <v>0.14508199999999999</v>
      </c>
      <c r="EE120">
        <v>0.13841800000000001</v>
      </c>
      <c r="EF120">
        <v>0.13645199999999999</v>
      </c>
      <c r="EG120">
        <v>25774.5</v>
      </c>
      <c r="EH120">
        <v>26208.1</v>
      </c>
      <c r="EI120">
        <v>28052.799999999999</v>
      </c>
      <c r="EJ120">
        <v>29508.6</v>
      </c>
      <c r="EK120">
        <v>33267.300000000003</v>
      </c>
      <c r="EL120">
        <v>35388.199999999997</v>
      </c>
      <c r="EM120">
        <v>39604.6</v>
      </c>
      <c r="EN120">
        <v>42189.1</v>
      </c>
      <c r="EO120">
        <v>2.2113999999999998</v>
      </c>
      <c r="EP120">
        <v>2.1960999999999999</v>
      </c>
      <c r="EQ120">
        <v>0.13375999999999999</v>
      </c>
      <c r="ER120">
        <v>0</v>
      </c>
      <c r="ES120">
        <v>30.6645</v>
      </c>
      <c r="ET120">
        <v>999.9</v>
      </c>
      <c r="EU120">
        <v>70.2</v>
      </c>
      <c r="EV120">
        <v>33.6</v>
      </c>
      <c r="EW120">
        <v>36.223700000000001</v>
      </c>
      <c r="EX120">
        <v>57.393700000000003</v>
      </c>
      <c r="EY120">
        <v>-6.3101000000000003</v>
      </c>
      <c r="EZ120">
        <v>2</v>
      </c>
      <c r="FA120">
        <v>0.46927799999999997</v>
      </c>
      <c r="FB120">
        <v>0.171264</v>
      </c>
      <c r="FC120">
        <v>20.273800000000001</v>
      </c>
      <c r="FD120">
        <v>5.2198399999999996</v>
      </c>
      <c r="FE120">
        <v>12.0091</v>
      </c>
      <c r="FF120">
        <v>4.9869500000000002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1.8657900000000001</v>
      </c>
      <c r="FM120">
        <v>1.8622099999999999</v>
      </c>
      <c r="FN120">
        <v>1.8642300000000001</v>
      </c>
      <c r="FO120">
        <v>1.86033</v>
      </c>
      <c r="FP120">
        <v>1.8609899999999999</v>
      </c>
      <c r="FQ120">
        <v>1.8602000000000001</v>
      </c>
      <c r="FR120">
        <v>1.86189</v>
      </c>
      <c r="FS120">
        <v>1.8585100000000001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-6.2149999999999999</v>
      </c>
      <c r="GH120">
        <v>0.25240000000000001</v>
      </c>
      <c r="GI120">
        <v>-4.1749362053329548</v>
      </c>
      <c r="GJ120">
        <v>-4.0448538125570227E-3</v>
      </c>
      <c r="GK120">
        <v>1.839783264315481E-6</v>
      </c>
      <c r="GL120">
        <v>-4.1587272622942942E-10</v>
      </c>
      <c r="GM120">
        <v>-8.6309452512500412E-2</v>
      </c>
      <c r="GN120">
        <v>3.2285384509270938E-3</v>
      </c>
      <c r="GO120">
        <v>5.3061212821550383E-4</v>
      </c>
      <c r="GP120">
        <v>-9.699357315524189E-6</v>
      </c>
      <c r="GQ120">
        <v>5</v>
      </c>
      <c r="GR120">
        <v>2081</v>
      </c>
      <c r="GS120">
        <v>3</v>
      </c>
      <c r="GT120">
        <v>31</v>
      </c>
      <c r="GU120">
        <v>136</v>
      </c>
      <c r="GV120">
        <v>136.1</v>
      </c>
      <c r="GW120">
        <v>2.0739700000000001</v>
      </c>
      <c r="GX120">
        <v>2.5402800000000001</v>
      </c>
      <c r="GY120">
        <v>2.04834</v>
      </c>
      <c r="GZ120">
        <v>2.6232899999999999</v>
      </c>
      <c r="HA120">
        <v>2.1972700000000001</v>
      </c>
      <c r="HB120">
        <v>2.34131</v>
      </c>
      <c r="HC120">
        <v>38.845700000000001</v>
      </c>
      <c r="HD120">
        <v>14.438499999999999</v>
      </c>
      <c r="HE120">
        <v>18</v>
      </c>
      <c r="HF120">
        <v>695.87</v>
      </c>
      <c r="HG120">
        <v>760.98299999999995</v>
      </c>
      <c r="HH120">
        <v>30.997800000000002</v>
      </c>
      <c r="HI120">
        <v>33.3735</v>
      </c>
      <c r="HJ120">
        <v>29.999400000000001</v>
      </c>
      <c r="HK120">
        <v>33.250900000000001</v>
      </c>
      <c r="HL120">
        <v>33.241</v>
      </c>
      <c r="HM120">
        <v>41.496600000000001</v>
      </c>
      <c r="HN120">
        <v>0</v>
      </c>
      <c r="HO120">
        <v>100</v>
      </c>
      <c r="HP120">
        <v>31</v>
      </c>
      <c r="HQ120">
        <v>705.94</v>
      </c>
      <c r="HR120">
        <v>34.019799999999996</v>
      </c>
      <c r="HS120">
        <v>98.860299999999995</v>
      </c>
      <c r="HT120">
        <v>97.822299999999998</v>
      </c>
    </row>
    <row r="121" spans="1:228" x14ac:dyDescent="0.2">
      <c r="A121">
        <v>106</v>
      </c>
      <c r="B121">
        <v>1674588097.5999999</v>
      </c>
      <c r="C121">
        <v>419.5</v>
      </c>
      <c r="D121" t="s">
        <v>571</v>
      </c>
      <c r="E121" t="s">
        <v>572</v>
      </c>
      <c r="F121">
        <v>4</v>
      </c>
      <c r="G121">
        <v>1674588095.5999999</v>
      </c>
      <c r="H121">
        <f t="shared" si="34"/>
        <v>3.1597417357428896E-4</v>
      </c>
      <c r="I121">
        <f t="shared" si="35"/>
        <v>0.31597417357428897</v>
      </c>
      <c r="J121">
        <f t="shared" si="36"/>
        <v>3.6836540462671628</v>
      </c>
      <c r="K121">
        <f t="shared" si="37"/>
        <v>681.26714285714286</v>
      </c>
      <c r="L121">
        <f t="shared" si="38"/>
        <v>363.64910524189042</v>
      </c>
      <c r="M121">
        <f t="shared" si="39"/>
        <v>36.860977593791716</v>
      </c>
      <c r="N121">
        <f t="shared" si="40"/>
        <v>69.056055758860296</v>
      </c>
      <c r="O121">
        <f t="shared" si="41"/>
        <v>1.9452701618216758E-2</v>
      </c>
      <c r="P121">
        <f t="shared" si="42"/>
        <v>2.7722706189972834</v>
      </c>
      <c r="Q121">
        <f t="shared" si="43"/>
        <v>1.9377187613545756E-2</v>
      </c>
      <c r="R121">
        <f t="shared" si="44"/>
        <v>1.211750235955762E-2</v>
      </c>
      <c r="S121">
        <f t="shared" si="45"/>
        <v>226.11562937726373</v>
      </c>
      <c r="T121">
        <f t="shared" si="46"/>
        <v>34.206721998283435</v>
      </c>
      <c r="U121">
        <f t="shared" si="47"/>
        <v>32.823914285714288</v>
      </c>
      <c r="V121">
        <f t="shared" si="48"/>
        <v>5.0023364330247873</v>
      </c>
      <c r="W121">
        <f t="shared" si="49"/>
        <v>68.056234431360892</v>
      </c>
      <c r="X121">
        <f t="shared" si="50"/>
        <v>3.4180957075565002</v>
      </c>
      <c r="Y121">
        <f t="shared" si="51"/>
        <v>5.0224578778361151</v>
      </c>
      <c r="Z121">
        <f t="shared" si="52"/>
        <v>1.5842407254682871</v>
      </c>
      <c r="AA121">
        <f t="shared" si="53"/>
        <v>-13.934461054626142</v>
      </c>
      <c r="AB121">
        <f t="shared" si="54"/>
        <v>10.667077620606015</v>
      </c>
      <c r="AC121">
        <f t="shared" si="55"/>
        <v>0.88000957076469344</v>
      </c>
      <c r="AD121">
        <f t="shared" si="56"/>
        <v>223.72825551400828</v>
      </c>
      <c r="AE121">
        <f t="shared" si="57"/>
        <v>14.324010808179034</v>
      </c>
      <c r="AF121">
        <f t="shared" si="58"/>
        <v>0.31372131925316799</v>
      </c>
      <c r="AG121">
        <f t="shared" si="59"/>
        <v>3.6836540462671628</v>
      </c>
      <c r="AH121">
        <v>717.82894581265884</v>
      </c>
      <c r="AI121">
        <v>707.62828484848478</v>
      </c>
      <c r="AJ121">
        <v>1.723861531037878</v>
      </c>
      <c r="AK121">
        <v>63.317828040219787</v>
      </c>
      <c r="AL121">
        <f t="shared" si="60"/>
        <v>0.31597417357428897</v>
      </c>
      <c r="AM121">
        <v>33.440643035874089</v>
      </c>
      <c r="AN121">
        <v>33.722447878787882</v>
      </c>
      <c r="AO121">
        <v>3.0838610267834018E-6</v>
      </c>
      <c r="AP121">
        <v>97.312102008374779</v>
      </c>
      <c r="AQ121">
        <v>4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47481.58608115065</v>
      </c>
      <c r="AV121">
        <f t="shared" si="64"/>
        <v>1200.004285714286</v>
      </c>
      <c r="AW121">
        <f t="shared" si="65"/>
        <v>1025.9284421643854</v>
      </c>
      <c r="AX121">
        <f t="shared" si="66"/>
        <v>0.85493731512276705</v>
      </c>
      <c r="AY121">
        <f t="shared" si="67"/>
        <v>0.18842901818694049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1674588095.5999999</v>
      </c>
      <c r="BF121">
        <v>681.26714285714286</v>
      </c>
      <c r="BG121">
        <v>694.68614285714295</v>
      </c>
      <c r="BH121">
        <v>33.720957142857138</v>
      </c>
      <c r="BI121">
        <v>33.441142857142857</v>
      </c>
      <c r="BJ121">
        <v>687.48842857142859</v>
      </c>
      <c r="BK121">
        <v>33.468485714285713</v>
      </c>
      <c r="BL121">
        <v>650.02185714285713</v>
      </c>
      <c r="BM121">
        <v>101.26428571428571</v>
      </c>
      <c r="BN121">
        <v>9.9850928571428563E-2</v>
      </c>
      <c r="BO121">
        <v>32.895285714285713</v>
      </c>
      <c r="BP121">
        <v>32.823914285714288</v>
      </c>
      <c r="BQ121">
        <v>999.89999999999986</v>
      </c>
      <c r="BR121">
        <v>0</v>
      </c>
      <c r="BS121">
        <v>0</v>
      </c>
      <c r="BT121">
        <v>9015.2685714285708</v>
      </c>
      <c r="BU121">
        <v>0</v>
      </c>
      <c r="BV121">
        <v>34.729057142857137</v>
      </c>
      <c r="BW121">
        <v>-13.41915714285714</v>
      </c>
      <c r="BX121">
        <v>705.04185714285711</v>
      </c>
      <c r="BY121">
        <v>718.72128571428561</v>
      </c>
      <c r="BZ121">
        <v>0.27981571428571428</v>
      </c>
      <c r="CA121">
        <v>694.68614285714295</v>
      </c>
      <c r="CB121">
        <v>33.441142857142857</v>
      </c>
      <c r="CC121">
        <v>3.4147342857142862</v>
      </c>
      <c r="CD121">
        <v>3.3863985714285709</v>
      </c>
      <c r="CE121">
        <v>26.201657142857151</v>
      </c>
      <c r="CF121">
        <v>26.060700000000001</v>
      </c>
      <c r="CG121">
        <v>1200.004285714286</v>
      </c>
      <c r="CH121">
        <v>0.50000528571428571</v>
      </c>
      <c r="CI121">
        <v>0.49999471428571429</v>
      </c>
      <c r="CJ121">
        <v>0</v>
      </c>
      <c r="CK121">
        <v>840.20671428571427</v>
      </c>
      <c r="CL121">
        <v>4.9990899999999998</v>
      </c>
      <c r="CM121">
        <v>8617.6671428571426</v>
      </c>
      <c r="CN121">
        <v>9557.9228571428557</v>
      </c>
      <c r="CO121">
        <v>42.75</v>
      </c>
      <c r="CP121">
        <v>44.561999999999998</v>
      </c>
      <c r="CQ121">
        <v>43.625</v>
      </c>
      <c r="CR121">
        <v>43.642714285714291</v>
      </c>
      <c r="CS121">
        <v>44.125</v>
      </c>
      <c r="CT121">
        <v>597.5100000000001</v>
      </c>
      <c r="CU121">
        <v>597.49428571428575</v>
      </c>
      <c r="CV121">
        <v>0</v>
      </c>
      <c r="CW121">
        <v>1674588110.5999999</v>
      </c>
      <c r="CX121">
        <v>0</v>
      </c>
      <c r="CY121">
        <v>1674579932.5</v>
      </c>
      <c r="CZ121" t="s">
        <v>356</v>
      </c>
      <c r="DA121">
        <v>1674579932.5</v>
      </c>
      <c r="DB121">
        <v>1674579927.5</v>
      </c>
      <c r="DC121">
        <v>31</v>
      </c>
      <c r="DD121">
        <v>0.14099999999999999</v>
      </c>
      <c r="DE121">
        <v>0.02</v>
      </c>
      <c r="DF121">
        <v>-5.5810000000000004</v>
      </c>
      <c r="DG121">
        <v>0.23300000000000001</v>
      </c>
      <c r="DH121">
        <v>415</v>
      </c>
      <c r="DI121">
        <v>34</v>
      </c>
      <c r="DJ121">
        <v>0.34</v>
      </c>
      <c r="DK121">
        <v>0.32</v>
      </c>
      <c r="DL121">
        <v>-13.341257499999999</v>
      </c>
      <c r="DM121">
        <v>-0.64771069418381988</v>
      </c>
      <c r="DN121">
        <v>6.6464151568721611E-2</v>
      </c>
      <c r="DO121">
        <v>0</v>
      </c>
      <c r="DP121">
        <v>0.28076392500000003</v>
      </c>
      <c r="DQ121">
        <v>-2.9312701688556039E-2</v>
      </c>
      <c r="DR121">
        <v>4.0619093502163453E-3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3.2964000000000002</v>
      </c>
      <c r="EB121">
        <v>2.62527</v>
      </c>
      <c r="EC121">
        <v>0.14609900000000001</v>
      </c>
      <c r="ED121">
        <v>0.14604</v>
      </c>
      <c r="EE121">
        <v>0.13842399999999999</v>
      </c>
      <c r="EF121">
        <v>0.136458</v>
      </c>
      <c r="EG121">
        <v>25745.599999999999</v>
      </c>
      <c r="EH121">
        <v>26179</v>
      </c>
      <c r="EI121">
        <v>28053.200000000001</v>
      </c>
      <c r="EJ121">
        <v>29508.9</v>
      </c>
      <c r="EK121">
        <v>33267.699999999997</v>
      </c>
      <c r="EL121">
        <v>35388.300000000003</v>
      </c>
      <c r="EM121">
        <v>39605.300000000003</v>
      </c>
      <c r="EN121">
        <v>42189.5</v>
      </c>
      <c r="EO121">
        <v>2.2115800000000001</v>
      </c>
      <c r="EP121">
        <v>2.19638</v>
      </c>
      <c r="EQ121">
        <v>0.13297800000000001</v>
      </c>
      <c r="ER121">
        <v>0</v>
      </c>
      <c r="ES121">
        <v>30.650700000000001</v>
      </c>
      <c r="ET121">
        <v>999.9</v>
      </c>
      <c r="EU121">
        <v>70.2</v>
      </c>
      <c r="EV121">
        <v>33.6</v>
      </c>
      <c r="EW121">
        <v>36.219900000000003</v>
      </c>
      <c r="EX121">
        <v>57.183700000000002</v>
      </c>
      <c r="EY121">
        <v>-6.2259599999999997</v>
      </c>
      <c r="EZ121">
        <v>2</v>
      </c>
      <c r="FA121">
        <v>0.46883900000000001</v>
      </c>
      <c r="FB121">
        <v>0.16389400000000001</v>
      </c>
      <c r="FC121">
        <v>20.274000000000001</v>
      </c>
      <c r="FD121">
        <v>5.2189399999999999</v>
      </c>
      <c r="FE121">
        <v>12.0098</v>
      </c>
      <c r="FF121">
        <v>4.9866000000000001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1.86581</v>
      </c>
      <c r="FM121">
        <v>1.8622000000000001</v>
      </c>
      <c r="FN121">
        <v>1.8642300000000001</v>
      </c>
      <c r="FO121">
        <v>1.86033</v>
      </c>
      <c r="FP121">
        <v>1.8609899999999999</v>
      </c>
      <c r="FQ121">
        <v>1.8602000000000001</v>
      </c>
      <c r="FR121">
        <v>1.86188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-6.2290000000000001</v>
      </c>
      <c r="GH121">
        <v>0.2525</v>
      </c>
      <c r="GI121">
        <v>-4.1749362053329548</v>
      </c>
      <c r="GJ121">
        <v>-4.0448538125570227E-3</v>
      </c>
      <c r="GK121">
        <v>1.839783264315481E-6</v>
      </c>
      <c r="GL121">
        <v>-4.1587272622942942E-10</v>
      </c>
      <c r="GM121">
        <v>-8.6309452512500412E-2</v>
      </c>
      <c r="GN121">
        <v>3.2285384509270938E-3</v>
      </c>
      <c r="GO121">
        <v>5.3061212821550383E-4</v>
      </c>
      <c r="GP121">
        <v>-9.699357315524189E-6</v>
      </c>
      <c r="GQ121">
        <v>5</v>
      </c>
      <c r="GR121">
        <v>2081</v>
      </c>
      <c r="GS121">
        <v>3</v>
      </c>
      <c r="GT121">
        <v>31</v>
      </c>
      <c r="GU121">
        <v>136.1</v>
      </c>
      <c r="GV121">
        <v>136.19999999999999</v>
      </c>
      <c r="GW121">
        <v>2.0898400000000001</v>
      </c>
      <c r="GX121">
        <v>2.5451700000000002</v>
      </c>
      <c r="GY121">
        <v>2.04834</v>
      </c>
      <c r="GZ121">
        <v>2.6220699999999999</v>
      </c>
      <c r="HA121">
        <v>2.1972700000000001</v>
      </c>
      <c r="HB121">
        <v>2.2729499999999998</v>
      </c>
      <c r="HC121">
        <v>38.845700000000001</v>
      </c>
      <c r="HD121">
        <v>14.4297</v>
      </c>
      <c r="HE121">
        <v>18</v>
      </c>
      <c r="HF121">
        <v>695.97400000000005</v>
      </c>
      <c r="HG121">
        <v>761.21400000000006</v>
      </c>
      <c r="HH121">
        <v>30.998000000000001</v>
      </c>
      <c r="HI121">
        <v>33.3675</v>
      </c>
      <c r="HJ121">
        <v>29.999500000000001</v>
      </c>
      <c r="HK121">
        <v>33.247199999999999</v>
      </c>
      <c r="HL121">
        <v>33.238</v>
      </c>
      <c r="HM121">
        <v>41.820399999999999</v>
      </c>
      <c r="HN121">
        <v>0</v>
      </c>
      <c r="HO121">
        <v>100</v>
      </c>
      <c r="HP121">
        <v>31</v>
      </c>
      <c r="HQ121">
        <v>712.62300000000005</v>
      </c>
      <c r="HR121">
        <v>34.019799999999996</v>
      </c>
      <c r="HS121">
        <v>98.861900000000006</v>
      </c>
      <c r="HT121">
        <v>97.823300000000003</v>
      </c>
    </row>
    <row r="122" spans="1:228" x14ac:dyDescent="0.2">
      <c r="A122">
        <v>107</v>
      </c>
      <c r="B122">
        <v>1674588101.5999999</v>
      </c>
      <c r="C122">
        <v>423.5</v>
      </c>
      <c r="D122" t="s">
        <v>573</v>
      </c>
      <c r="E122" t="s">
        <v>574</v>
      </c>
      <c r="F122">
        <v>4</v>
      </c>
      <c r="G122">
        <v>1674588099.2874999</v>
      </c>
      <c r="H122">
        <f t="shared" si="34"/>
        <v>3.1265047443349914E-4</v>
      </c>
      <c r="I122">
        <f t="shared" si="35"/>
        <v>0.31265047443349914</v>
      </c>
      <c r="J122">
        <f t="shared" si="36"/>
        <v>3.6382637705105583</v>
      </c>
      <c r="K122">
        <f t="shared" si="37"/>
        <v>687.42399999999998</v>
      </c>
      <c r="L122">
        <f t="shared" si="38"/>
        <v>371.12485315980513</v>
      </c>
      <c r="M122">
        <f t="shared" si="39"/>
        <v>37.619716367894448</v>
      </c>
      <c r="N122">
        <f t="shared" si="40"/>
        <v>69.681929637161588</v>
      </c>
      <c r="O122">
        <f t="shared" si="41"/>
        <v>1.9305027535747577E-2</v>
      </c>
      <c r="P122">
        <f t="shared" si="42"/>
        <v>2.7692143268001654</v>
      </c>
      <c r="Q122">
        <f t="shared" si="43"/>
        <v>1.923057159102224E-2</v>
      </c>
      <c r="R122">
        <f t="shared" si="44"/>
        <v>1.2025772782144319E-2</v>
      </c>
      <c r="S122">
        <f t="shared" si="45"/>
        <v>226.11476960936693</v>
      </c>
      <c r="T122">
        <f t="shared" si="46"/>
        <v>34.199059509754505</v>
      </c>
      <c r="U122">
        <f t="shared" si="47"/>
        <v>32.807962500000002</v>
      </c>
      <c r="V122">
        <f t="shared" si="48"/>
        <v>4.9978488168283217</v>
      </c>
      <c r="W122">
        <f t="shared" si="49"/>
        <v>68.097119322809121</v>
      </c>
      <c r="X122">
        <f t="shared" si="50"/>
        <v>3.4182435794444577</v>
      </c>
      <c r="Y122">
        <f t="shared" si="51"/>
        <v>5.0196595883014359</v>
      </c>
      <c r="Z122">
        <f t="shared" si="52"/>
        <v>1.579605237383864</v>
      </c>
      <c r="AA122">
        <f t="shared" si="53"/>
        <v>-13.787885922517312</v>
      </c>
      <c r="AB122">
        <f t="shared" si="54"/>
        <v>11.557212701206282</v>
      </c>
      <c r="AC122">
        <f t="shared" si="55"/>
        <v>0.95437491309775413</v>
      </c>
      <c r="AD122">
        <f t="shared" si="56"/>
        <v>224.83847130115365</v>
      </c>
      <c r="AE122">
        <f t="shared" si="57"/>
        <v>14.313218545772427</v>
      </c>
      <c r="AF122">
        <f t="shared" si="58"/>
        <v>0.31193770637652712</v>
      </c>
      <c r="AG122">
        <f t="shared" si="59"/>
        <v>3.6382637705105583</v>
      </c>
      <c r="AH122">
        <v>724.74269755765101</v>
      </c>
      <c r="AI122">
        <v>714.55253333333303</v>
      </c>
      <c r="AJ122">
        <v>1.7321028329500781</v>
      </c>
      <c r="AK122">
        <v>63.317828040219787</v>
      </c>
      <c r="AL122">
        <f t="shared" si="60"/>
        <v>0.31265047443349914</v>
      </c>
      <c r="AM122">
        <v>33.443215724759298</v>
      </c>
      <c r="AN122">
        <v>33.722090303030313</v>
      </c>
      <c r="AO122">
        <v>-2.4671523802626211E-7</v>
      </c>
      <c r="AP122">
        <v>97.312102008374779</v>
      </c>
      <c r="AQ122">
        <v>4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47398.953833171923</v>
      </c>
      <c r="AV122">
        <f t="shared" si="64"/>
        <v>1200</v>
      </c>
      <c r="AW122">
        <f t="shared" si="65"/>
        <v>1025.924751092936</v>
      </c>
      <c r="AX122">
        <f t="shared" si="66"/>
        <v>0.85493729257744677</v>
      </c>
      <c r="AY122">
        <f t="shared" si="67"/>
        <v>0.18842897467447245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1674588099.2874999</v>
      </c>
      <c r="BF122">
        <v>687.42399999999998</v>
      </c>
      <c r="BG122">
        <v>700.83437499999991</v>
      </c>
      <c r="BH122">
        <v>33.721550000000001</v>
      </c>
      <c r="BI122">
        <v>33.443312499999998</v>
      </c>
      <c r="BJ122">
        <v>693.65812499999993</v>
      </c>
      <c r="BK122">
        <v>33.469062500000007</v>
      </c>
      <c r="BL122">
        <v>649.98862499999996</v>
      </c>
      <c r="BM122">
        <v>101.266625</v>
      </c>
      <c r="BN122">
        <v>0.10011465</v>
      </c>
      <c r="BO122">
        <v>32.885375000000003</v>
      </c>
      <c r="BP122">
        <v>32.807962500000002</v>
      </c>
      <c r="BQ122">
        <v>999.9</v>
      </c>
      <c r="BR122">
        <v>0</v>
      </c>
      <c r="BS122">
        <v>0</v>
      </c>
      <c r="BT122">
        <v>8998.8274999999994</v>
      </c>
      <c r="BU122">
        <v>0</v>
      </c>
      <c r="BV122">
        <v>34.783737500000001</v>
      </c>
      <c r="BW122">
        <v>-13.4104375</v>
      </c>
      <c r="BX122">
        <v>711.41399999999999</v>
      </c>
      <c r="BY122">
        <v>725.08387500000003</v>
      </c>
      <c r="BZ122">
        <v>0.27822837499999997</v>
      </c>
      <c r="CA122">
        <v>700.83437499999991</v>
      </c>
      <c r="CB122">
        <v>33.443312499999998</v>
      </c>
      <c r="CC122">
        <v>3.41487125</v>
      </c>
      <c r="CD122">
        <v>3.38669625</v>
      </c>
      <c r="CE122">
        <v>26.202349999999999</v>
      </c>
      <c r="CF122">
        <v>26.062200000000001</v>
      </c>
      <c r="CG122">
        <v>1200</v>
      </c>
      <c r="CH122">
        <v>0.50000675000000006</v>
      </c>
      <c r="CI122">
        <v>0.49999325000000011</v>
      </c>
      <c r="CJ122">
        <v>0</v>
      </c>
      <c r="CK122">
        <v>839.83587499999999</v>
      </c>
      <c r="CL122">
        <v>4.9990899999999998</v>
      </c>
      <c r="CM122">
        <v>8615.4874999999993</v>
      </c>
      <c r="CN122">
        <v>9557.8837500000009</v>
      </c>
      <c r="CO122">
        <v>42.75</v>
      </c>
      <c r="CP122">
        <v>44.538749999999993</v>
      </c>
      <c r="CQ122">
        <v>43.569875000000003</v>
      </c>
      <c r="CR122">
        <v>43.625</v>
      </c>
      <c r="CS122">
        <v>44.069875000000003</v>
      </c>
      <c r="CT122">
        <v>597.50874999999996</v>
      </c>
      <c r="CU122">
        <v>597.49125000000004</v>
      </c>
      <c r="CV122">
        <v>0</v>
      </c>
      <c r="CW122">
        <v>1674588114.8</v>
      </c>
      <c r="CX122">
        <v>0</v>
      </c>
      <c r="CY122">
        <v>1674579932.5</v>
      </c>
      <c r="CZ122" t="s">
        <v>356</v>
      </c>
      <c r="DA122">
        <v>1674579932.5</v>
      </c>
      <c r="DB122">
        <v>1674579927.5</v>
      </c>
      <c r="DC122">
        <v>31</v>
      </c>
      <c r="DD122">
        <v>0.14099999999999999</v>
      </c>
      <c r="DE122">
        <v>0.02</v>
      </c>
      <c r="DF122">
        <v>-5.5810000000000004</v>
      </c>
      <c r="DG122">
        <v>0.23300000000000001</v>
      </c>
      <c r="DH122">
        <v>415</v>
      </c>
      <c r="DI122">
        <v>34</v>
      </c>
      <c r="DJ122">
        <v>0.34</v>
      </c>
      <c r="DK122">
        <v>0.32</v>
      </c>
      <c r="DL122">
        <v>-13.37585609756098</v>
      </c>
      <c r="DM122">
        <v>-0.44430731707317073</v>
      </c>
      <c r="DN122">
        <v>4.9328352549611557E-2</v>
      </c>
      <c r="DO122">
        <v>0</v>
      </c>
      <c r="DP122">
        <v>0.27886278048780477</v>
      </c>
      <c r="DQ122">
        <v>-4.1913867595821143E-3</v>
      </c>
      <c r="DR122">
        <v>1.749969289099098E-3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3.2965800000000001</v>
      </c>
      <c r="EB122">
        <v>2.62548</v>
      </c>
      <c r="EC122">
        <v>0.14707700000000001</v>
      </c>
      <c r="ED122">
        <v>0.14699300000000001</v>
      </c>
      <c r="EE122">
        <v>0.138434</v>
      </c>
      <c r="EF122">
        <v>0.13646900000000001</v>
      </c>
      <c r="EG122">
        <v>25716.799999999999</v>
      </c>
      <c r="EH122">
        <v>26149.7</v>
      </c>
      <c r="EI122">
        <v>28053.9</v>
      </c>
      <c r="EJ122">
        <v>29508.799999999999</v>
      </c>
      <c r="EK122">
        <v>33267.9</v>
      </c>
      <c r="EL122">
        <v>35387.9</v>
      </c>
      <c r="EM122">
        <v>39606</v>
      </c>
      <c r="EN122">
        <v>42189.5</v>
      </c>
      <c r="EO122">
        <v>2.2120199999999999</v>
      </c>
      <c r="EP122">
        <v>2.1963300000000001</v>
      </c>
      <c r="EQ122">
        <v>0.13401399999999999</v>
      </c>
      <c r="ER122">
        <v>0</v>
      </c>
      <c r="ES122">
        <v>30.6388</v>
      </c>
      <c r="ET122">
        <v>999.9</v>
      </c>
      <c r="EU122">
        <v>70.099999999999994</v>
      </c>
      <c r="EV122">
        <v>33.6</v>
      </c>
      <c r="EW122">
        <v>36.1708</v>
      </c>
      <c r="EX122">
        <v>57.003700000000002</v>
      </c>
      <c r="EY122">
        <v>-6.3101000000000003</v>
      </c>
      <c r="EZ122">
        <v>2</v>
      </c>
      <c r="FA122">
        <v>0.46822399999999997</v>
      </c>
      <c r="FB122">
        <v>0.159834</v>
      </c>
      <c r="FC122">
        <v>20.274000000000001</v>
      </c>
      <c r="FD122">
        <v>5.2192400000000001</v>
      </c>
      <c r="FE122">
        <v>12.009499999999999</v>
      </c>
      <c r="FF122">
        <v>4.9866999999999999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1.86582</v>
      </c>
      <c r="FM122">
        <v>1.86219</v>
      </c>
      <c r="FN122">
        <v>1.8642399999999999</v>
      </c>
      <c r="FO122">
        <v>1.8603499999999999</v>
      </c>
      <c r="FP122">
        <v>1.861</v>
      </c>
      <c r="FQ122">
        <v>1.8602000000000001</v>
      </c>
      <c r="FR122">
        <v>1.86188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-6.242</v>
      </c>
      <c r="GH122">
        <v>0.2525</v>
      </c>
      <c r="GI122">
        <v>-4.1749362053329548</v>
      </c>
      <c r="GJ122">
        <v>-4.0448538125570227E-3</v>
      </c>
      <c r="GK122">
        <v>1.839783264315481E-6</v>
      </c>
      <c r="GL122">
        <v>-4.1587272622942942E-10</v>
      </c>
      <c r="GM122">
        <v>-8.6309452512500412E-2</v>
      </c>
      <c r="GN122">
        <v>3.2285384509270938E-3</v>
      </c>
      <c r="GO122">
        <v>5.3061212821550383E-4</v>
      </c>
      <c r="GP122">
        <v>-9.699357315524189E-6</v>
      </c>
      <c r="GQ122">
        <v>5</v>
      </c>
      <c r="GR122">
        <v>2081</v>
      </c>
      <c r="GS122">
        <v>3</v>
      </c>
      <c r="GT122">
        <v>31</v>
      </c>
      <c r="GU122">
        <v>136.19999999999999</v>
      </c>
      <c r="GV122">
        <v>136.19999999999999</v>
      </c>
      <c r="GW122">
        <v>2.1069300000000002</v>
      </c>
      <c r="GX122">
        <v>2.5378400000000001</v>
      </c>
      <c r="GY122">
        <v>2.04834</v>
      </c>
      <c r="GZ122">
        <v>2.6220699999999999</v>
      </c>
      <c r="HA122">
        <v>2.1972700000000001</v>
      </c>
      <c r="HB122">
        <v>2.33643</v>
      </c>
      <c r="HC122">
        <v>38.845700000000001</v>
      </c>
      <c r="HD122">
        <v>14.4297</v>
      </c>
      <c r="HE122">
        <v>18</v>
      </c>
      <c r="HF122">
        <v>696.31500000000005</v>
      </c>
      <c r="HG122">
        <v>761.11900000000003</v>
      </c>
      <c r="HH122">
        <v>30.9985</v>
      </c>
      <c r="HI122">
        <v>33.362299999999998</v>
      </c>
      <c r="HJ122">
        <v>29.999500000000001</v>
      </c>
      <c r="HK122">
        <v>33.244300000000003</v>
      </c>
      <c r="HL122">
        <v>33.234299999999998</v>
      </c>
      <c r="HM122">
        <v>42.143799999999999</v>
      </c>
      <c r="HN122">
        <v>0</v>
      </c>
      <c r="HO122">
        <v>100</v>
      </c>
      <c r="HP122">
        <v>31</v>
      </c>
      <c r="HQ122">
        <v>719.303</v>
      </c>
      <c r="HR122">
        <v>34.019799999999996</v>
      </c>
      <c r="HS122">
        <v>98.863900000000001</v>
      </c>
      <c r="HT122">
        <v>97.823099999999997</v>
      </c>
    </row>
    <row r="123" spans="1:228" x14ac:dyDescent="0.2">
      <c r="A123">
        <v>108</v>
      </c>
      <c r="B123">
        <v>1674588105.5999999</v>
      </c>
      <c r="C123">
        <v>427.5</v>
      </c>
      <c r="D123" t="s">
        <v>575</v>
      </c>
      <c r="E123" t="s">
        <v>576</v>
      </c>
      <c r="F123">
        <v>4</v>
      </c>
      <c r="G123">
        <v>1674588103.5999999</v>
      </c>
      <c r="H123">
        <f t="shared" si="34"/>
        <v>3.1642229645925722E-4</v>
      </c>
      <c r="I123">
        <f t="shared" si="35"/>
        <v>0.31642229645925724</v>
      </c>
      <c r="J123">
        <f t="shared" si="36"/>
        <v>3.5378081109604227</v>
      </c>
      <c r="K123">
        <f t="shared" si="37"/>
        <v>694.6475714285715</v>
      </c>
      <c r="L123">
        <f t="shared" si="38"/>
        <v>389.72116638689806</v>
      </c>
      <c r="M123">
        <f t="shared" si="39"/>
        <v>39.504665768880145</v>
      </c>
      <c r="N123">
        <f t="shared" si="40"/>
        <v>70.413984415737332</v>
      </c>
      <c r="O123">
        <f t="shared" si="41"/>
        <v>1.952900649451025E-2</v>
      </c>
      <c r="P123">
        <f t="shared" si="42"/>
        <v>2.7668049593319379</v>
      </c>
      <c r="Q123">
        <f t="shared" si="43"/>
        <v>1.9452750448985999E-2</v>
      </c>
      <c r="R123">
        <f t="shared" si="44"/>
        <v>1.2164795415364483E-2</v>
      </c>
      <c r="S123">
        <f t="shared" si="45"/>
        <v>226.11562937726373</v>
      </c>
      <c r="T123">
        <f t="shared" si="46"/>
        <v>34.194435344207911</v>
      </c>
      <c r="U123">
        <f t="shared" si="47"/>
        <v>32.811928571428567</v>
      </c>
      <c r="V123">
        <f t="shared" si="48"/>
        <v>4.9989642395742768</v>
      </c>
      <c r="W123">
        <f t="shared" si="49"/>
        <v>68.121625009418352</v>
      </c>
      <c r="X123">
        <f t="shared" si="50"/>
        <v>3.4185775528830304</v>
      </c>
      <c r="Y123">
        <f t="shared" si="51"/>
        <v>5.0183441049892528</v>
      </c>
      <c r="Z123">
        <f t="shared" si="52"/>
        <v>1.5803866866912464</v>
      </c>
      <c r="AA123">
        <f t="shared" si="53"/>
        <v>-13.954223273853243</v>
      </c>
      <c r="AB123">
        <f t="shared" si="54"/>
        <v>10.26035152683758</v>
      </c>
      <c r="AC123">
        <f t="shared" si="55"/>
        <v>0.84801726109010778</v>
      </c>
      <c r="AD123">
        <f t="shared" si="56"/>
        <v>223.26977489133819</v>
      </c>
      <c r="AE123">
        <f t="shared" si="57"/>
        <v>14.311740103473676</v>
      </c>
      <c r="AF123">
        <f t="shared" si="58"/>
        <v>0.31487741852679524</v>
      </c>
      <c r="AG123">
        <f t="shared" si="59"/>
        <v>3.5378081109604227</v>
      </c>
      <c r="AH123">
        <v>731.62759299190418</v>
      </c>
      <c r="AI123">
        <v>721.50710909090901</v>
      </c>
      <c r="AJ123">
        <v>1.739266377147199</v>
      </c>
      <c r="AK123">
        <v>63.317828040219787</v>
      </c>
      <c r="AL123">
        <f t="shared" si="60"/>
        <v>0.31642229645925724</v>
      </c>
      <c r="AM123">
        <v>33.444096115391218</v>
      </c>
      <c r="AN123">
        <v>33.726267272727263</v>
      </c>
      <c r="AO123">
        <v>3.4395466990121951E-6</v>
      </c>
      <c r="AP123">
        <v>97.312102008374779</v>
      </c>
      <c r="AQ123">
        <v>4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47333.339042733096</v>
      </c>
      <c r="AV123">
        <f t="shared" si="64"/>
        <v>1200.004285714286</v>
      </c>
      <c r="AW123">
        <f t="shared" si="65"/>
        <v>1025.9284421643854</v>
      </c>
      <c r="AX123">
        <f t="shared" si="66"/>
        <v>0.85493731512276705</v>
      </c>
      <c r="AY123">
        <f t="shared" si="67"/>
        <v>0.18842901818694049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1674588103.5999999</v>
      </c>
      <c r="BF123">
        <v>694.6475714285715</v>
      </c>
      <c r="BG123">
        <v>708.05842857142864</v>
      </c>
      <c r="BH123">
        <v>33.72492857142857</v>
      </c>
      <c r="BI123">
        <v>33.444114285714292</v>
      </c>
      <c r="BJ123">
        <v>700.89699999999993</v>
      </c>
      <c r="BK123">
        <v>33.472414285714287</v>
      </c>
      <c r="BL123">
        <v>650.09128571428562</v>
      </c>
      <c r="BM123">
        <v>101.2662857142857</v>
      </c>
      <c r="BN123">
        <v>0.10020185714285711</v>
      </c>
      <c r="BO123">
        <v>32.880714285714291</v>
      </c>
      <c r="BP123">
        <v>32.811928571428567</v>
      </c>
      <c r="BQ123">
        <v>999.89999999999986</v>
      </c>
      <c r="BR123">
        <v>0</v>
      </c>
      <c r="BS123">
        <v>0</v>
      </c>
      <c r="BT123">
        <v>8986.0728571428572</v>
      </c>
      <c r="BU123">
        <v>0</v>
      </c>
      <c r="BV123">
        <v>34.785699999999999</v>
      </c>
      <c r="BW123">
        <v>-13.410657142857151</v>
      </c>
      <c r="BX123">
        <v>718.89214285714274</v>
      </c>
      <c r="BY123">
        <v>732.55814285714291</v>
      </c>
      <c r="BZ123">
        <v>0.28079485714285712</v>
      </c>
      <c r="CA123">
        <v>708.05842857142864</v>
      </c>
      <c r="CB123">
        <v>33.444114285714292</v>
      </c>
      <c r="CC123">
        <v>3.4151899999999999</v>
      </c>
      <c r="CD123">
        <v>3.3867571428571428</v>
      </c>
      <c r="CE123">
        <v>26.203914285714291</v>
      </c>
      <c r="CF123">
        <v>26.0625</v>
      </c>
      <c r="CG123">
        <v>1200.004285714286</v>
      </c>
      <c r="CH123">
        <v>0.50000499999999992</v>
      </c>
      <c r="CI123">
        <v>0.49999500000000008</v>
      </c>
      <c r="CJ123">
        <v>0</v>
      </c>
      <c r="CK123">
        <v>839.73757142857153</v>
      </c>
      <c r="CL123">
        <v>4.9990899999999998</v>
      </c>
      <c r="CM123">
        <v>8611.7628571428577</v>
      </c>
      <c r="CN123">
        <v>9557.9114285714295</v>
      </c>
      <c r="CO123">
        <v>42.723000000000013</v>
      </c>
      <c r="CP123">
        <v>44.5</v>
      </c>
      <c r="CQ123">
        <v>43.561999999999998</v>
      </c>
      <c r="CR123">
        <v>43.625</v>
      </c>
      <c r="CS123">
        <v>44.061999999999998</v>
      </c>
      <c r="CT123">
        <v>597.5100000000001</v>
      </c>
      <c r="CU123">
        <v>597.49428571428575</v>
      </c>
      <c r="CV123">
        <v>0</v>
      </c>
      <c r="CW123">
        <v>1674588118.4000001</v>
      </c>
      <c r="CX123">
        <v>0</v>
      </c>
      <c r="CY123">
        <v>1674579932.5</v>
      </c>
      <c r="CZ123" t="s">
        <v>356</v>
      </c>
      <c r="DA123">
        <v>1674579932.5</v>
      </c>
      <c r="DB123">
        <v>1674579927.5</v>
      </c>
      <c r="DC123">
        <v>31</v>
      </c>
      <c r="DD123">
        <v>0.14099999999999999</v>
      </c>
      <c r="DE123">
        <v>0.02</v>
      </c>
      <c r="DF123">
        <v>-5.5810000000000004</v>
      </c>
      <c r="DG123">
        <v>0.23300000000000001</v>
      </c>
      <c r="DH123">
        <v>415</v>
      </c>
      <c r="DI123">
        <v>34</v>
      </c>
      <c r="DJ123">
        <v>0.34</v>
      </c>
      <c r="DK123">
        <v>0.32</v>
      </c>
      <c r="DL123">
        <v>-13.39058780487805</v>
      </c>
      <c r="DM123">
        <v>-0.23155400696864131</v>
      </c>
      <c r="DN123">
        <v>4.1516874001889352E-2</v>
      </c>
      <c r="DO123">
        <v>0</v>
      </c>
      <c r="DP123">
        <v>0.27867565853658538</v>
      </c>
      <c r="DQ123">
        <v>8.99366550522686E-3</v>
      </c>
      <c r="DR123">
        <v>1.4041950842465761E-3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3.2965100000000001</v>
      </c>
      <c r="EB123">
        <v>2.6252800000000001</v>
      </c>
      <c r="EC123">
        <v>0.148035</v>
      </c>
      <c r="ED123">
        <v>0.14796000000000001</v>
      </c>
      <c r="EE123">
        <v>0.13843800000000001</v>
      </c>
      <c r="EF123">
        <v>0.136464</v>
      </c>
      <c r="EG123">
        <v>25687.9</v>
      </c>
      <c r="EH123">
        <v>26120.3</v>
      </c>
      <c r="EI123">
        <v>28053.9</v>
      </c>
      <c r="EJ123">
        <v>29509.200000000001</v>
      </c>
      <c r="EK123">
        <v>33267.699999999997</v>
      </c>
      <c r="EL123">
        <v>35388.5</v>
      </c>
      <c r="EM123">
        <v>39605.800000000003</v>
      </c>
      <c r="EN123">
        <v>42189.8</v>
      </c>
      <c r="EO123">
        <v>2.2122799999999998</v>
      </c>
      <c r="EP123">
        <v>2.1965300000000001</v>
      </c>
      <c r="EQ123">
        <v>0.134349</v>
      </c>
      <c r="ER123">
        <v>0</v>
      </c>
      <c r="ES123">
        <v>30.6281</v>
      </c>
      <c r="ET123">
        <v>999.9</v>
      </c>
      <c r="EU123">
        <v>70.2</v>
      </c>
      <c r="EV123">
        <v>33.6</v>
      </c>
      <c r="EW123">
        <v>36.222200000000001</v>
      </c>
      <c r="EX123">
        <v>57.093699999999998</v>
      </c>
      <c r="EY123">
        <v>-6.3742000000000001</v>
      </c>
      <c r="EZ123">
        <v>2</v>
      </c>
      <c r="FA123">
        <v>0.46790100000000001</v>
      </c>
      <c r="FB123">
        <v>0.158001</v>
      </c>
      <c r="FC123">
        <v>20.274000000000001</v>
      </c>
      <c r="FD123">
        <v>5.2183400000000004</v>
      </c>
      <c r="FE123">
        <v>12.0097</v>
      </c>
      <c r="FF123">
        <v>4.9871499999999997</v>
      </c>
      <c r="FG123">
        <v>3.2844500000000001</v>
      </c>
      <c r="FH123">
        <v>9999</v>
      </c>
      <c r="FI123">
        <v>9999</v>
      </c>
      <c r="FJ123">
        <v>9999</v>
      </c>
      <c r="FK123">
        <v>999.9</v>
      </c>
      <c r="FL123">
        <v>1.86581</v>
      </c>
      <c r="FM123">
        <v>1.8621799999999999</v>
      </c>
      <c r="FN123">
        <v>1.8642399999999999</v>
      </c>
      <c r="FO123">
        <v>1.8603499999999999</v>
      </c>
      <c r="FP123">
        <v>1.861</v>
      </c>
      <c r="FQ123">
        <v>1.8602000000000001</v>
      </c>
      <c r="FR123">
        <v>1.86189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-6.2560000000000002</v>
      </c>
      <c r="GH123">
        <v>0.2525</v>
      </c>
      <c r="GI123">
        <v>-4.1749362053329548</v>
      </c>
      <c r="GJ123">
        <v>-4.0448538125570227E-3</v>
      </c>
      <c r="GK123">
        <v>1.839783264315481E-6</v>
      </c>
      <c r="GL123">
        <v>-4.1587272622942942E-10</v>
      </c>
      <c r="GM123">
        <v>-8.6309452512500412E-2</v>
      </c>
      <c r="GN123">
        <v>3.2285384509270938E-3</v>
      </c>
      <c r="GO123">
        <v>5.3061212821550383E-4</v>
      </c>
      <c r="GP123">
        <v>-9.699357315524189E-6</v>
      </c>
      <c r="GQ123">
        <v>5</v>
      </c>
      <c r="GR123">
        <v>2081</v>
      </c>
      <c r="GS123">
        <v>3</v>
      </c>
      <c r="GT123">
        <v>31</v>
      </c>
      <c r="GU123">
        <v>136.19999999999999</v>
      </c>
      <c r="GV123">
        <v>136.30000000000001</v>
      </c>
      <c r="GW123">
        <v>2.1227999999999998</v>
      </c>
      <c r="GX123">
        <v>2.5439500000000002</v>
      </c>
      <c r="GY123">
        <v>2.04834</v>
      </c>
      <c r="GZ123">
        <v>2.6232899999999999</v>
      </c>
      <c r="HA123">
        <v>2.1972700000000001</v>
      </c>
      <c r="HB123">
        <v>2.32666</v>
      </c>
      <c r="HC123">
        <v>38.845700000000001</v>
      </c>
      <c r="HD123">
        <v>14.4297</v>
      </c>
      <c r="HE123">
        <v>18</v>
      </c>
      <c r="HF123">
        <v>696.48199999999997</v>
      </c>
      <c r="HG123">
        <v>761.27700000000004</v>
      </c>
      <c r="HH123">
        <v>30.998999999999999</v>
      </c>
      <c r="HI123">
        <v>33.357100000000003</v>
      </c>
      <c r="HJ123">
        <v>29.999600000000001</v>
      </c>
      <c r="HK123">
        <v>33.240600000000001</v>
      </c>
      <c r="HL123">
        <v>33.231299999999997</v>
      </c>
      <c r="HM123">
        <v>42.463099999999997</v>
      </c>
      <c r="HN123">
        <v>0</v>
      </c>
      <c r="HO123">
        <v>100</v>
      </c>
      <c r="HP123">
        <v>31</v>
      </c>
      <c r="HQ123">
        <v>725.98800000000006</v>
      </c>
      <c r="HR123">
        <v>34.019799999999996</v>
      </c>
      <c r="HS123">
        <v>98.863699999999994</v>
      </c>
      <c r="HT123">
        <v>97.823999999999998</v>
      </c>
    </row>
    <row r="124" spans="1:228" x14ac:dyDescent="0.2">
      <c r="A124">
        <v>109</v>
      </c>
      <c r="B124">
        <v>1674588109.5999999</v>
      </c>
      <c r="C124">
        <v>431.5</v>
      </c>
      <c r="D124" t="s">
        <v>577</v>
      </c>
      <c r="E124" t="s">
        <v>578</v>
      </c>
      <c r="F124">
        <v>4</v>
      </c>
      <c r="G124">
        <v>1674588107.2874999</v>
      </c>
      <c r="H124">
        <f t="shared" si="34"/>
        <v>3.1732294540200666E-4</v>
      </c>
      <c r="I124">
        <f t="shared" si="35"/>
        <v>0.31732294540200667</v>
      </c>
      <c r="J124">
        <f t="shared" si="36"/>
        <v>3.8475170828450729</v>
      </c>
      <c r="K124">
        <f t="shared" si="37"/>
        <v>700.80625000000009</v>
      </c>
      <c r="L124">
        <f t="shared" si="38"/>
        <v>371.59733194982448</v>
      </c>
      <c r="M124">
        <f t="shared" si="39"/>
        <v>37.666740432120953</v>
      </c>
      <c r="N124">
        <f t="shared" si="40"/>
        <v>71.036804740897281</v>
      </c>
      <c r="O124">
        <f t="shared" si="41"/>
        <v>1.959207071406692E-2</v>
      </c>
      <c r="P124">
        <f t="shared" si="42"/>
        <v>2.7705178011700498</v>
      </c>
      <c r="Q124">
        <f t="shared" si="43"/>
        <v>1.9515424835019383E-2</v>
      </c>
      <c r="R124">
        <f t="shared" si="44"/>
        <v>1.2204001757554815E-2</v>
      </c>
      <c r="S124">
        <f t="shared" si="45"/>
        <v>226.11321073425651</v>
      </c>
      <c r="T124">
        <f t="shared" si="46"/>
        <v>34.192571666685872</v>
      </c>
      <c r="U124">
        <f t="shared" si="47"/>
        <v>32.810450000000003</v>
      </c>
      <c r="V124">
        <f t="shared" si="48"/>
        <v>4.9985483790271772</v>
      </c>
      <c r="W124">
        <f t="shared" si="49"/>
        <v>68.125680309169979</v>
      </c>
      <c r="X124">
        <f t="shared" si="50"/>
        <v>3.4187855250141421</v>
      </c>
      <c r="Y124">
        <f t="shared" si="51"/>
        <v>5.0183506564615703</v>
      </c>
      <c r="Z124">
        <f t="shared" si="52"/>
        <v>1.5797628540130351</v>
      </c>
      <c r="AA124">
        <f t="shared" si="53"/>
        <v>-13.993941892228493</v>
      </c>
      <c r="AB124">
        <f t="shared" si="54"/>
        <v>10.498433093530254</v>
      </c>
      <c r="AC124">
        <f t="shared" si="55"/>
        <v>0.86652567978815309</v>
      </c>
      <c r="AD124">
        <f t="shared" si="56"/>
        <v>223.48422761534641</v>
      </c>
      <c r="AE124">
        <f t="shared" si="57"/>
        <v>14.384518692841761</v>
      </c>
      <c r="AF124">
        <f t="shared" si="58"/>
        <v>0.31605891513618778</v>
      </c>
      <c r="AG124">
        <f t="shared" si="59"/>
        <v>3.8475170828450729</v>
      </c>
      <c r="AH124">
        <v>738.66539590203115</v>
      </c>
      <c r="AI124">
        <v>728.36344242424241</v>
      </c>
      <c r="AJ124">
        <v>1.7093911996951829</v>
      </c>
      <c r="AK124">
        <v>63.317828040219787</v>
      </c>
      <c r="AL124">
        <f t="shared" si="60"/>
        <v>0.31732294540200667</v>
      </c>
      <c r="AM124">
        <v>33.445562867383281</v>
      </c>
      <c r="AN124">
        <v>33.728590909090912</v>
      </c>
      <c r="AO124">
        <v>1.9562973217683179E-6</v>
      </c>
      <c r="AP124">
        <v>97.312102008374779</v>
      </c>
      <c r="AQ124">
        <v>4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47435.55694964846</v>
      </c>
      <c r="AV124">
        <f t="shared" si="64"/>
        <v>1199.9925000000001</v>
      </c>
      <c r="AW124">
        <f t="shared" si="65"/>
        <v>1025.9182635928789</v>
      </c>
      <c r="AX124">
        <f t="shared" si="66"/>
        <v>0.85493722968508457</v>
      </c>
      <c r="AY124">
        <f t="shared" si="67"/>
        <v>0.18842885329221348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1674588107.2874999</v>
      </c>
      <c r="BF124">
        <v>700.80625000000009</v>
      </c>
      <c r="BG124">
        <v>714.28899999999999</v>
      </c>
      <c r="BH124">
        <v>33.727674999999998</v>
      </c>
      <c r="BI124">
        <v>33.445762500000001</v>
      </c>
      <c r="BJ124">
        <v>707.06812500000001</v>
      </c>
      <c r="BK124">
        <v>33.475149999999999</v>
      </c>
      <c r="BL124">
        <v>649.98675000000003</v>
      </c>
      <c r="BM124">
        <v>101.2645</v>
      </c>
      <c r="BN124">
        <v>9.9899562499999997E-2</v>
      </c>
      <c r="BO124">
        <v>32.880737500000002</v>
      </c>
      <c r="BP124">
        <v>32.810450000000003</v>
      </c>
      <c r="BQ124">
        <v>999.9</v>
      </c>
      <c r="BR124">
        <v>0</v>
      </c>
      <c r="BS124">
        <v>0</v>
      </c>
      <c r="BT124">
        <v>9005.9375</v>
      </c>
      <c r="BU124">
        <v>0</v>
      </c>
      <c r="BV124">
        <v>34.807850000000002</v>
      </c>
      <c r="BW124">
        <v>-13.4827625</v>
      </c>
      <c r="BX124">
        <v>725.26774999999998</v>
      </c>
      <c r="BY124">
        <v>739.00549999999998</v>
      </c>
      <c r="BZ124">
        <v>0.28191187499999998</v>
      </c>
      <c r="CA124">
        <v>714.28899999999999</v>
      </c>
      <c r="CB124">
        <v>33.445762500000001</v>
      </c>
      <c r="CC124">
        <v>3.4154149999999999</v>
      </c>
      <c r="CD124">
        <v>3.3868675000000001</v>
      </c>
      <c r="CE124">
        <v>26.20505</v>
      </c>
      <c r="CF124">
        <v>26.063062500000001</v>
      </c>
      <c r="CG124">
        <v>1199.9925000000001</v>
      </c>
      <c r="CH124">
        <v>0.50000850000000008</v>
      </c>
      <c r="CI124">
        <v>0.49999149999999998</v>
      </c>
      <c r="CJ124">
        <v>0</v>
      </c>
      <c r="CK124">
        <v>839.55812500000002</v>
      </c>
      <c r="CL124">
        <v>4.9990899999999998</v>
      </c>
      <c r="CM124">
        <v>8609.28125</v>
      </c>
      <c r="CN124">
        <v>9557.8250000000007</v>
      </c>
      <c r="CO124">
        <v>42.742125000000001</v>
      </c>
      <c r="CP124">
        <v>44.5</v>
      </c>
      <c r="CQ124">
        <v>43.561999999999998</v>
      </c>
      <c r="CR124">
        <v>43.625</v>
      </c>
      <c r="CS124">
        <v>44.061999999999998</v>
      </c>
      <c r="CT124">
        <v>597.50749999999994</v>
      </c>
      <c r="CU124">
        <v>597.48500000000001</v>
      </c>
      <c r="CV124">
        <v>0</v>
      </c>
      <c r="CW124">
        <v>1674588122</v>
      </c>
      <c r="CX124">
        <v>0</v>
      </c>
      <c r="CY124">
        <v>1674579932.5</v>
      </c>
      <c r="CZ124" t="s">
        <v>356</v>
      </c>
      <c r="DA124">
        <v>1674579932.5</v>
      </c>
      <c r="DB124">
        <v>1674579927.5</v>
      </c>
      <c r="DC124">
        <v>31</v>
      </c>
      <c r="DD124">
        <v>0.14099999999999999</v>
      </c>
      <c r="DE124">
        <v>0.02</v>
      </c>
      <c r="DF124">
        <v>-5.5810000000000004</v>
      </c>
      <c r="DG124">
        <v>0.23300000000000001</v>
      </c>
      <c r="DH124">
        <v>415</v>
      </c>
      <c r="DI124">
        <v>34</v>
      </c>
      <c r="DJ124">
        <v>0.34</v>
      </c>
      <c r="DK124">
        <v>0.32</v>
      </c>
      <c r="DL124">
        <v>-13.422239024390249</v>
      </c>
      <c r="DM124">
        <v>-0.20373867595820069</v>
      </c>
      <c r="DN124">
        <v>3.8588529055380377E-2</v>
      </c>
      <c r="DO124">
        <v>0</v>
      </c>
      <c r="DP124">
        <v>0.27966580487804882</v>
      </c>
      <c r="DQ124">
        <v>1.065058536585334E-2</v>
      </c>
      <c r="DR124">
        <v>1.54857464312898E-3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3.2964899999999999</v>
      </c>
      <c r="EB124">
        <v>2.6252</v>
      </c>
      <c r="EC124">
        <v>0.14898700000000001</v>
      </c>
      <c r="ED124">
        <v>0.148897</v>
      </c>
      <c r="EE124">
        <v>0.13844600000000001</v>
      </c>
      <c r="EF124">
        <v>0.13647300000000001</v>
      </c>
      <c r="EG124">
        <v>25659.7</v>
      </c>
      <c r="EH124">
        <v>26092.3</v>
      </c>
      <c r="EI124">
        <v>28054.5</v>
      </c>
      <c r="EJ124">
        <v>29509.9</v>
      </c>
      <c r="EK124">
        <v>33268.199999999997</v>
      </c>
      <c r="EL124">
        <v>35389.4</v>
      </c>
      <c r="EM124">
        <v>39606.699999999997</v>
      </c>
      <c r="EN124">
        <v>42191.199999999997</v>
      </c>
      <c r="EO124">
        <v>2.2124000000000001</v>
      </c>
      <c r="EP124">
        <v>2.1966999999999999</v>
      </c>
      <c r="EQ124">
        <v>0.13528000000000001</v>
      </c>
      <c r="ER124">
        <v>0</v>
      </c>
      <c r="ES124">
        <v>30.619599999999998</v>
      </c>
      <c r="ET124">
        <v>999.9</v>
      </c>
      <c r="EU124">
        <v>70.2</v>
      </c>
      <c r="EV124">
        <v>33.6</v>
      </c>
      <c r="EW124">
        <v>36.220599999999997</v>
      </c>
      <c r="EX124">
        <v>56.913699999999999</v>
      </c>
      <c r="EY124">
        <v>-6.4543299999999997</v>
      </c>
      <c r="EZ124">
        <v>2</v>
      </c>
      <c r="FA124">
        <v>0.46729399999999999</v>
      </c>
      <c r="FB124">
        <v>0.15565899999999999</v>
      </c>
      <c r="FC124">
        <v>20.274100000000001</v>
      </c>
      <c r="FD124">
        <v>5.2175900000000004</v>
      </c>
      <c r="FE124">
        <v>12.009399999999999</v>
      </c>
      <c r="FF124">
        <v>4.9864499999999996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1.86582</v>
      </c>
      <c r="FM124">
        <v>1.8622000000000001</v>
      </c>
      <c r="FN124">
        <v>1.8642300000000001</v>
      </c>
      <c r="FO124">
        <v>1.8603499999999999</v>
      </c>
      <c r="FP124">
        <v>1.86103</v>
      </c>
      <c r="FQ124">
        <v>1.86019</v>
      </c>
      <c r="FR124">
        <v>1.86188</v>
      </c>
      <c r="FS124">
        <v>1.8585100000000001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-6.27</v>
      </c>
      <c r="GH124">
        <v>0.2525</v>
      </c>
      <c r="GI124">
        <v>-4.1749362053329548</v>
      </c>
      <c r="GJ124">
        <v>-4.0448538125570227E-3</v>
      </c>
      <c r="GK124">
        <v>1.839783264315481E-6</v>
      </c>
      <c r="GL124">
        <v>-4.1587272622942942E-10</v>
      </c>
      <c r="GM124">
        <v>-8.6309452512500412E-2</v>
      </c>
      <c r="GN124">
        <v>3.2285384509270938E-3</v>
      </c>
      <c r="GO124">
        <v>5.3061212821550383E-4</v>
      </c>
      <c r="GP124">
        <v>-9.699357315524189E-6</v>
      </c>
      <c r="GQ124">
        <v>5</v>
      </c>
      <c r="GR124">
        <v>2081</v>
      </c>
      <c r="GS124">
        <v>3</v>
      </c>
      <c r="GT124">
        <v>31</v>
      </c>
      <c r="GU124">
        <v>136.30000000000001</v>
      </c>
      <c r="GV124">
        <v>136.4</v>
      </c>
      <c r="GW124">
        <v>2.1386699999999998</v>
      </c>
      <c r="GX124">
        <v>2.5390600000000001</v>
      </c>
      <c r="GY124">
        <v>2.04834</v>
      </c>
      <c r="GZ124">
        <v>2.6232899999999999</v>
      </c>
      <c r="HA124">
        <v>2.1972700000000001</v>
      </c>
      <c r="HB124">
        <v>2.3596200000000001</v>
      </c>
      <c r="HC124">
        <v>38.821100000000001</v>
      </c>
      <c r="HD124">
        <v>14.420999999999999</v>
      </c>
      <c r="HE124">
        <v>18</v>
      </c>
      <c r="HF124">
        <v>696.54200000000003</v>
      </c>
      <c r="HG124">
        <v>761.40099999999995</v>
      </c>
      <c r="HH124">
        <v>30.999199999999998</v>
      </c>
      <c r="HI124">
        <v>33.351100000000002</v>
      </c>
      <c r="HJ124">
        <v>29.999400000000001</v>
      </c>
      <c r="HK124">
        <v>33.236600000000003</v>
      </c>
      <c r="HL124">
        <v>33.227699999999999</v>
      </c>
      <c r="HM124">
        <v>42.786799999999999</v>
      </c>
      <c r="HN124">
        <v>0</v>
      </c>
      <c r="HO124">
        <v>100</v>
      </c>
      <c r="HP124">
        <v>31</v>
      </c>
      <c r="HQ124">
        <v>729.36</v>
      </c>
      <c r="HR124">
        <v>34.019799999999996</v>
      </c>
      <c r="HS124">
        <v>98.865899999999996</v>
      </c>
      <c r="HT124">
        <v>97.826999999999998</v>
      </c>
    </row>
    <row r="125" spans="1:228" x14ac:dyDescent="0.2">
      <c r="A125">
        <v>110</v>
      </c>
      <c r="B125">
        <v>1674588113.5999999</v>
      </c>
      <c r="C125">
        <v>435.5</v>
      </c>
      <c r="D125" t="s">
        <v>579</v>
      </c>
      <c r="E125" t="s">
        <v>580</v>
      </c>
      <c r="F125">
        <v>4</v>
      </c>
      <c r="G125">
        <v>1674588111.5999999</v>
      </c>
      <c r="H125">
        <f t="shared" si="34"/>
        <v>3.1626534487479553E-4</v>
      </c>
      <c r="I125">
        <f t="shared" si="35"/>
        <v>0.31626534487479552</v>
      </c>
      <c r="J125">
        <f t="shared" si="36"/>
        <v>3.7236599555695951</v>
      </c>
      <c r="K125">
        <f t="shared" si="37"/>
        <v>707.9584285714285</v>
      </c>
      <c r="L125">
        <f t="shared" si="38"/>
        <v>387.52755276106808</v>
      </c>
      <c r="M125">
        <f t="shared" si="39"/>
        <v>39.281899951074436</v>
      </c>
      <c r="N125">
        <f t="shared" si="40"/>
        <v>71.762515884410135</v>
      </c>
      <c r="O125">
        <f t="shared" si="41"/>
        <v>1.9523516497195213E-2</v>
      </c>
      <c r="P125">
        <f t="shared" si="42"/>
        <v>2.7685404890979748</v>
      </c>
      <c r="Q125">
        <f t="shared" si="43"/>
        <v>1.9447350804557374E-2</v>
      </c>
      <c r="R125">
        <f t="shared" si="44"/>
        <v>1.2161412571620258E-2</v>
      </c>
      <c r="S125">
        <f t="shared" si="45"/>
        <v>226.1135572344682</v>
      </c>
      <c r="T125">
        <f t="shared" si="46"/>
        <v>34.192605749088372</v>
      </c>
      <c r="U125">
        <f t="shared" si="47"/>
        <v>32.811671428571437</v>
      </c>
      <c r="V125">
        <f t="shared" si="48"/>
        <v>4.9988919138383165</v>
      </c>
      <c r="W125">
        <f t="shared" si="49"/>
        <v>68.131655316278511</v>
      </c>
      <c r="X125">
        <f t="shared" si="50"/>
        <v>3.4188694067817882</v>
      </c>
      <c r="Y125">
        <f t="shared" si="51"/>
        <v>5.0180336745244567</v>
      </c>
      <c r="Z125">
        <f t="shared" si="52"/>
        <v>1.5800225070565284</v>
      </c>
      <c r="AA125">
        <f t="shared" si="53"/>
        <v>-13.947301708978483</v>
      </c>
      <c r="AB125">
        <f t="shared" si="54"/>
        <v>10.140984726546211</v>
      </c>
      <c r="AC125">
        <f t="shared" si="55"/>
        <v>0.83762061220443673</v>
      </c>
      <c r="AD125">
        <f t="shared" si="56"/>
        <v>223.14486086424037</v>
      </c>
      <c r="AE125">
        <f t="shared" si="57"/>
        <v>14.351249185498846</v>
      </c>
      <c r="AF125">
        <f t="shared" si="58"/>
        <v>0.3162335892534115</v>
      </c>
      <c r="AG125">
        <f t="shared" si="59"/>
        <v>3.7236599555695951</v>
      </c>
      <c r="AH125">
        <v>745.47224616370772</v>
      </c>
      <c r="AI125">
        <v>735.24827878787858</v>
      </c>
      <c r="AJ125">
        <v>1.7198668114262241</v>
      </c>
      <c r="AK125">
        <v>63.317828040219787</v>
      </c>
      <c r="AL125">
        <f t="shared" si="60"/>
        <v>0.31626534487479552</v>
      </c>
      <c r="AM125">
        <v>33.446458653692531</v>
      </c>
      <c r="AN125">
        <v>33.728548484848467</v>
      </c>
      <c r="AO125">
        <v>-7.5168259973791279E-7</v>
      </c>
      <c r="AP125">
        <v>97.312102008374779</v>
      </c>
      <c r="AQ125">
        <v>3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47381.282914082629</v>
      </c>
      <c r="AV125">
        <f t="shared" si="64"/>
        <v>1199.992857142857</v>
      </c>
      <c r="AW125">
        <f t="shared" si="65"/>
        <v>1025.9187135929888</v>
      </c>
      <c r="AX125">
        <f t="shared" si="66"/>
        <v>0.85493735024028972</v>
      </c>
      <c r="AY125">
        <f t="shared" si="67"/>
        <v>0.18842908596375901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1674588111.5999999</v>
      </c>
      <c r="BF125">
        <v>707.9584285714285</v>
      </c>
      <c r="BG125">
        <v>721.41214285714284</v>
      </c>
      <c r="BH125">
        <v>33.728157142857143</v>
      </c>
      <c r="BI125">
        <v>33.446100000000001</v>
      </c>
      <c r="BJ125">
        <v>714.23528571428574</v>
      </c>
      <c r="BK125">
        <v>33.475642857142859</v>
      </c>
      <c r="BL125">
        <v>650.01214285714286</v>
      </c>
      <c r="BM125">
        <v>101.2654285714286</v>
      </c>
      <c r="BN125">
        <v>0.10000898571428569</v>
      </c>
      <c r="BO125">
        <v>32.87961428571429</v>
      </c>
      <c r="BP125">
        <v>32.811671428571437</v>
      </c>
      <c r="BQ125">
        <v>999.89999999999986</v>
      </c>
      <c r="BR125">
        <v>0</v>
      </c>
      <c r="BS125">
        <v>0</v>
      </c>
      <c r="BT125">
        <v>8995.3571428571431</v>
      </c>
      <c r="BU125">
        <v>0</v>
      </c>
      <c r="BV125">
        <v>34.967028571428571</v>
      </c>
      <c r="BW125">
        <v>-13.45345714285715</v>
      </c>
      <c r="BX125">
        <v>732.67</v>
      </c>
      <c r="BY125">
        <v>746.37542857142853</v>
      </c>
      <c r="BZ125">
        <v>0.28205885714285722</v>
      </c>
      <c r="CA125">
        <v>721.41214285714284</v>
      </c>
      <c r="CB125">
        <v>33.446100000000001</v>
      </c>
      <c r="CC125">
        <v>3.415495714285715</v>
      </c>
      <c r="CD125">
        <v>3.3869357142857148</v>
      </c>
      <c r="CE125">
        <v>26.205442857142859</v>
      </c>
      <c r="CF125">
        <v>26.063400000000001</v>
      </c>
      <c r="CG125">
        <v>1199.992857142857</v>
      </c>
      <c r="CH125">
        <v>0.50000499999999992</v>
      </c>
      <c r="CI125">
        <v>0.49999500000000008</v>
      </c>
      <c r="CJ125">
        <v>0</v>
      </c>
      <c r="CK125">
        <v>839.14171428571433</v>
      </c>
      <c r="CL125">
        <v>4.9990899999999998</v>
      </c>
      <c r="CM125">
        <v>8606.6200000000008</v>
      </c>
      <c r="CN125">
        <v>9557.8085714285717</v>
      </c>
      <c r="CO125">
        <v>42.686999999999998</v>
      </c>
      <c r="CP125">
        <v>44.5</v>
      </c>
      <c r="CQ125">
        <v>43.561999999999998</v>
      </c>
      <c r="CR125">
        <v>43.598000000000013</v>
      </c>
      <c r="CS125">
        <v>44.061999999999998</v>
      </c>
      <c r="CT125">
        <v>597.50285714285724</v>
      </c>
      <c r="CU125">
        <v>597.4899999999999</v>
      </c>
      <c r="CV125">
        <v>0</v>
      </c>
      <c r="CW125">
        <v>1674588126.2</v>
      </c>
      <c r="CX125">
        <v>0</v>
      </c>
      <c r="CY125">
        <v>1674579932.5</v>
      </c>
      <c r="CZ125" t="s">
        <v>356</v>
      </c>
      <c r="DA125">
        <v>1674579932.5</v>
      </c>
      <c r="DB125">
        <v>1674579927.5</v>
      </c>
      <c r="DC125">
        <v>31</v>
      </c>
      <c r="DD125">
        <v>0.14099999999999999</v>
      </c>
      <c r="DE125">
        <v>0.02</v>
      </c>
      <c r="DF125">
        <v>-5.5810000000000004</v>
      </c>
      <c r="DG125">
        <v>0.23300000000000001</v>
      </c>
      <c r="DH125">
        <v>415</v>
      </c>
      <c r="DI125">
        <v>34</v>
      </c>
      <c r="DJ125">
        <v>0.34</v>
      </c>
      <c r="DK125">
        <v>0.32</v>
      </c>
      <c r="DL125">
        <v>-13.43301951219512</v>
      </c>
      <c r="DM125">
        <v>-0.1900076655052175</v>
      </c>
      <c r="DN125">
        <v>3.8662247417497582E-2</v>
      </c>
      <c r="DO125">
        <v>0</v>
      </c>
      <c r="DP125">
        <v>0.2802977804878049</v>
      </c>
      <c r="DQ125">
        <v>1.1740912891986199E-2</v>
      </c>
      <c r="DR125">
        <v>1.6126330765612079E-3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3.2964600000000002</v>
      </c>
      <c r="EB125">
        <v>2.62521</v>
      </c>
      <c r="EC125">
        <v>0.14994199999999999</v>
      </c>
      <c r="ED125">
        <v>0.149839</v>
      </c>
      <c r="EE125">
        <v>0.13844899999999999</v>
      </c>
      <c r="EF125">
        <v>0.13647200000000001</v>
      </c>
      <c r="EG125">
        <v>25631.200000000001</v>
      </c>
      <c r="EH125">
        <v>26063.599999999999</v>
      </c>
      <c r="EI125">
        <v>28054.9</v>
      </c>
      <c r="EJ125">
        <v>29510.2</v>
      </c>
      <c r="EK125">
        <v>33268.9</v>
      </c>
      <c r="EL125">
        <v>35389.5</v>
      </c>
      <c r="EM125">
        <v>39607.5</v>
      </c>
      <c r="EN125">
        <v>42191.3</v>
      </c>
      <c r="EO125">
        <v>2.2125499999999998</v>
      </c>
      <c r="EP125">
        <v>2.1966800000000002</v>
      </c>
      <c r="EQ125">
        <v>0.135273</v>
      </c>
      <c r="ER125">
        <v>0</v>
      </c>
      <c r="ES125">
        <v>30.610900000000001</v>
      </c>
      <c r="ET125">
        <v>999.9</v>
      </c>
      <c r="EU125">
        <v>70.099999999999994</v>
      </c>
      <c r="EV125">
        <v>33.6</v>
      </c>
      <c r="EW125">
        <v>36.170499999999997</v>
      </c>
      <c r="EX125">
        <v>57.153700000000001</v>
      </c>
      <c r="EY125">
        <v>-6.3421500000000002</v>
      </c>
      <c r="EZ125">
        <v>2</v>
      </c>
      <c r="FA125">
        <v>0.46678900000000001</v>
      </c>
      <c r="FB125">
        <v>0.15352099999999999</v>
      </c>
      <c r="FC125">
        <v>20.274100000000001</v>
      </c>
      <c r="FD125">
        <v>5.2178899999999997</v>
      </c>
      <c r="FE125">
        <v>12.0092</v>
      </c>
      <c r="FF125">
        <v>4.98665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1.8658300000000001</v>
      </c>
      <c r="FM125">
        <v>1.8622000000000001</v>
      </c>
      <c r="FN125">
        <v>1.8642300000000001</v>
      </c>
      <c r="FO125">
        <v>1.8603400000000001</v>
      </c>
      <c r="FP125">
        <v>1.8610199999999999</v>
      </c>
      <c r="FQ125">
        <v>1.8602000000000001</v>
      </c>
      <c r="FR125">
        <v>1.86188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-6.2830000000000004</v>
      </c>
      <c r="GH125">
        <v>0.2525</v>
      </c>
      <c r="GI125">
        <v>-4.1749362053329548</v>
      </c>
      <c r="GJ125">
        <v>-4.0448538125570227E-3</v>
      </c>
      <c r="GK125">
        <v>1.839783264315481E-6</v>
      </c>
      <c r="GL125">
        <v>-4.1587272622942942E-10</v>
      </c>
      <c r="GM125">
        <v>-8.6309452512500412E-2</v>
      </c>
      <c r="GN125">
        <v>3.2285384509270938E-3</v>
      </c>
      <c r="GO125">
        <v>5.3061212821550383E-4</v>
      </c>
      <c r="GP125">
        <v>-9.699357315524189E-6</v>
      </c>
      <c r="GQ125">
        <v>5</v>
      </c>
      <c r="GR125">
        <v>2081</v>
      </c>
      <c r="GS125">
        <v>3</v>
      </c>
      <c r="GT125">
        <v>31</v>
      </c>
      <c r="GU125">
        <v>136.4</v>
      </c>
      <c r="GV125">
        <v>136.4</v>
      </c>
      <c r="GW125">
        <v>2.1545399999999999</v>
      </c>
      <c r="GX125">
        <v>2.5366200000000001</v>
      </c>
      <c r="GY125">
        <v>2.04834</v>
      </c>
      <c r="GZ125">
        <v>2.6232899999999999</v>
      </c>
      <c r="HA125">
        <v>2.1972700000000001</v>
      </c>
      <c r="HB125">
        <v>2.3290999999999999</v>
      </c>
      <c r="HC125">
        <v>38.845700000000001</v>
      </c>
      <c r="HD125">
        <v>14.4297</v>
      </c>
      <c r="HE125">
        <v>18</v>
      </c>
      <c r="HF125">
        <v>696.62</v>
      </c>
      <c r="HG125">
        <v>761.33</v>
      </c>
      <c r="HH125">
        <v>30.999400000000001</v>
      </c>
      <c r="HI125">
        <v>33.345100000000002</v>
      </c>
      <c r="HJ125">
        <v>29.999500000000001</v>
      </c>
      <c r="HK125">
        <v>33.232399999999998</v>
      </c>
      <c r="HL125">
        <v>33.2239</v>
      </c>
      <c r="HM125">
        <v>43.107399999999998</v>
      </c>
      <c r="HN125">
        <v>0</v>
      </c>
      <c r="HO125">
        <v>100</v>
      </c>
      <c r="HP125">
        <v>31</v>
      </c>
      <c r="HQ125">
        <v>736.04100000000005</v>
      </c>
      <c r="HR125">
        <v>34.019799999999996</v>
      </c>
      <c r="HS125">
        <v>98.867599999999996</v>
      </c>
      <c r="HT125">
        <v>97.827500000000001</v>
      </c>
    </row>
    <row r="126" spans="1:228" x14ac:dyDescent="0.2">
      <c r="A126">
        <v>111</v>
      </c>
      <c r="B126">
        <v>1674588117.5999999</v>
      </c>
      <c r="C126">
        <v>439.5</v>
      </c>
      <c r="D126" t="s">
        <v>581</v>
      </c>
      <c r="E126" t="s">
        <v>582</v>
      </c>
      <c r="F126">
        <v>4</v>
      </c>
      <c r="G126">
        <v>1674588115.2874999</v>
      </c>
      <c r="H126">
        <f t="shared" si="34"/>
        <v>3.2102246507950672E-4</v>
      </c>
      <c r="I126">
        <f t="shared" si="35"/>
        <v>0.32102246507950671</v>
      </c>
      <c r="J126">
        <f t="shared" si="36"/>
        <v>3.7639191407586221</v>
      </c>
      <c r="K126">
        <f t="shared" si="37"/>
        <v>714.10500000000002</v>
      </c>
      <c r="L126">
        <f t="shared" si="38"/>
        <v>395.28193971053685</v>
      </c>
      <c r="M126">
        <f t="shared" si="39"/>
        <v>40.067745547483973</v>
      </c>
      <c r="N126">
        <f t="shared" si="40"/>
        <v>72.385238382352867</v>
      </c>
      <c r="O126">
        <f t="shared" si="41"/>
        <v>1.9850137066030255E-2</v>
      </c>
      <c r="P126">
        <f t="shared" si="42"/>
        <v>2.7692608260048055</v>
      </c>
      <c r="Q126">
        <f t="shared" si="43"/>
        <v>1.9771427552045671E-2</v>
      </c>
      <c r="R126">
        <f t="shared" si="44"/>
        <v>1.2364187842109315E-2</v>
      </c>
      <c r="S126">
        <f t="shared" si="45"/>
        <v>226.11119810933781</v>
      </c>
      <c r="T126">
        <f t="shared" si="46"/>
        <v>34.192049871865287</v>
      </c>
      <c r="U126">
        <f t="shared" si="47"/>
        <v>32.803649999999998</v>
      </c>
      <c r="V126">
        <f t="shared" si="48"/>
        <v>4.9966362098701946</v>
      </c>
      <c r="W126">
        <f t="shared" si="49"/>
        <v>68.132674509938667</v>
      </c>
      <c r="X126">
        <f t="shared" si="50"/>
        <v>3.4191269044319634</v>
      </c>
      <c r="Y126">
        <f t="shared" si="51"/>
        <v>5.0183365456073616</v>
      </c>
      <c r="Z126">
        <f t="shared" si="52"/>
        <v>1.5775093054382312</v>
      </c>
      <c r="AA126">
        <f t="shared" si="53"/>
        <v>-14.157090710006246</v>
      </c>
      <c r="AB126">
        <f t="shared" si="54"/>
        <v>11.501420617782292</v>
      </c>
      <c r="AC126">
        <f t="shared" si="55"/>
        <v>0.94970982892206202</v>
      </c>
      <c r="AD126">
        <f t="shared" si="56"/>
        <v>224.4052378460359</v>
      </c>
      <c r="AE126">
        <f t="shared" si="57"/>
        <v>14.420923430060688</v>
      </c>
      <c r="AF126">
        <f t="shared" si="58"/>
        <v>0.31907230976137857</v>
      </c>
      <c r="AG126">
        <f t="shared" si="59"/>
        <v>3.7639191407586221</v>
      </c>
      <c r="AH126">
        <v>752.44847058194284</v>
      </c>
      <c r="AI126">
        <v>742.16255151515145</v>
      </c>
      <c r="AJ126">
        <v>1.725833273145206</v>
      </c>
      <c r="AK126">
        <v>63.317828040219787</v>
      </c>
      <c r="AL126">
        <f t="shared" si="60"/>
        <v>0.32102246507950671</v>
      </c>
      <c r="AM126">
        <v>33.446196400171047</v>
      </c>
      <c r="AN126">
        <v>33.732512121212118</v>
      </c>
      <c r="AO126">
        <v>3.9016504283758451E-6</v>
      </c>
      <c r="AP126">
        <v>97.312102008374779</v>
      </c>
      <c r="AQ126">
        <v>3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47400.949194936737</v>
      </c>
      <c r="AV126">
        <f t="shared" si="64"/>
        <v>1199.98125</v>
      </c>
      <c r="AW126">
        <f t="shared" si="65"/>
        <v>1025.9087010929211</v>
      </c>
      <c r="AX126">
        <f t="shared" si="66"/>
        <v>0.85493727597237124</v>
      </c>
      <c r="AY126">
        <f t="shared" si="67"/>
        <v>0.1884289426266767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1674588115.2874999</v>
      </c>
      <c r="BF126">
        <v>714.10500000000002</v>
      </c>
      <c r="BG126">
        <v>727.62725</v>
      </c>
      <c r="BH126">
        <v>33.730849999999997</v>
      </c>
      <c r="BI126">
        <v>33.446249999999999</v>
      </c>
      <c r="BJ126">
        <v>720.39437500000008</v>
      </c>
      <c r="BK126">
        <v>33.478299999999997</v>
      </c>
      <c r="BL126">
        <v>649.98537499999998</v>
      </c>
      <c r="BM126">
        <v>101.265</v>
      </c>
      <c r="BN126">
        <v>9.9979075000000001E-2</v>
      </c>
      <c r="BO126">
        <v>32.880687499999993</v>
      </c>
      <c r="BP126">
        <v>32.803649999999998</v>
      </c>
      <c r="BQ126">
        <v>999.9</v>
      </c>
      <c r="BR126">
        <v>0</v>
      </c>
      <c r="BS126">
        <v>0</v>
      </c>
      <c r="BT126">
        <v>8999.21875</v>
      </c>
      <c r="BU126">
        <v>0</v>
      </c>
      <c r="BV126">
        <v>35.150462500000003</v>
      </c>
      <c r="BW126">
        <v>-13.522287499999999</v>
      </c>
      <c r="BX126">
        <v>739.03312499999993</v>
      </c>
      <c r="BY126">
        <v>752.80574999999999</v>
      </c>
      <c r="BZ126">
        <v>0.28459937499999999</v>
      </c>
      <c r="CA126">
        <v>727.62725</v>
      </c>
      <c r="CB126">
        <v>33.446249999999999</v>
      </c>
      <c r="CC126">
        <v>3.4157612500000001</v>
      </c>
      <c r="CD126">
        <v>3.38694125</v>
      </c>
      <c r="CE126">
        <v>26.2067625</v>
      </c>
      <c r="CF126">
        <v>26.063400000000001</v>
      </c>
      <c r="CG126">
        <v>1199.98125</v>
      </c>
      <c r="CH126">
        <v>0.50000500000000003</v>
      </c>
      <c r="CI126">
        <v>0.49999500000000002</v>
      </c>
      <c r="CJ126">
        <v>0</v>
      </c>
      <c r="CK126">
        <v>838.94074999999998</v>
      </c>
      <c r="CL126">
        <v>4.9990899999999998</v>
      </c>
      <c r="CM126">
        <v>8603.4412499999999</v>
      </c>
      <c r="CN126">
        <v>9557.7224999999999</v>
      </c>
      <c r="CO126">
        <v>42.686999999999998</v>
      </c>
      <c r="CP126">
        <v>44.476374999999997</v>
      </c>
      <c r="CQ126">
        <v>43.561999999999998</v>
      </c>
      <c r="CR126">
        <v>43.561999999999998</v>
      </c>
      <c r="CS126">
        <v>44.061999999999998</v>
      </c>
      <c r="CT126">
        <v>597.5</v>
      </c>
      <c r="CU126">
        <v>597.48125000000005</v>
      </c>
      <c r="CV126">
        <v>0</v>
      </c>
      <c r="CW126">
        <v>1674588130.4000001</v>
      </c>
      <c r="CX126">
        <v>0</v>
      </c>
      <c r="CY126">
        <v>1674579932.5</v>
      </c>
      <c r="CZ126" t="s">
        <v>356</v>
      </c>
      <c r="DA126">
        <v>1674579932.5</v>
      </c>
      <c r="DB126">
        <v>1674579927.5</v>
      </c>
      <c r="DC126">
        <v>31</v>
      </c>
      <c r="DD126">
        <v>0.14099999999999999</v>
      </c>
      <c r="DE126">
        <v>0.02</v>
      </c>
      <c r="DF126">
        <v>-5.5810000000000004</v>
      </c>
      <c r="DG126">
        <v>0.23300000000000001</v>
      </c>
      <c r="DH126">
        <v>415</v>
      </c>
      <c r="DI126">
        <v>34</v>
      </c>
      <c r="DJ126">
        <v>0.34</v>
      </c>
      <c r="DK126">
        <v>0.32</v>
      </c>
      <c r="DL126">
        <v>-13.45039756097561</v>
      </c>
      <c r="DM126">
        <v>-0.37003902439024561</v>
      </c>
      <c r="DN126">
        <v>4.9649638260686413E-2</v>
      </c>
      <c r="DO126">
        <v>0</v>
      </c>
      <c r="DP126">
        <v>0.28125043902439029</v>
      </c>
      <c r="DQ126">
        <v>1.9387400696863941E-2</v>
      </c>
      <c r="DR126">
        <v>2.1702355053590358E-3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3.2965499999999999</v>
      </c>
      <c r="EB126">
        <v>2.6252800000000001</v>
      </c>
      <c r="EC126">
        <v>0.15088099999999999</v>
      </c>
      <c r="ED126">
        <v>0.150784</v>
      </c>
      <c r="EE126">
        <v>0.138464</v>
      </c>
      <c r="EF126">
        <v>0.13647699999999999</v>
      </c>
      <c r="EG126">
        <v>25602.799999999999</v>
      </c>
      <c r="EH126">
        <v>26034.799999999999</v>
      </c>
      <c r="EI126">
        <v>28054.9</v>
      </c>
      <c r="EJ126">
        <v>29510.400000000001</v>
      </c>
      <c r="EK126">
        <v>33268.6</v>
      </c>
      <c r="EL126">
        <v>35389.4</v>
      </c>
      <c r="EM126">
        <v>39607.800000000003</v>
      </c>
      <c r="EN126">
        <v>42191.199999999997</v>
      </c>
      <c r="EO126">
        <v>2.2126299999999999</v>
      </c>
      <c r="EP126">
        <v>2.1967699999999999</v>
      </c>
      <c r="EQ126">
        <v>0.13544400000000001</v>
      </c>
      <c r="ER126">
        <v>0</v>
      </c>
      <c r="ES126">
        <v>30.604500000000002</v>
      </c>
      <c r="ET126">
        <v>999.9</v>
      </c>
      <c r="EU126">
        <v>70.2</v>
      </c>
      <c r="EV126">
        <v>33.6</v>
      </c>
      <c r="EW126">
        <v>36.220599999999997</v>
      </c>
      <c r="EX126">
        <v>56.9437</v>
      </c>
      <c r="EY126">
        <v>-6.3421500000000002</v>
      </c>
      <c r="EZ126">
        <v>2</v>
      </c>
      <c r="FA126">
        <v>0.46633599999999997</v>
      </c>
      <c r="FB126">
        <v>0.151833</v>
      </c>
      <c r="FC126">
        <v>20.274100000000001</v>
      </c>
      <c r="FD126">
        <v>5.2183400000000004</v>
      </c>
      <c r="FE126">
        <v>12.0092</v>
      </c>
      <c r="FF126">
        <v>4.9870000000000001</v>
      </c>
      <c r="FG126">
        <v>3.2846299999999999</v>
      </c>
      <c r="FH126">
        <v>9999</v>
      </c>
      <c r="FI126">
        <v>9999</v>
      </c>
      <c r="FJ126">
        <v>9999</v>
      </c>
      <c r="FK126">
        <v>999.9</v>
      </c>
      <c r="FL126">
        <v>1.86582</v>
      </c>
      <c r="FM126">
        <v>1.8622000000000001</v>
      </c>
      <c r="FN126">
        <v>1.86425</v>
      </c>
      <c r="FO126">
        <v>1.86032</v>
      </c>
      <c r="FP126">
        <v>1.861</v>
      </c>
      <c r="FQ126">
        <v>1.86019</v>
      </c>
      <c r="FR126">
        <v>1.86188</v>
      </c>
      <c r="FS126">
        <v>1.8585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-6.2969999999999997</v>
      </c>
      <c r="GH126">
        <v>0.25259999999999999</v>
      </c>
      <c r="GI126">
        <v>-4.1749362053329548</v>
      </c>
      <c r="GJ126">
        <v>-4.0448538125570227E-3</v>
      </c>
      <c r="GK126">
        <v>1.839783264315481E-6</v>
      </c>
      <c r="GL126">
        <v>-4.1587272622942942E-10</v>
      </c>
      <c r="GM126">
        <v>-8.6309452512500412E-2</v>
      </c>
      <c r="GN126">
        <v>3.2285384509270938E-3</v>
      </c>
      <c r="GO126">
        <v>5.3061212821550383E-4</v>
      </c>
      <c r="GP126">
        <v>-9.699357315524189E-6</v>
      </c>
      <c r="GQ126">
        <v>5</v>
      </c>
      <c r="GR126">
        <v>2081</v>
      </c>
      <c r="GS126">
        <v>3</v>
      </c>
      <c r="GT126">
        <v>31</v>
      </c>
      <c r="GU126">
        <v>136.4</v>
      </c>
      <c r="GV126">
        <v>136.5</v>
      </c>
      <c r="GW126">
        <v>2.17041</v>
      </c>
      <c r="GX126">
        <v>2.5476100000000002</v>
      </c>
      <c r="GY126">
        <v>2.04834</v>
      </c>
      <c r="GZ126">
        <v>2.6245099999999999</v>
      </c>
      <c r="HA126">
        <v>2.1972700000000001</v>
      </c>
      <c r="HB126">
        <v>2.2900399999999999</v>
      </c>
      <c r="HC126">
        <v>38.821100000000001</v>
      </c>
      <c r="HD126">
        <v>14.4122</v>
      </c>
      <c r="HE126">
        <v>18</v>
      </c>
      <c r="HF126">
        <v>696.64099999999996</v>
      </c>
      <c r="HG126">
        <v>761.38900000000001</v>
      </c>
      <c r="HH126">
        <v>30.999500000000001</v>
      </c>
      <c r="HI126">
        <v>33.339199999999998</v>
      </c>
      <c r="HJ126">
        <v>29.999500000000001</v>
      </c>
      <c r="HK126">
        <v>33.228700000000003</v>
      </c>
      <c r="HL126">
        <v>33.220799999999997</v>
      </c>
      <c r="HM126">
        <v>43.429699999999997</v>
      </c>
      <c r="HN126">
        <v>0</v>
      </c>
      <c r="HO126">
        <v>100</v>
      </c>
      <c r="HP126">
        <v>31</v>
      </c>
      <c r="HQ126">
        <v>742.72</v>
      </c>
      <c r="HR126">
        <v>34.019799999999996</v>
      </c>
      <c r="HS126">
        <v>98.867999999999995</v>
      </c>
      <c r="HT126">
        <v>97.827699999999993</v>
      </c>
    </row>
    <row r="127" spans="1:228" x14ac:dyDescent="0.2">
      <c r="A127">
        <v>112</v>
      </c>
      <c r="B127">
        <v>1674588121.5999999</v>
      </c>
      <c r="C127">
        <v>443.5</v>
      </c>
      <c r="D127" t="s">
        <v>583</v>
      </c>
      <c r="E127" t="s">
        <v>584</v>
      </c>
      <c r="F127">
        <v>4</v>
      </c>
      <c r="G127">
        <v>1674588119.5999999</v>
      </c>
      <c r="H127">
        <f t="shared" si="34"/>
        <v>3.2921727416121134E-4</v>
      </c>
      <c r="I127">
        <f t="shared" si="35"/>
        <v>0.32921727416121133</v>
      </c>
      <c r="J127">
        <f t="shared" si="36"/>
        <v>3.6983308056450821</v>
      </c>
      <c r="K127">
        <f t="shared" si="37"/>
        <v>721.24171428571412</v>
      </c>
      <c r="L127">
        <f t="shared" si="38"/>
        <v>414.6350775425571</v>
      </c>
      <c r="M127">
        <f t="shared" si="39"/>
        <v>42.029412121349594</v>
      </c>
      <c r="N127">
        <f t="shared" si="40"/>
        <v>73.108540233699031</v>
      </c>
      <c r="O127">
        <f t="shared" si="41"/>
        <v>2.0345884847503864E-2</v>
      </c>
      <c r="P127">
        <f t="shared" si="42"/>
        <v>2.7726352580782185</v>
      </c>
      <c r="Q127">
        <f t="shared" si="43"/>
        <v>2.0263303799751352E-2</v>
      </c>
      <c r="R127">
        <f t="shared" si="44"/>
        <v>1.2671956411348419E-2</v>
      </c>
      <c r="S127">
        <f t="shared" si="45"/>
        <v>226.11571119268405</v>
      </c>
      <c r="T127">
        <f t="shared" si="46"/>
        <v>34.191165473258387</v>
      </c>
      <c r="U127">
        <f t="shared" si="47"/>
        <v>32.809328571428573</v>
      </c>
      <c r="V127">
        <f t="shared" si="48"/>
        <v>4.998232987962596</v>
      </c>
      <c r="W127">
        <f t="shared" si="49"/>
        <v>68.134270761800977</v>
      </c>
      <c r="X127">
        <f t="shared" si="50"/>
        <v>3.4197451048806569</v>
      </c>
      <c r="Y127">
        <f t="shared" si="51"/>
        <v>5.0191263025859145</v>
      </c>
      <c r="Z127">
        <f t="shared" si="52"/>
        <v>1.5784878830819391</v>
      </c>
      <c r="AA127">
        <f t="shared" si="53"/>
        <v>-14.518481790509421</v>
      </c>
      <c r="AB127">
        <f t="shared" si="54"/>
        <v>11.084884539514286</v>
      </c>
      <c r="AC127">
        <f t="shared" si="55"/>
        <v>0.91423910953647014</v>
      </c>
      <c r="AD127">
        <f t="shared" si="56"/>
        <v>223.59635305122541</v>
      </c>
      <c r="AE127">
        <f t="shared" si="57"/>
        <v>14.486301258963646</v>
      </c>
      <c r="AF127">
        <f t="shared" si="58"/>
        <v>0.32513241366850482</v>
      </c>
      <c r="AG127">
        <f t="shared" si="59"/>
        <v>3.6983308056450821</v>
      </c>
      <c r="AH127">
        <v>759.36205529557549</v>
      </c>
      <c r="AI127">
        <v>749.05973333333338</v>
      </c>
      <c r="AJ127">
        <v>1.746267871455814</v>
      </c>
      <c r="AK127">
        <v>63.317828040219787</v>
      </c>
      <c r="AL127">
        <f t="shared" si="60"/>
        <v>0.32921727416121133</v>
      </c>
      <c r="AM127">
        <v>33.446743364340833</v>
      </c>
      <c r="AN127">
        <v>33.740348484848461</v>
      </c>
      <c r="AO127">
        <v>6.2649611881315946E-6</v>
      </c>
      <c r="AP127">
        <v>97.312102008374779</v>
      </c>
      <c r="AQ127">
        <v>4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47493.470488009836</v>
      </c>
      <c r="AV127">
        <f t="shared" si="64"/>
        <v>1200.001428571429</v>
      </c>
      <c r="AW127">
        <f t="shared" si="65"/>
        <v>1025.926320825225</v>
      </c>
      <c r="AX127">
        <f t="shared" si="66"/>
        <v>0.85493758290485056</v>
      </c>
      <c r="AY127">
        <f t="shared" si="67"/>
        <v>0.18842953500636164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1674588119.5999999</v>
      </c>
      <c r="BF127">
        <v>721.24171428571412</v>
      </c>
      <c r="BG127">
        <v>734.83028571428588</v>
      </c>
      <c r="BH127">
        <v>33.737000000000002</v>
      </c>
      <c r="BI127">
        <v>33.447000000000003</v>
      </c>
      <c r="BJ127">
        <v>727.54571428571433</v>
      </c>
      <c r="BK127">
        <v>33.484428571428573</v>
      </c>
      <c r="BL127">
        <v>649.99328571428566</v>
      </c>
      <c r="BM127">
        <v>101.265</v>
      </c>
      <c r="BN127">
        <v>9.9825114285714278E-2</v>
      </c>
      <c r="BO127">
        <v>32.883485714285719</v>
      </c>
      <c r="BP127">
        <v>32.809328571428573</v>
      </c>
      <c r="BQ127">
        <v>999.89999999999986</v>
      </c>
      <c r="BR127">
        <v>0</v>
      </c>
      <c r="BS127">
        <v>0</v>
      </c>
      <c r="BT127">
        <v>9017.1428571428569</v>
      </c>
      <c r="BU127">
        <v>0</v>
      </c>
      <c r="BV127">
        <v>35.339700000000001</v>
      </c>
      <c r="BW127">
        <v>-13.58872857142857</v>
      </c>
      <c r="BX127">
        <v>746.42371428571437</v>
      </c>
      <c r="BY127">
        <v>760.25871428571429</v>
      </c>
      <c r="BZ127">
        <v>0.28999442857142849</v>
      </c>
      <c r="CA127">
        <v>734.83028571428588</v>
      </c>
      <c r="CB127">
        <v>33.447000000000003</v>
      </c>
      <c r="CC127">
        <v>3.416372857142858</v>
      </c>
      <c r="CD127">
        <v>3.3870071428571431</v>
      </c>
      <c r="CE127">
        <v>26.209785714285719</v>
      </c>
      <c r="CF127">
        <v>26.063742857142859</v>
      </c>
      <c r="CG127">
        <v>1200.001428571429</v>
      </c>
      <c r="CH127">
        <v>0.49999685714285708</v>
      </c>
      <c r="CI127">
        <v>0.50000314285714287</v>
      </c>
      <c r="CJ127">
        <v>0</v>
      </c>
      <c r="CK127">
        <v>838.63185714285714</v>
      </c>
      <c r="CL127">
        <v>4.9990899999999998</v>
      </c>
      <c r="CM127">
        <v>8599.9657142857159</v>
      </c>
      <c r="CN127">
        <v>9557.8471428571411</v>
      </c>
      <c r="CO127">
        <v>42.686999999999998</v>
      </c>
      <c r="CP127">
        <v>44.436999999999998</v>
      </c>
      <c r="CQ127">
        <v>43.553142857142859</v>
      </c>
      <c r="CR127">
        <v>43.561999999999998</v>
      </c>
      <c r="CS127">
        <v>44.061999999999998</v>
      </c>
      <c r="CT127">
        <v>597.49857142857138</v>
      </c>
      <c r="CU127">
        <v>597.50428571428563</v>
      </c>
      <c r="CV127">
        <v>0</v>
      </c>
      <c r="CW127">
        <v>1674588134</v>
      </c>
      <c r="CX127">
        <v>0</v>
      </c>
      <c r="CY127">
        <v>1674579932.5</v>
      </c>
      <c r="CZ127" t="s">
        <v>356</v>
      </c>
      <c r="DA127">
        <v>1674579932.5</v>
      </c>
      <c r="DB127">
        <v>1674579927.5</v>
      </c>
      <c r="DC127">
        <v>31</v>
      </c>
      <c r="DD127">
        <v>0.14099999999999999</v>
      </c>
      <c r="DE127">
        <v>0.02</v>
      </c>
      <c r="DF127">
        <v>-5.5810000000000004</v>
      </c>
      <c r="DG127">
        <v>0.23300000000000001</v>
      </c>
      <c r="DH127">
        <v>415</v>
      </c>
      <c r="DI127">
        <v>34</v>
      </c>
      <c r="DJ127">
        <v>0.34</v>
      </c>
      <c r="DK127">
        <v>0.32</v>
      </c>
      <c r="DL127">
        <v>-13.483536585365851</v>
      </c>
      <c r="DM127">
        <v>-0.63163484320557162</v>
      </c>
      <c r="DN127">
        <v>7.1212090492013394E-2</v>
      </c>
      <c r="DO127">
        <v>0</v>
      </c>
      <c r="DP127">
        <v>0.28320624390243898</v>
      </c>
      <c r="DQ127">
        <v>3.0029811846690149E-2</v>
      </c>
      <c r="DR127">
        <v>3.3060805457002899E-3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3.2965100000000001</v>
      </c>
      <c r="EB127">
        <v>2.6252900000000001</v>
      </c>
      <c r="EC127">
        <v>0.15182899999999999</v>
      </c>
      <c r="ED127">
        <v>0.15171100000000001</v>
      </c>
      <c r="EE127">
        <v>0.138484</v>
      </c>
      <c r="EF127">
        <v>0.13647799999999999</v>
      </c>
      <c r="EG127">
        <v>25574.3</v>
      </c>
      <c r="EH127">
        <v>26006.400000000001</v>
      </c>
      <c r="EI127">
        <v>28055</v>
      </c>
      <c r="EJ127">
        <v>29510.5</v>
      </c>
      <c r="EK127">
        <v>33267.800000000003</v>
      </c>
      <c r="EL127">
        <v>35389.699999999997</v>
      </c>
      <c r="EM127">
        <v>39607.599999999999</v>
      </c>
      <c r="EN127">
        <v>42191.6</v>
      </c>
      <c r="EO127">
        <v>2.21252</v>
      </c>
      <c r="EP127">
        <v>2.1970800000000001</v>
      </c>
      <c r="EQ127">
        <v>0.136077</v>
      </c>
      <c r="ER127">
        <v>0</v>
      </c>
      <c r="ES127">
        <v>30.601199999999999</v>
      </c>
      <c r="ET127">
        <v>999.9</v>
      </c>
      <c r="EU127">
        <v>70.2</v>
      </c>
      <c r="EV127">
        <v>33.6</v>
      </c>
      <c r="EW127">
        <v>36.2196</v>
      </c>
      <c r="EX127">
        <v>57.183700000000002</v>
      </c>
      <c r="EY127">
        <v>-6.4623400000000002</v>
      </c>
      <c r="EZ127">
        <v>2</v>
      </c>
      <c r="FA127">
        <v>0.46590199999999998</v>
      </c>
      <c r="FB127">
        <v>0.15032699999999999</v>
      </c>
      <c r="FC127">
        <v>20.274100000000001</v>
      </c>
      <c r="FD127">
        <v>5.21699</v>
      </c>
      <c r="FE127">
        <v>12.009499999999999</v>
      </c>
      <c r="FF127">
        <v>4.9867999999999997</v>
      </c>
      <c r="FG127">
        <v>3.2844799999999998</v>
      </c>
      <c r="FH127">
        <v>9999</v>
      </c>
      <c r="FI127">
        <v>9999</v>
      </c>
      <c r="FJ127">
        <v>9999</v>
      </c>
      <c r="FK127">
        <v>999.9</v>
      </c>
      <c r="FL127">
        <v>1.86581</v>
      </c>
      <c r="FM127">
        <v>1.8622000000000001</v>
      </c>
      <c r="FN127">
        <v>1.86425</v>
      </c>
      <c r="FO127">
        <v>1.86033</v>
      </c>
      <c r="FP127">
        <v>1.861</v>
      </c>
      <c r="FQ127">
        <v>1.8602000000000001</v>
      </c>
      <c r="FR127">
        <v>1.86188</v>
      </c>
      <c r="FS127">
        <v>1.85849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-6.3109999999999999</v>
      </c>
      <c r="GH127">
        <v>0.25259999999999999</v>
      </c>
      <c r="GI127">
        <v>-4.1749362053329548</v>
      </c>
      <c r="GJ127">
        <v>-4.0448538125570227E-3</v>
      </c>
      <c r="GK127">
        <v>1.839783264315481E-6</v>
      </c>
      <c r="GL127">
        <v>-4.1587272622942942E-10</v>
      </c>
      <c r="GM127">
        <v>-8.6309452512500412E-2</v>
      </c>
      <c r="GN127">
        <v>3.2285384509270938E-3</v>
      </c>
      <c r="GO127">
        <v>5.3061212821550383E-4</v>
      </c>
      <c r="GP127">
        <v>-9.699357315524189E-6</v>
      </c>
      <c r="GQ127">
        <v>5</v>
      </c>
      <c r="GR127">
        <v>2081</v>
      </c>
      <c r="GS127">
        <v>3</v>
      </c>
      <c r="GT127">
        <v>31</v>
      </c>
      <c r="GU127">
        <v>136.5</v>
      </c>
      <c r="GV127">
        <v>136.6</v>
      </c>
      <c r="GW127">
        <v>2.18628</v>
      </c>
      <c r="GX127">
        <v>2.5366200000000001</v>
      </c>
      <c r="GY127">
        <v>2.04834</v>
      </c>
      <c r="GZ127">
        <v>2.6232899999999999</v>
      </c>
      <c r="HA127">
        <v>2.1972700000000001</v>
      </c>
      <c r="HB127">
        <v>2.3315399999999999</v>
      </c>
      <c r="HC127">
        <v>38.845700000000001</v>
      </c>
      <c r="HD127">
        <v>14.4297</v>
      </c>
      <c r="HE127">
        <v>18</v>
      </c>
      <c r="HF127">
        <v>696.51800000000003</v>
      </c>
      <c r="HG127">
        <v>761.62800000000004</v>
      </c>
      <c r="HH127">
        <v>30.999500000000001</v>
      </c>
      <c r="HI127">
        <v>33.333199999999998</v>
      </c>
      <c r="HJ127">
        <v>29.999500000000001</v>
      </c>
      <c r="HK127">
        <v>33.225000000000001</v>
      </c>
      <c r="HL127">
        <v>33.2166</v>
      </c>
      <c r="HM127">
        <v>43.753799999999998</v>
      </c>
      <c r="HN127">
        <v>0</v>
      </c>
      <c r="HO127">
        <v>100</v>
      </c>
      <c r="HP127">
        <v>31</v>
      </c>
      <c r="HQ127">
        <v>749.40200000000004</v>
      </c>
      <c r="HR127">
        <v>34.019799999999996</v>
      </c>
      <c r="HS127">
        <v>98.867900000000006</v>
      </c>
      <c r="HT127">
        <v>97.828299999999999</v>
      </c>
    </row>
    <row r="128" spans="1:228" x14ac:dyDescent="0.2">
      <c r="A128">
        <v>113</v>
      </c>
      <c r="B128">
        <v>1674588125.5999999</v>
      </c>
      <c r="C128">
        <v>447.5</v>
      </c>
      <c r="D128" t="s">
        <v>585</v>
      </c>
      <c r="E128" t="s">
        <v>586</v>
      </c>
      <c r="F128">
        <v>4</v>
      </c>
      <c r="G128">
        <v>1674588123.2874999</v>
      </c>
      <c r="H128">
        <f t="shared" si="34"/>
        <v>3.267041208518108E-4</v>
      </c>
      <c r="I128">
        <f t="shared" si="35"/>
        <v>0.32670412085181078</v>
      </c>
      <c r="J128">
        <f t="shared" si="36"/>
        <v>3.7509985367481065</v>
      </c>
      <c r="K128">
        <f t="shared" si="37"/>
        <v>727.47862499999997</v>
      </c>
      <c r="L128">
        <f t="shared" si="38"/>
        <v>414.50588292039606</v>
      </c>
      <c r="M128">
        <f t="shared" si="39"/>
        <v>42.016004476827327</v>
      </c>
      <c r="N128">
        <f t="shared" si="40"/>
        <v>73.740196277663443</v>
      </c>
      <c r="O128">
        <f t="shared" si="41"/>
        <v>2.019961794722739E-2</v>
      </c>
      <c r="P128">
        <f t="shared" si="42"/>
        <v>2.7685964872278359</v>
      </c>
      <c r="Q128">
        <f t="shared" si="43"/>
        <v>2.0118099192368837E-2</v>
      </c>
      <c r="R128">
        <f t="shared" si="44"/>
        <v>1.2581108606863477E-2</v>
      </c>
      <c r="S128">
        <f t="shared" si="45"/>
        <v>226.11589235986116</v>
      </c>
      <c r="T128">
        <f t="shared" si="46"/>
        <v>34.19762482659079</v>
      </c>
      <c r="U128">
        <f t="shared" si="47"/>
        <v>32.808199999999999</v>
      </c>
      <c r="V128">
        <f t="shared" si="48"/>
        <v>4.9979156055200944</v>
      </c>
      <c r="W128">
        <f t="shared" si="49"/>
        <v>68.127648630986286</v>
      </c>
      <c r="X128">
        <f t="shared" si="50"/>
        <v>3.4201847304722603</v>
      </c>
      <c r="Y128">
        <f t="shared" si="51"/>
        <v>5.0202594676321599</v>
      </c>
      <c r="Z128">
        <f t="shared" si="52"/>
        <v>1.577730875047834</v>
      </c>
      <c r="AA128">
        <f t="shared" si="53"/>
        <v>-14.407651729564856</v>
      </c>
      <c r="AB128">
        <f t="shared" si="54"/>
        <v>11.836363503881088</v>
      </c>
      <c r="AC128">
        <f t="shared" si="55"/>
        <v>0.97765616114691301</v>
      </c>
      <c r="AD128">
        <f t="shared" si="56"/>
        <v>224.52226029532432</v>
      </c>
      <c r="AE128">
        <f t="shared" si="57"/>
        <v>14.397020576800093</v>
      </c>
      <c r="AF128">
        <f t="shared" si="58"/>
        <v>0.32734981076749919</v>
      </c>
      <c r="AG128">
        <f t="shared" si="59"/>
        <v>3.7509985367481065</v>
      </c>
      <c r="AH128">
        <v>766.29613602340532</v>
      </c>
      <c r="AI128">
        <v>756.01022424242444</v>
      </c>
      <c r="AJ128">
        <v>1.7292251240020999</v>
      </c>
      <c r="AK128">
        <v>63.317828040219787</v>
      </c>
      <c r="AL128">
        <f t="shared" si="60"/>
        <v>0.32670412085181078</v>
      </c>
      <c r="AM128">
        <v>33.449642403635231</v>
      </c>
      <c r="AN128">
        <v>33.74101454545454</v>
      </c>
      <c r="AO128">
        <v>2.4574443763675191E-6</v>
      </c>
      <c r="AP128">
        <v>97.312102008374779</v>
      </c>
      <c r="AQ128">
        <v>4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47381.593237433117</v>
      </c>
      <c r="AV128">
        <f t="shared" si="64"/>
        <v>1200.0025000000001</v>
      </c>
      <c r="AW128">
        <f t="shared" si="65"/>
        <v>1025.9272260931925</v>
      </c>
      <c r="AX128">
        <f t="shared" si="66"/>
        <v>0.85493757395771464</v>
      </c>
      <c r="AY128">
        <f t="shared" si="67"/>
        <v>0.18842951773838901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1674588123.2874999</v>
      </c>
      <c r="BF128">
        <v>727.47862499999997</v>
      </c>
      <c r="BG128">
        <v>740.98749999999995</v>
      </c>
      <c r="BH128">
        <v>33.741587500000001</v>
      </c>
      <c r="BI128">
        <v>33.449624999999997</v>
      </c>
      <c r="BJ128">
        <v>733.79537499999992</v>
      </c>
      <c r="BK128">
        <v>33.488975000000003</v>
      </c>
      <c r="BL128">
        <v>650.02424999999994</v>
      </c>
      <c r="BM128">
        <v>101.264</v>
      </c>
      <c r="BN128">
        <v>0.1000727625</v>
      </c>
      <c r="BO128">
        <v>32.887500000000003</v>
      </c>
      <c r="BP128">
        <v>32.808199999999999</v>
      </c>
      <c r="BQ128">
        <v>999.9</v>
      </c>
      <c r="BR128">
        <v>0</v>
      </c>
      <c r="BS128">
        <v>0</v>
      </c>
      <c r="BT128">
        <v>8995.78125</v>
      </c>
      <c r="BU128">
        <v>0</v>
      </c>
      <c r="BV128">
        <v>35.495387500000007</v>
      </c>
      <c r="BW128">
        <v>-13.508800000000001</v>
      </c>
      <c r="BX128">
        <v>752.88212500000009</v>
      </c>
      <c r="BY128">
        <v>766.63100000000009</v>
      </c>
      <c r="BZ128">
        <v>0.29193324999999998</v>
      </c>
      <c r="CA128">
        <v>740.98749999999995</v>
      </c>
      <c r="CB128">
        <v>33.449624999999997</v>
      </c>
      <c r="CC128">
        <v>3.4168037500000001</v>
      </c>
      <c r="CD128">
        <v>3.3872437500000001</v>
      </c>
      <c r="CE128">
        <v>26.2119</v>
      </c>
      <c r="CF128">
        <v>26.064912499999998</v>
      </c>
      <c r="CG128">
        <v>1200.0025000000001</v>
      </c>
      <c r="CH128">
        <v>0.499998</v>
      </c>
      <c r="CI128">
        <v>0.50000200000000006</v>
      </c>
      <c r="CJ128">
        <v>0</v>
      </c>
      <c r="CK128">
        <v>838.12812499999995</v>
      </c>
      <c r="CL128">
        <v>4.9990899999999998</v>
      </c>
      <c r="CM128">
        <v>8597.1637499999997</v>
      </c>
      <c r="CN128">
        <v>9557.8787499999999</v>
      </c>
      <c r="CO128">
        <v>42.686999999999998</v>
      </c>
      <c r="CP128">
        <v>44.436999999999998</v>
      </c>
      <c r="CQ128">
        <v>43.554250000000003</v>
      </c>
      <c r="CR128">
        <v>43.561999999999998</v>
      </c>
      <c r="CS128">
        <v>44.046499999999988</v>
      </c>
      <c r="CT128">
        <v>597.49874999999997</v>
      </c>
      <c r="CU128">
        <v>597.50374999999997</v>
      </c>
      <c r="CV128">
        <v>0</v>
      </c>
      <c r="CW128">
        <v>1674588138.2</v>
      </c>
      <c r="CX128">
        <v>0</v>
      </c>
      <c r="CY128">
        <v>1674579932.5</v>
      </c>
      <c r="CZ128" t="s">
        <v>356</v>
      </c>
      <c r="DA128">
        <v>1674579932.5</v>
      </c>
      <c r="DB128">
        <v>1674579927.5</v>
      </c>
      <c r="DC128">
        <v>31</v>
      </c>
      <c r="DD128">
        <v>0.14099999999999999</v>
      </c>
      <c r="DE128">
        <v>0.02</v>
      </c>
      <c r="DF128">
        <v>-5.5810000000000004</v>
      </c>
      <c r="DG128">
        <v>0.23300000000000001</v>
      </c>
      <c r="DH128">
        <v>415</v>
      </c>
      <c r="DI128">
        <v>34</v>
      </c>
      <c r="DJ128">
        <v>0.34</v>
      </c>
      <c r="DK128">
        <v>0.32</v>
      </c>
      <c r="DL128">
        <v>-13.510826829268289</v>
      </c>
      <c r="DM128">
        <v>-0.30139442508702818</v>
      </c>
      <c r="DN128">
        <v>4.9568267900234143E-2</v>
      </c>
      <c r="DO128">
        <v>0</v>
      </c>
      <c r="DP128">
        <v>0.28569087804878052</v>
      </c>
      <c r="DQ128">
        <v>3.9679944250871617E-2</v>
      </c>
      <c r="DR128">
        <v>4.2638799415391114E-3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3.2964099999999998</v>
      </c>
      <c r="EB128">
        <v>2.6253299999999999</v>
      </c>
      <c r="EC128">
        <v>0.152778</v>
      </c>
      <c r="ED128">
        <v>0.15263199999999999</v>
      </c>
      <c r="EE128">
        <v>0.138484</v>
      </c>
      <c r="EF128">
        <v>0.136489</v>
      </c>
      <c r="EG128">
        <v>25546.1</v>
      </c>
      <c r="EH128">
        <v>25978.400000000001</v>
      </c>
      <c r="EI128">
        <v>28055.4</v>
      </c>
      <c r="EJ128">
        <v>29510.799999999999</v>
      </c>
      <c r="EK128">
        <v>33267.800000000003</v>
      </c>
      <c r="EL128">
        <v>35389.9</v>
      </c>
      <c r="EM128">
        <v>39607.599999999999</v>
      </c>
      <c r="EN128">
        <v>42192.3</v>
      </c>
      <c r="EO128">
        <v>2.2124000000000001</v>
      </c>
      <c r="EP128">
        <v>2.1972499999999999</v>
      </c>
      <c r="EQ128">
        <v>0.13603999999999999</v>
      </c>
      <c r="ER128">
        <v>0</v>
      </c>
      <c r="ES128">
        <v>30.6006</v>
      </c>
      <c r="ET128">
        <v>999.9</v>
      </c>
      <c r="EU128">
        <v>70.099999999999994</v>
      </c>
      <c r="EV128">
        <v>33.6</v>
      </c>
      <c r="EW128">
        <v>36.167000000000002</v>
      </c>
      <c r="EX128">
        <v>57.243699999999997</v>
      </c>
      <c r="EY128">
        <v>-6.2740400000000003</v>
      </c>
      <c r="EZ128">
        <v>2</v>
      </c>
      <c r="FA128">
        <v>0.46533000000000002</v>
      </c>
      <c r="FB128">
        <v>0.148589</v>
      </c>
      <c r="FC128">
        <v>20.274100000000001</v>
      </c>
      <c r="FD128">
        <v>5.2171399999999997</v>
      </c>
      <c r="FE128">
        <v>12.0099</v>
      </c>
      <c r="FF128">
        <v>4.9867499999999998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1.86582</v>
      </c>
      <c r="FM128">
        <v>1.8621799999999999</v>
      </c>
      <c r="FN128">
        <v>1.8642300000000001</v>
      </c>
      <c r="FO128">
        <v>1.86032</v>
      </c>
      <c r="FP128">
        <v>1.8609899999999999</v>
      </c>
      <c r="FQ128">
        <v>1.8602000000000001</v>
      </c>
      <c r="FR128">
        <v>1.86188</v>
      </c>
      <c r="FS128">
        <v>1.85849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-6.3250000000000002</v>
      </c>
      <c r="GH128">
        <v>0.25259999999999999</v>
      </c>
      <c r="GI128">
        <v>-4.1749362053329548</v>
      </c>
      <c r="GJ128">
        <v>-4.0448538125570227E-3</v>
      </c>
      <c r="GK128">
        <v>1.839783264315481E-6</v>
      </c>
      <c r="GL128">
        <v>-4.1587272622942942E-10</v>
      </c>
      <c r="GM128">
        <v>-8.6309452512500412E-2</v>
      </c>
      <c r="GN128">
        <v>3.2285384509270938E-3</v>
      </c>
      <c r="GO128">
        <v>5.3061212821550383E-4</v>
      </c>
      <c r="GP128">
        <v>-9.699357315524189E-6</v>
      </c>
      <c r="GQ128">
        <v>5</v>
      </c>
      <c r="GR128">
        <v>2081</v>
      </c>
      <c r="GS128">
        <v>3</v>
      </c>
      <c r="GT128">
        <v>31</v>
      </c>
      <c r="GU128">
        <v>136.6</v>
      </c>
      <c r="GV128">
        <v>136.6</v>
      </c>
      <c r="GW128">
        <v>2.2021500000000001</v>
      </c>
      <c r="GX128">
        <v>2.5415000000000001</v>
      </c>
      <c r="GY128">
        <v>2.04834</v>
      </c>
      <c r="GZ128">
        <v>2.6232899999999999</v>
      </c>
      <c r="HA128">
        <v>2.1972700000000001</v>
      </c>
      <c r="HB128">
        <v>2.3046899999999999</v>
      </c>
      <c r="HC128">
        <v>38.845700000000001</v>
      </c>
      <c r="HD128">
        <v>14.420999999999999</v>
      </c>
      <c r="HE128">
        <v>18</v>
      </c>
      <c r="HF128">
        <v>696.37900000000002</v>
      </c>
      <c r="HG128">
        <v>761.76099999999997</v>
      </c>
      <c r="HH128">
        <v>30.999600000000001</v>
      </c>
      <c r="HI128">
        <v>33.327300000000001</v>
      </c>
      <c r="HJ128">
        <v>29.999500000000001</v>
      </c>
      <c r="HK128">
        <v>33.221800000000002</v>
      </c>
      <c r="HL128">
        <v>33.2136</v>
      </c>
      <c r="HM128">
        <v>44.065399999999997</v>
      </c>
      <c r="HN128">
        <v>0</v>
      </c>
      <c r="HO128">
        <v>100</v>
      </c>
      <c r="HP128">
        <v>31</v>
      </c>
      <c r="HQ128">
        <v>756.11099999999999</v>
      </c>
      <c r="HR128">
        <v>34.019799999999996</v>
      </c>
      <c r="HS128">
        <v>98.868600000000001</v>
      </c>
      <c r="HT128">
        <v>97.829700000000003</v>
      </c>
    </row>
    <row r="129" spans="1:228" x14ac:dyDescent="0.2">
      <c r="A129">
        <v>114</v>
      </c>
      <c r="B129">
        <v>1674588129.5999999</v>
      </c>
      <c r="C129">
        <v>451.5</v>
      </c>
      <c r="D129" t="s">
        <v>587</v>
      </c>
      <c r="E129" t="s">
        <v>588</v>
      </c>
      <c r="F129">
        <v>4</v>
      </c>
      <c r="G129">
        <v>1674588127.5999999</v>
      </c>
      <c r="H129">
        <f t="shared" si="34"/>
        <v>3.2504403539649192E-4</v>
      </c>
      <c r="I129">
        <f t="shared" si="35"/>
        <v>0.3250440353964919</v>
      </c>
      <c r="J129">
        <f t="shared" si="36"/>
        <v>3.6751733966016324</v>
      </c>
      <c r="K129">
        <f t="shared" si="37"/>
        <v>734.6541428571428</v>
      </c>
      <c r="L129">
        <f t="shared" si="38"/>
        <v>425.77133846584786</v>
      </c>
      <c r="M129">
        <f t="shared" si="39"/>
        <v>43.157814501739146</v>
      </c>
      <c r="N129">
        <f t="shared" si="40"/>
        <v>74.467359251111162</v>
      </c>
      <c r="O129">
        <f t="shared" si="41"/>
        <v>2.0083116675666389E-2</v>
      </c>
      <c r="P129">
        <f t="shared" si="42"/>
        <v>2.7719271249862998</v>
      </c>
      <c r="Q129">
        <f t="shared" si="43"/>
        <v>2.000262990962939E-2</v>
      </c>
      <c r="R129">
        <f t="shared" si="44"/>
        <v>1.2508848120661498E-2</v>
      </c>
      <c r="S129">
        <f t="shared" si="45"/>
        <v>226.11581494903709</v>
      </c>
      <c r="T129">
        <f t="shared" si="46"/>
        <v>34.189244228148844</v>
      </c>
      <c r="U129">
        <f t="shared" si="47"/>
        <v>32.811628571428578</v>
      </c>
      <c r="V129">
        <f t="shared" si="48"/>
        <v>4.9988798596375137</v>
      </c>
      <c r="W129">
        <f t="shared" si="49"/>
        <v>68.154573436860957</v>
      </c>
      <c r="X129">
        <f t="shared" si="50"/>
        <v>3.4201156137234392</v>
      </c>
      <c r="Y129">
        <f t="shared" si="51"/>
        <v>5.0181747772097305</v>
      </c>
      <c r="Z129">
        <f t="shared" si="52"/>
        <v>1.5787642459140745</v>
      </c>
      <c r="AA129">
        <f t="shared" si="53"/>
        <v>-14.334441960985293</v>
      </c>
      <c r="AB129">
        <f t="shared" si="54"/>
        <v>10.234514399539</v>
      </c>
      <c r="AC129">
        <f t="shared" si="55"/>
        <v>0.84431501654529562</v>
      </c>
      <c r="AD129">
        <f t="shared" si="56"/>
        <v>222.86020240413609</v>
      </c>
      <c r="AE129">
        <f t="shared" si="57"/>
        <v>14.235205210959975</v>
      </c>
      <c r="AF129">
        <f t="shared" si="58"/>
        <v>0.32436867269722214</v>
      </c>
      <c r="AG129">
        <f t="shared" si="59"/>
        <v>3.6751733966016324</v>
      </c>
      <c r="AH129">
        <v>773.01668811819752</v>
      </c>
      <c r="AI129">
        <v>762.87398787878772</v>
      </c>
      <c r="AJ129">
        <v>1.7108269560832281</v>
      </c>
      <c r="AK129">
        <v>63.317828040219787</v>
      </c>
      <c r="AL129">
        <f t="shared" si="60"/>
        <v>0.3250440353964919</v>
      </c>
      <c r="AM129">
        <v>33.451295000550573</v>
      </c>
      <c r="AN129">
        <v>33.74121090909091</v>
      </c>
      <c r="AO129">
        <v>1.151542533818234E-7</v>
      </c>
      <c r="AP129">
        <v>97.312102008374779</v>
      </c>
      <c r="AQ129">
        <v>4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47474.473701508963</v>
      </c>
      <c r="AV129">
        <f t="shared" si="64"/>
        <v>1200.002857142857</v>
      </c>
      <c r="AW129">
        <f t="shared" si="65"/>
        <v>1025.9274564502782</v>
      </c>
      <c r="AX129">
        <f t="shared" si="66"/>
        <v>0.85493751147639507</v>
      </c>
      <c r="AY129">
        <f t="shared" si="67"/>
        <v>0.18842939714944248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1674588127.5999999</v>
      </c>
      <c r="BF129">
        <v>734.6541428571428</v>
      </c>
      <c r="BG129">
        <v>748.01428571428562</v>
      </c>
      <c r="BH129">
        <v>33.740985714285721</v>
      </c>
      <c r="BI129">
        <v>33.45167142857143</v>
      </c>
      <c r="BJ129">
        <v>740.98528571428574</v>
      </c>
      <c r="BK129">
        <v>33.488385714285712</v>
      </c>
      <c r="BL129">
        <v>650.00071428571425</v>
      </c>
      <c r="BM129">
        <v>101.26385714285711</v>
      </c>
      <c r="BN129">
        <v>9.9975042857142857E-2</v>
      </c>
      <c r="BO129">
        <v>32.880114285714278</v>
      </c>
      <c r="BP129">
        <v>32.811628571428578</v>
      </c>
      <c r="BQ129">
        <v>999.89999999999986</v>
      </c>
      <c r="BR129">
        <v>0</v>
      </c>
      <c r="BS129">
        <v>0</v>
      </c>
      <c r="BT129">
        <v>9013.4814285714292</v>
      </c>
      <c r="BU129">
        <v>0</v>
      </c>
      <c r="BV129">
        <v>35.718214285714289</v>
      </c>
      <c r="BW129">
        <v>-13.36041428571429</v>
      </c>
      <c r="BX129">
        <v>760.30757142857135</v>
      </c>
      <c r="BY129">
        <v>773.9027142857143</v>
      </c>
      <c r="BZ129">
        <v>0.28934157142857142</v>
      </c>
      <c r="CA129">
        <v>748.01428571428562</v>
      </c>
      <c r="CB129">
        <v>33.45167142857143</v>
      </c>
      <c r="CC129">
        <v>3.4167485714285708</v>
      </c>
      <c r="CD129">
        <v>3.3874514285714281</v>
      </c>
      <c r="CE129">
        <v>26.211657142857149</v>
      </c>
      <c r="CF129">
        <v>26.06595714285714</v>
      </c>
      <c r="CG129">
        <v>1200.002857142857</v>
      </c>
      <c r="CH129">
        <v>0.49999900000000003</v>
      </c>
      <c r="CI129">
        <v>0.50000100000000003</v>
      </c>
      <c r="CJ129">
        <v>0</v>
      </c>
      <c r="CK129">
        <v>837.96342857142849</v>
      </c>
      <c r="CL129">
        <v>4.9990899999999998</v>
      </c>
      <c r="CM129">
        <v>8594.1799999999985</v>
      </c>
      <c r="CN129">
        <v>9557.8657142857137</v>
      </c>
      <c r="CO129">
        <v>42.686999999999998</v>
      </c>
      <c r="CP129">
        <v>44.436999999999998</v>
      </c>
      <c r="CQ129">
        <v>43.5</v>
      </c>
      <c r="CR129">
        <v>43.535428571428568</v>
      </c>
      <c r="CS129">
        <v>44.035428571428568</v>
      </c>
      <c r="CT129">
        <v>597.50142857142862</v>
      </c>
      <c r="CU129">
        <v>597.50142857142862</v>
      </c>
      <c r="CV129">
        <v>0</v>
      </c>
      <c r="CW129">
        <v>1674588142.4000001</v>
      </c>
      <c r="CX129">
        <v>0</v>
      </c>
      <c r="CY129">
        <v>1674579932.5</v>
      </c>
      <c r="CZ129" t="s">
        <v>356</v>
      </c>
      <c r="DA129">
        <v>1674579932.5</v>
      </c>
      <c r="DB129">
        <v>1674579927.5</v>
      </c>
      <c r="DC129">
        <v>31</v>
      </c>
      <c r="DD129">
        <v>0.14099999999999999</v>
      </c>
      <c r="DE129">
        <v>0.02</v>
      </c>
      <c r="DF129">
        <v>-5.5810000000000004</v>
      </c>
      <c r="DG129">
        <v>0.23300000000000001</v>
      </c>
      <c r="DH129">
        <v>415</v>
      </c>
      <c r="DI129">
        <v>34</v>
      </c>
      <c r="DJ129">
        <v>0.34</v>
      </c>
      <c r="DK129">
        <v>0.32</v>
      </c>
      <c r="DL129">
        <v>-13.490226829268289</v>
      </c>
      <c r="DM129">
        <v>0.19678954703829871</v>
      </c>
      <c r="DN129">
        <v>7.5042384850781393E-2</v>
      </c>
      <c r="DO129">
        <v>0</v>
      </c>
      <c r="DP129">
        <v>0.28717980487804878</v>
      </c>
      <c r="DQ129">
        <v>3.4823310104529763E-2</v>
      </c>
      <c r="DR129">
        <v>4.0174558338034686E-3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3.2966500000000001</v>
      </c>
      <c r="EB129">
        <v>2.6255199999999999</v>
      </c>
      <c r="EC129">
        <v>0.153699</v>
      </c>
      <c r="ED129">
        <v>0.153534</v>
      </c>
      <c r="EE129">
        <v>0.138487</v>
      </c>
      <c r="EF129">
        <v>0.136493</v>
      </c>
      <c r="EG129">
        <v>25518.2</v>
      </c>
      <c r="EH129">
        <v>25951.3</v>
      </c>
      <c r="EI129">
        <v>28055.4</v>
      </c>
      <c r="EJ129">
        <v>29511.4</v>
      </c>
      <c r="EK129">
        <v>33268.199999999997</v>
      </c>
      <c r="EL129">
        <v>35390.699999999997</v>
      </c>
      <c r="EM129">
        <v>39608.1</v>
      </c>
      <c r="EN129">
        <v>42193.4</v>
      </c>
      <c r="EO129">
        <v>2.21265</v>
      </c>
      <c r="EP129">
        <v>2.1971500000000002</v>
      </c>
      <c r="EQ129">
        <v>0.13639000000000001</v>
      </c>
      <c r="ER129">
        <v>0</v>
      </c>
      <c r="ES129">
        <v>30.5992</v>
      </c>
      <c r="ET129">
        <v>999.9</v>
      </c>
      <c r="EU129">
        <v>70.099999999999994</v>
      </c>
      <c r="EV129">
        <v>33.6</v>
      </c>
      <c r="EW129">
        <v>36.170499999999997</v>
      </c>
      <c r="EX129">
        <v>57.093699999999998</v>
      </c>
      <c r="EY129">
        <v>-6.4222799999999998</v>
      </c>
      <c r="EZ129">
        <v>2</v>
      </c>
      <c r="FA129">
        <v>0.464781</v>
      </c>
      <c r="FB129">
        <v>0.14601900000000001</v>
      </c>
      <c r="FC129">
        <v>20.2742</v>
      </c>
      <c r="FD129">
        <v>5.2168400000000004</v>
      </c>
      <c r="FE129">
        <v>12.009399999999999</v>
      </c>
      <c r="FF129">
        <v>4.9866000000000001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1.86581</v>
      </c>
      <c r="FM129">
        <v>1.8621799999999999</v>
      </c>
      <c r="FN129">
        <v>1.8642099999999999</v>
      </c>
      <c r="FO129">
        <v>1.86032</v>
      </c>
      <c r="FP129">
        <v>1.8610199999999999</v>
      </c>
      <c r="FQ129">
        <v>1.8602000000000001</v>
      </c>
      <c r="FR129">
        <v>1.86188</v>
      </c>
      <c r="FS129">
        <v>1.85849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-6.3380000000000001</v>
      </c>
      <c r="GH129">
        <v>0.25259999999999999</v>
      </c>
      <c r="GI129">
        <v>-4.1749362053329548</v>
      </c>
      <c r="GJ129">
        <v>-4.0448538125570227E-3</v>
      </c>
      <c r="GK129">
        <v>1.839783264315481E-6</v>
      </c>
      <c r="GL129">
        <v>-4.1587272622942942E-10</v>
      </c>
      <c r="GM129">
        <v>-8.6309452512500412E-2</v>
      </c>
      <c r="GN129">
        <v>3.2285384509270938E-3</v>
      </c>
      <c r="GO129">
        <v>5.3061212821550383E-4</v>
      </c>
      <c r="GP129">
        <v>-9.699357315524189E-6</v>
      </c>
      <c r="GQ129">
        <v>5</v>
      </c>
      <c r="GR129">
        <v>2081</v>
      </c>
      <c r="GS129">
        <v>3</v>
      </c>
      <c r="GT129">
        <v>31</v>
      </c>
      <c r="GU129">
        <v>136.6</v>
      </c>
      <c r="GV129">
        <v>136.69999999999999</v>
      </c>
      <c r="GW129">
        <v>2.2180200000000001</v>
      </c>
      <c r="GX129">
        <v>2.5402800000000001</v>
      </c>
      <c r="GY129">
        <v>2.04834</v>
      </c>
      <c r="GZ129">
        <v>2.6232899999999999</v>
      </c>
      <c r="HA129">
        <v>2.1972700000000001</v>
      </c>
      <c r="HB129">
        <v>2.34253</v>
      </c>
      <c r="HC129">
        <v>38.845700000000001</v>
      </c>
      <c r="HD129">
        <v>14.4122</v>
      </c>
      <c r="HE129">
        <v>18</v>
      </c>
      <c r="HF129">
        <v>696.54</v>
      </c>
      <c r="HG129">
        <v>761.62599999999998</v>
      </c>
      <c r="HH129">
        <v>30.999400000000001</v>
      </c>
      <c r="HI129">
        <v>33.322299999999998</v>
      </c>
      <c r="HJ129">
        <v>29.999500000000001</v>
      </c>
      <c r="HK129">
        <v>33.217599999999997</v>
      </c>
      <c r="HL129">
        <v>33.210599999999999</v>
      </c>
      <c r="HM129">
        <v>44.387799999999999</v>
      </c>
      <c r="HN129">
        <v>0</v>
      </c>
      <c r="HO129">
        <v>100</v>
      </c>
      <c r="HP129">
        <v>31</v>
      </c>
      <c r="HQ129">
        <v>762.952</v>
      </c>
      <c r="HR129">
        <v>34.019799999999996</v>
      </c>
      <c r="HS129">
        <v>98.869200000000006</v>
      </c>
      <c r="HT129">
        <v>97.831900000000005</v>
      </c>
    </row>
    <row r="130" spans="1:228" x14ac:dyDescent="0.2">
      <c r="A130">
        <v>115</v>
      </c>
      <c r="B130">
        <v>1674588133.5999999</v>
      </c>
      <c r="C130">
        <v>455.5</v>
      </c>
      <c r="D130" t="s">
        <v>589</v>
      </c>
      <c r="E130" t="s">
        <v>590</v>
      </c>
      <c r="F130">
        <v>4</v>
      </c>
      <c r="G130">
        <v>1674588131.2874999</v>
      </c>
      <c r="H130">
        <f t="shared" si="34"/>
        <v>3.1556081013069988E-4</v>
      </c>
      <c r="I130">
        <f t="shared" si="35"/>
        <v>0.31556081013069986</v>
      </c>
      <c r="J130">
        <f t="shared" si="36"/>
        <v>3.9871950744512947</v>
      </c>
      <c r="K130">
        <f t="shared" si="37"/>
        <v>740.70499999999993</v>
      </c>
      <c r="L130">
        <f t="shared" si="38"/>
        <v>397.78410439180044</v>
      </c>
      <c r="M130">
        <f t="shared" si="39"/>
        <v>40.320256387851771</v>
      </c>
      <c r="N130">
        <f t="shared" si="40"/>
        <v>75.079459380175678</v>
      </c>
      <c r="O130">
        <f t="shared" si="41"/>
        <v>1.9506603262921713E-2</v>
      </c>
      <c r="P130">
        <f t="shared" si="42"/>
        <v>2.7734479168153645</v>
      </c>
      <c r="Q130">
        <f t="shared" si="43"/>
        <v>1.9430703172468308E-2</v>
      </c>
      <c r="R130">
        <f t="shared" si="44"/>
        <v>1.215098408953616E-2</v>
      </c>
      <c r="S130">
        <f t="shared" si="45"/>
        <v>226.11736123472474</v>
      </c>
      <c r="T130">
        <f t="shared" si="46"/>
        <v>34.183580155697825</v>
      </c>
      <c r="U130">
        <f t="shared" si="47"/>
        <v>32.807362500000004</v>
      </c>
      <c r="V130">
        <f t="shared" si="48"/>
        <v>4.9976800909611159</v>
      </c>
      <c r="W130">
        <f t="shared" si="49"/>
        <v>68.178984114913774</v>
      </c>
      <c r="X130">
        <f t="shared" si="50"/>
        <v>3.4198782186155396</v>
      </c>
      <c r="Y130">
        <f t="shared" si="51"/>
        <v>5.0160298851790319</v>
      </c>
      <c r="Z130">
        <f t="shared" si="52"/>
        <v>1.5778018723455762</v>
      </c>
      <c r="AA130">
        <f t="shared" si="53"/>
        <v>-13.916231726763865</v>
      </c>
      <c r="AB130">
        <f t="shared" si="54"/>
        <v>9.7413663845507905</v>
      </c>
      <c r="AC130">
        <f t="shared" si="55"/>
        <v>0.80314445434022175</v>
      </c>
      <c r="AD130">
        <f t="shared" si="56"/>
        <v>222.74564034685187</v>
      </c>
      <c r="AE130">
        <f t="shared" si="57"/>
        <v>14.364733663090771</v>
      </c>
      <c r="AF130">
        <f t="shared" si="58"/>
        <v>0.32021091924665701</v>
      </c>
      <c r="AG130">
        <f t="shared" si="59"/>
        <v>3.9871950744512947</v>
      </c>
      <c r="AH130">
        <v>779.92808125167937</v>
      </c>
      <c r="AI130">
        <v>769.61006666666628</v>
      </c>
      <c r="AJ130">
        <v>1.679229921858183</v>
      </c>
      <c r="AK130">
        <v>63.317828040219787</v>
      </c>
      <c r="AL130">
        <f t="shared" si="60"/>
        <v>0.31556081013069986</v>
      </c>
      <c r="AM130">
        <v>33.45426667357335</v>
      </c>
      <c r="AN130">
        <v>33.735744242424232</v>
      </c>
      <c r="AO130">
        <v>-4.0365013674469774E-6</v>
      </c>
      <c r="AP130">
        <v>97.312102008374779</v>
      </c>
      <c r="AQ130">
        <v>3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47517.548871958708</v>
      </c>
      <c r="AV130">
        <f t="shared" si="64"/>
        <v>1200.01125</v>
      </c>
      <c r="AW130">
        <f t="shared" si="65"/>
        <v>1025.9346135931216</v>
      </c>
      <c r="AX130">
        <f t="shared" si="66"/>
        <v>0.85493749628857363</v>
      </c>
      <c r="AY130">
        <f t="shared" si="67"/>
        <v>0.18842936783694714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1674588131.2874999</v>
      </c>
      <c r="BF130">
        <v>740.70499999999993</v>
      </c>
      <c r="BG130">
        <v>754.18337500000007</v>
      </c>
      <c r="BH130">
        <v>33.739199999999997</v>
      </c>
      <c r="BI130">
        <v>33.453599999999987</v>
      </c>
      <c r="BJ130">
        <v>747.04812500000003</v>
      </c>
      <c r="BK130">
        <v>33.486624999999997</v>
      </c>
      <c r="BL130">
        <v>650.01525000000004</v>
      </c>
      <c r="BM130">
        <v>101.262125</v>
      </c>
      <c r="BN130">
        <v>0.1000358875</v>
      </c>
      <c r="BO130">
        <v>32.872512499999999</v>
      </c>
      <c r="BP130">
        <v>32.807362500000004</v>
      </c>
      <c r="BQ130">
        <v>999.9</v>
      </c>
      <c r="BR130">
        <v>0</v>
      </c>
      <c r="BS130">
        <v>0</v>
      </c>
      <c r="BT130">
        <v>9021.71875</v>
      </c>
      <c r="BU130">
        <v>0</v>
      </c>
      <c r="BV130">
        <v>35.793362500000001</v>
      </c>
      <c r="BW130">
        <v>-13.478275</v>
      </c>
      <c r="BX130">
        <v>766.56849999999997</v>
      </c>
      <c r="BY130">
        <v>780.28662499999996</v>
      </c>
      <c r="BZ130">
        <v>0.28561650000000011</v>
      </c>
      <c r="CA130">
        <v>754.18337500000007</v>
      </c>
      <c r="CB130">
        <v>33.453599999999987</v>
      </c>
      <c r="CC130">
        <v>3.4165049999999999</v>
      </c>
      <c r="CD130">
        <v>3.3875850000000001</v>
      </c>
      <c r="CE130">
        <v>26.210450000000002</v>
      </c>
      <c r="CF130">
        <v>26.066612500000002</v>
      </c>
      <c r="CG130">
        <v>1200.01125</v>
      </c>
      <c r="CH130">
        <v>0.50000149999999999</v>
      </c>
      <c r="CI130">
        <v>0.49999850000000001</v>
      </c>
      <c r="CJ130">
        <v>0</v>
      </c>
      <c r="CK130">
        <v>837.88149999999996</v>
      </c>
      <c r="CL130">
        <v>4.9990899999999998</v>
      </c>
      <c r="CM130">
        <v>8592.0612499999988</v>
      </c>
      <c r="CN130">
        <v>9557.9537499999988</v>
      </c>
      <c r="CO130">
        <v>42.686999999999998</v>
      </c>
      <c r="CP130">
        <v>44.436999999999998</v>
      </c>
      <c r="CQ130">
        <v>43.5</v>
      </c>
      <c r="CR130">
        <v>43.5</v>
      </c>
      <c r="CS130">
        <v>44</v>
      </c>
      <c r="CT130">
        <v>597.50625000000002</v>
      </c>
      <c r="CU130">
        <v>597.505</v>
      </c>
      <c r="CV130">
        <v>0</v>
      </c>
      <c r="CW130">
        <v>1674588146</v>
      </c>
      <c r="CX130">
        <v>0</v>
      </c>
      <c r="CY130">
        <v>1674579932.5</v>
      </c>
      <c r="CZ130" t="s">
        <v>356</v>
      </c>
      <c r="DA130">
        <v>1674579932.5</v>
      </c>
      <c r="DB130">
        <v>1674579927.5</v>
      </c>
      <c r="DC130">
        <v>31</v>
      </c>
      <c r="DD130">
        <v>0.14099999999999999</v>
      </c>
      <c r="DE130">
        <v>0.02</v>
      </c>
      <c r="DF130">
        <v>-5.5810000000000004</v>
      </c>
      <c r="DG130">
        <v>0.23300000000000001</v>
      </c>
      <c r="DH130">
        <v>415</v>
      </c>
      <c r="DI130">
        <v>34</v>
      </c>
      <c r="DJ130">
        <v>0.34</v>
      </c>
      <c r="DK130">
        <v>0.32</v>
      </c>
      <c r="DL130">
        <v>-13.48748</v>
      </c>
      <c r="DM130">
        <v>0.48045253283304767</v>
      </c>
      <c r="DN130">
        <v>8.2225772115559884E-2</v>
      </c>
      <c r="DO130">
        <v>0</v>
      </c>
      <c r="DP130">
        <v>0.28818912499999999</v>
      </c>
      <c r="DQ130">
        <v>1.1484101313319599E-2</v>
      </c>
      <c r="DR130">
        <v>3.1318047846848598E-3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3.2964600000000002</v>
      </c>
      <c r="EB130">
        <v>2.62541</v>
      </c>
      <c r="EC130">
        <v>0.154615</v>
      </c>
      <c r="ED130">
        <v>0.15446599999999999</v>
      </c>
      <c r="EE130">
        <v>0.13847200000000001</v>
      </c>
      <c r="EF130">
        <v>0.13649500000000001</v>
      </c>
      <c r="EG130">
        <v>25490.9</v>
      </c>
      <c r="EH130">
        <v>25923</v>
      </c>
      <c r="EI130">
        <v>28055.8</v>
      </c>
      <c r="EJ130">
        <v>29511.8</v>
      </c>
      <c r="EK130">
        <v>33269.1</v>
      </c>
      <c r="EL130">
        <v>35390.800000000003</v>
      </c>
      <c r="EM130">
        <v>39608.400000000001</v>
      </c>
      <c r="EN130">
        <v>42193.4</v>
      </c>
      <c r="EO130">
        <v>2.2127500000000002</v>
      </c>
      <c r="EP130">
        <v>2.1972999999999998</v>
      </c>
      <c r="EQ130">
        <v>0.135884</v>
      </c>
      <c r="ER130">
        <v>0</v>
      </c>
      <c r="ES130">
        <v>30.596399999999999</v>
      </c>
      <c r="ET130">
        <v>999.9</v>
      </c>
      <c r="EU130">
        <v>70.099999999999994</v>
      </c>
      <c r="EV130">
        <v>33.6</v>
      </c>
      <c r="EW130">
        <v>36.174599999999998</v>
      </c>
      <c r="EX130">
        <v>57.3337</v>
      </c>
      <c r="EY130">
        <v>-6.2940699999999996</v>
      </c>
      <c r="EZ130">
        <v>2</v>
      </c>
      <c r="FA130">
        <v>0.46445599999999998</v>
      </c>
      <c r="FB130">
        <v>0.14046600000000001</v>
      </c>
      <c r="FC130">
        <v>20.2742</v>
      </c>
      <c r="FD130">
        <v>5.2174399999999999</v>
      </c>
      <c r="FE130">
        <v>12.0092</v>
      </c>
      <c r="FF130">
        <v>4.9864499999999996</v>
      </c>
      <c r="FG130">
        <v>3.2845499999999999</v>
      </c>
      <c r="FH130">
        <v>9999</v>
      </c>
      <c r="FI130">
        <v>9999</v>
      </c>
      <c r="FJ130">
        <v>9999</v>
      </c>
      <c r="FK130">
        <v>999.9</v>
      </c>
      <c r="FL130">
        <v>1.86582</v>
      </c>
      <c r="FM130">
        <v>1.8621799999999999</v>
      </c>
      <c r="FN130">
        <v>1.8642399999999999</v>
      </c>
      <c r="FO130">
        <v>1.86033</v>
      </c>
      <c r="FP130">
        <v>1.8609800000000001</v>
      </c>
      <c r="FQ130">
        <v>1.8602000000000001</v>
      </c>
      <c r="FR130">
        <v>1.86188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-6.351</v>
      </c>
      <c r="GH130">
        <v>0.25259999999999999</v>
      </c>
      <c r="GI130">
        <v>-4.1749362053329548</v>
      </c>
      <c r="GJ130">
        <v>-4.0448538125570227E-3</v>
      </c>
      <c r="GK130">
        <v>1.839783264315481E-6</v>
      </c>
      <c r="GL130">
        <v>-4.1587272622942942E-10</v>
      </c>
      <c r="GM130">
        <v>-8.6309452512500412E-2</v>
      </c>
      <c r="GN130">
        <v>3.2285384509270938E-3</v>
      </c>
      <c r="GO130">
        <v>5.3061212821550383E-4</v>
      </c>
      <c r="GP130">
        <v>-9.699357315524189E-6</v>
      </c>
      <c r="GQ130">
        <v>5</v>
      </c>
      <c r="GR130">
        <v>2081</v>
      </c>
      <c r="GS130">
        <v>3</v>
      </c>
      <c r="GT130">
        <v>31</v>
      </c>
      <c r="GU130">
        <v>136.69999999999999</v>
      </c>
      <c r="GV130">
        <v>136.80000000000001</v>
      </c>
      <c r="GW130">
        <v>2.2338900000000002</v>
      </c>
      <c r="GX130">
        <v>2.5378400000000001</v>
      </c>
      <c r="GY130">
        <v>2.04834</v>
      </c>
      <c r="GZ130">
        <v>2.6220699999999999</v>
      </c>
      <c r="HA130">
        <v>2.1972700000000001</v>
      </c>
      <c r="HB130">
        <v>2.3120099999999999</v>
      </c>
      <c r="HC130">
        <v>38.821100000000001</v>
      </c>
      <c r="HD130">
        <v>14.420999999999999</v>
      </c>
      <c r="HE130">
        <v>18</v>
      </c>
      <c r="HF130">
        <v>696.58199999999999</v>
      </c>
      <c r="HG130">
        <v>761.726</v>
      </c>
      <c r="HH130">
        <v>30.998799999999999</v>
      </c>
      <c r="HI130">
        <v>33.316800000000001</v>
      </c>
      <c r="HJ130">
        <v>29.999600000000001</v>
      </c>
      <c r="HK130">
        <v>33.213900000000002</v>
      </c>
      <c r="HL130">
        <v>33.207000000000001</v>
      </c>
      <c r="HM130">
        <v>44.708300000000001</v>
      </c>
      <c r="HN130">
        <v>0</v>
      </c>
      <c r="HO130">
        <v>100</v>
      </c>
      <c r="HP130">
        <v>31</v>
      </c>
      <c r="HQ130">
        <v>769.64300000000003</v>
      </c>
      <c r="HR130">
        <v>34.019799999999996</v>
      </c>
      <c r="HS130">
        <v>98.870199999999997</v>
      </c>
      <c r="HT130">
        <v>97.832599999999999</v>
      </c>
    </row>
    <row r="131" spans="1:228" x14ac:dyDescent="0.2">
      <c r="A131">
        <v>116</v>
      </c>
      <c r="B131">
        <v>1674588137.5999999</v>
      </c>
      <c r="C131">
        <v>459.5</v>
      </c>
      <c r="D131" t="s">
        <v>591</v>
      </c>
      <c r="E131" t="s">
        <v>592</v>
      </c>
      <c r="F131">
        <v>4</v>
      </c>
      <c r="G131">
        <v>1674588135.5999999</v>
      </c>
      <c r="H131">
        <f t="shared" si="34"/>
        <v>3.1596031273924195E-4</v>
      </c>
      <c r="I131">
        <f t="shared" si="35"/>
        <v>0.31596031273924197</v>
      </c>
      <c r="J131">
        <f t="shared" si="36"/>
        <v>3.7509557316615254</v>
      </c>
      <c r="K131">
        <f t="shared" si="37"/>
        <v>747.84500000000014</v>
      </c>
      <c r="L131">
        <f t="shared" si="38"/>
        <v>424.68554265369283</v>
      </c>
      <c r="M131">
        <f t="shared" si="39"/>
        <v>43.047815280501553</v>
      </c>
      <c r="N131">
        <f t="shared" si="40"/>
        <v>75.804542856073496</v>
      </c>
      <c r="O131">
        <f t="shared" si="41"/>
        <v>1.9553893428654046E-2</v>
      </c>
      <c r="P131">
        <f t="shared" si="42"/>
        <v>2.7732570739040225</v>
      </c>
      <c r="Q131">
        <f t="shared" si="43"/>
        <v>1.9477620430907519E-2</v>
      </c>
      <c r="R131">
        <f t="shared" si="44"/>
        <v>1.2180340697626472E-2</v>
      </c>
      <c r="S131">
        <f t="shared" si="45"/>
        <v>226.11656152021524</v>
      </c>
      <c r="T131">
        <f t="shared" si="46"/>
        <v>34.173375751961096</v>
      </c>
      <c r="U131">
        <f t="shared" si="47"/>
        <v>32.799685714285722</v>
      </c>
      <c r="V131">
        <f t="shared" si="48"/>
        <v>4.9955217411229746</v>
      </c>
      <c r="W131">
        <f t="shared" si="49"/>
        <v>68.210053632330386</v>
      </c>
      <c r="X131">
        <f t="shared" si="50"/>
        <v>3.419477539060392</v>
      </c>
      <c r="Y131">
        <f t="shared" si="51"/>
        <v>5.0131576753952576</v>
      </c>
      <c r="Z131">
        <f t="shared" si="52"/>
        <v>1.5760442020625827</v>
      </c>
      <c r="AA131">
        <f t="shared" si="53"/>
        <v>-13.93384979180057</v>
      </c>
      <c r="AB131">
        <f t="shared" si="54"/>
        <v>9.3658485441422332</v>
      </c>
      <c r="AC131">
        <f t="shared" si="55"/>
        <v>0.77216970407852925</v>
      </c>
      <c r="AD131">
        <f t="shared" si="56"/>
        <v>222.32072997663542</v>
      </c>
      <c r="AE131">
        <f t="shared" si="57"/>
        <v>14.500104050629758</v>
      </c>
      <c r="AF131">
        <f t="shared" si="58"/>
        <v>0.3146747512791277</v>
      </c>
      <c r="AG131">
        <f t="shared" si="59"/>
        <v>3.7509557316615254</v>
      </c>
      <c r="AH131">
        <v>786.88981581673943</v>
      </c>
      <c r="AI131">
        <v>776.56563636363626</v>
      </c>
      <c r="AJ131">
        <v>1.738847932363087</v>
      </c>
      <c r="AK131">
        <v>63.317828040219787</v>
      </c>
      <c r="AL131">
        <f t="shared" si="60"/>
        <v>0.31596031273924197</v>
      </c>
      <c r="AM131">
        <v>33.453823535896873</v>
      </c>
      <c r="AN131">
        <v>33.735653333333318</v>
      </c>
      <c r="AO131">
        <v>-2.016857434864639E-6</v>
      </c>
      <c r="AP131">
        <v>97.312102008374779</v>
      </c>
      <c r="AQ131">
        <v>3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47513.885023797404</v>
      </c>
      <c r="AV131">
        <f t="shared" si="64"/>
        <v>1200.008571428571</v>
      </c>
      <c r="AW131">
        <f t="shared" si="65"/>
        <v>1025.9321707358624</v>
      </c>
      <c r="AX131">
        <f t="shared" si="66"/>
        <v>0.85493736891772665</v>
      </c>
      <c r="AY131">
        <f t="shared" si="67"/>
        <v>0.18842912201121267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1674588135.5999999</v>
      </c>
      <c r="BF131">
        <v>747.84500000000014</v>
      </c>
      <c r="BG131">
        <v>761.44700000000012</v>
      </c>
      <c r="BH131">
        <v>33.734642857142852</v>
      </c>
      <c r="BI131">
        <v>33.453971428571428</v>
      </c>
      <c r="BJ131">
        <v>754.20214285714269</v>
      </c>
      <c r="BK131">
        <v>33.482114285714282</v>
      </c>
      <c r="BL131">
        <v>649.99700000000007</v>
      </c>
      <c r="BM131">
        <v>101.264</v>
      </c>
      <c r="BN131">
        <v>9.9976300000000004E-2</v>
      </c>
      <c r="BO131">
        <v>32.86232857142857</v>
      </c>
      <c r="BP131">
        <v>32.799685714285722</v>
      </c>
      <c r="BQ131">
        <v>999.89999999999986</v>
      </c>
      <c r="BR131">
        <v>0</v>
      </c>
      <c r="BS131">
        <v>0</v>
      </c>
      <c r="BT131">
        <v>9020.5371428571416</v>
      </c>
      <c r="BU131">
        <v>0</v>
      </c>
      <c r="BV131">
        <v>35.854571428571433</v>
      </c>
      <c r="BW131">
        <v>-13.60205714285715</v>
      </c>
      <c r="BX131">
        <v>773.95399999999995</v>
      </c>
      <c r="BY131">
        <v>787.80199999999991</v>
      </c>
      <c r="BZ131">
        <v>0.28067842857142861</v>
      </c>
      <c r="CA131">
        <v>761.44700000000012</v>
      </c>
      <c r="CB131">
        <v>33.453971428571428</v>
      </c>
      <c r="CC131">
        <v>3.4161057142857141</v>
      </c>
      <c r="CD131">
        <v>3.387685714285714</v>
      </c>
      <c r="CE131">
        <v>26.208471428571421</v>
      </c>
      <c r="CF131">
        <v>26.067128571428569</v>
      </c>
      <c r="CG131">
        <v>1200.008571428571</v>
      </c>
      <c r="CH131">
        <v>0.50000499999999992</v>
      </c>
      <c r="CI131">
        <v>0.49999500000000008</v>
      </c>
      <c r="CJ131">
        <v>0</v>
      </c>
      <c r="CK131">
        <v>837.67957142857119</v>
      </c>
      <c r="CL131">
        <v>4.9990899999999998</v>
      </c>
      <c r="CM131">
        <v>8589.7757142857135</v>
      </c>
      <c r="CN131">
        <v>9557.9457142857136</v>
      </c>
      <c r="CO131">
        <v>42.686999999999998</v>
      </c>
      <c r="CP131">
        <v>44.375</v>
      </c>
      <c r="CQ131">
        <v>43.5</v>
      </c>
      <c r="CR131">
        <v>43.5</v>
      </c>
      <c r="CS131">
        <v>44</v>
      </c>
      <c r="CT131">
        <v>597.5100000000001</v>
      </c>
      <c r="CU131">
        <v>597.49857142857138</v>
      </c>
      <c r="CV131">
        <v>0</v>
      </c>
      <c r="CW131">
        <v>1674588150.2</v>
      </c>
      <c r="CX131">
        <v>0</v>
      </c>
      <c r="CY131">
        <v>1674579932.5</v>
      </c>
      <c r="CZ131" t="s">
        <v>356</v>
      </c>
      <c r="DA131">
        <v>1674579932.5</v>
      </c>
      <c r="DB131">
        <v>1674579927.5</v>
      </c>
      <c r="DC131">
        <v>31</v>
      </c>
      <c r="DD131">
        <v>0.14099999999999999</v>
      </c>
      <c r="DE131">
        <v>0.02</v>
      </c>
      <c r="DF131">
        <v>-5.5810000000000004</v>
      </c>
      <c r="DG131">
        <v>0.23300000000000001</v>
      </c>
      <c r="DH131">
        <v>415</v>
      </c>
      <c r="DI131">
        <v>34</v>
      </c>
      <c r="DJ131">
        <v>0.34</v>
      </c>
      <c r="DK131">
        <v>0.32</v>
      </c>
      <c r="DL131">
        <v>-13.5049575</v>
      </c>
      <c r="DM131">
        <v>0.1384919324578027</v>
      </c>
      <c r="DN131">
        <v>9.1448772237521028E-2</v>
      </c>
      <c r="DO131">
        <v>0</v>
      </c>
      <c r="DP131">
        <v>0.28770812499999998</v>
      </c>
      <c r="DQ131">
        <v>-2.635766228893115E-2</v>
      </c>
      <c r="DR131">
        <v>3.877364808652254E-3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3.2965200000000001</v>
      </c>
      <c r="EB131">
        <v>2.62534</v>
      </c>
      <c r="EC131">
        <v>0.15554299999999999</v>
      </c>
      <c r="ED131">
        <v>0.15539500000000001</v>
      </c>
      <c r="EE131">
        <v>0.13846800000000001</v>
      </c>
      <c r="EF131">
        <v>0.13650000000000001</v>
      </c>
      <c r="EG131">
        <v>25462.9</v>
      </c>
      <c r="EH131">
        <v>25894.6</v>
      </c>
      <c r="EI131">
        <v>28055.8</v>
      </c>
      <c r="EJ131">
        <v>29511.9</v>
      </c>
      <c r="EK131">
        <v>33269.5</v>
      </c>
      <c r="EL131">
        <v>35390.800000000003</v>
      </c>
      <c r="EM131">
        <v>39608.6</v>
      </c>
      <c r="EN131">
        <v>42193.5</v>
      </c>
      <c r="EO131">
        <v>2.2129500000000002</v>
      </c>
      <c r="EP131">
        <v>2.1974499999999999</v>
      </c>
      <c r="EQ131">
        <v>0.13614399999999999</v>
      </c>
      <c r="ER131">
        <v>0</v>
      </c>
      <c r="ES131">
        <v>30.589600000000001</v>
      </c>
      <c r="ET131">
        <v>999.9</v>
      </c>
      <c r="EU131">
        <v>70.099999999999994</v>
      </c>
      <c r="EV131">
        <v>33.6</v>
      </c>
      <c r="EW131">
        <v>36.170099999999998</v>
      </c>
      <c r="EX131">
        <v>57.453699999999998</v>
      </c>
      <c r="EY131">
        <v>-6.3822099999999997</v>
      </c>
      <c r="EZ131">
        <v>2</v>
      </c>
      <c r="FA131">
        <v>0.46382400000000001</v>
      </c>
      <c r="FB131">
        <v>0.133301</v>
      </c>
      <c r="FC131">
        <v>20.2745</v>
      </c>
      <c r="FD131">
        <v>5.2175900000000004</v>
      </c>
      <c r="FE131">
        <v>12.0091</v>
      </c>
      <c r="FF131">
        <v>4.9867999999999997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1.86581</v>
      </c>
      <c r="FM131">
        <v>1.8621799999999999</v>
      </c>
      <c r="FN131">
        <v>1.86426</v>
      </c>
      <c r="FO131">
        <v>1.86032</v>
      </c>
      <c r="FP131">
        <v>1.8609899999999999</v>
      </c>
      <c r="FQ131">
        <v>1.8602000000000001</v>
      </c>
      <c r="FR131">
        <v>1.86188</v>
      </c>
      <c r="FS131">
        <v>1.8585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-6.3639999999999999</v>
      </c>
      <c r="GH131">
        <v>0.2525</v>
      </c>
      <c r="GI131">
        <v>-4.1749362053329548</v>
      </c>
      <c r="GJ131">
        <v>-4.0448538125570227E-3</v>
      </c>
      <c r="GK131">
        <v>1.839783264315481E-6</v>
      </c>
      <c r="GL131">
        <v>-4.1587272622942942E-10</v>
      </c>
      <c r="GM131">
        <v>-8.6309452512500412E-2</v>
      </c>
      <c r="GN131">
        <v>3.2285384509270938E-3</v>
      </c>
      <c r="GO131">
        <v>5.3061212821550383E-4</v>
      </c>
      <c r="GP131">
        <v>-9.699357315524189E-6</v>
      </c>
      <c r="GQ131">
        <v>5</v>
      </c>
      <c r="GR131">
        <v>2081</v>
      </c>
      <c r="GS131">
        <v>3</v>
      </c>
      <c r="GT131">
        <v>31</v>
      </c>
      <c r="GU131">
        <v>136.80000000000001</v>
      </c>
      <c r="GV131">
        <v>136.80000000000001</v>
      </c>
      <c r="GW131">
        <v>2.2497600000000002</v>
      </c>
      <c r="GX131">
        <v>2.5378400000000001</v>
      </c>
      <c r="GY131">
        <v>2.04834</v>
      </c>
      <c r="GZ131">
        <v>2.6220699999999999</v>
      </c>
      <c r="HA131">
        <v>2.1972700000000001</v>
      </c>
      <c r="HB131">
        <v>2.34863</v>
      </c>
      <c r="HC131">
        <v>38.845700000000001</v>
      </c>
      <c r="HD131">
        <v>14.420999999999999</v>
      </c>
      <c r="HE131">
        <v>18</v>
      </c>
      <c r="HF131">
        <v>696.71500000000003</v>
      </c>
      <c r="HG131">
        <v>761.83500000000004</v>
      </c>
      <c r="HH131">
        <v>30.9984</v>
      </c>
      <c r="HI131">
        <v>33.311599999999999</v>
      </c>
      <c r="HJ131">
        <v>29.999400000000001</v>
      </c>
      <c r="HK131">
        <v>33.210900000000002</v>
      </c>
      <c r="HL131">
        <v>33.204000000000001</v>
      </c>
      <c r="HM131">
        <v>45.010399999999997</v>
      </c>
      <c r="HN131">
        <v>0</v>
      </c>
      <c r="HO131">
        <v>100</v>
      </c>
      <c r="HP131">
        <v>31</v>
      </c>
      <c r="HQ131">
        <v>776.33699999999999</v>
      </c>
      <c r="HR131">
        <v>34.019799999999996</v>
      </c>
      <c r="HS131">
        <v>98.870500000000007</v>
      </c>
      <c r="HT131">
        <v>97.832899999999995</v>
      </c>
    </row>
    <row r="132" spans="1:228" x14ac:dyDescent="0.2">
      <c r="A132">
        <v>117</v>
      </c>
      <c r="B132">
        <v>1674588141.5999999</v>
      </c>
      <c r="C132">
        <v>463.5</v>
      </c>
      <c r="D132" t="s">
        <v>593</v>
      </c>
      <c r="E132" t="s">
        <v>594</v>
      </c>
      <c r="F132">
        <v>4</v>
      </c>
      <c r="G132">
        <v>1674588139.2874999</v>
      </c>
      <c r="H132">
        <f t="shared" si="34"/>
        <v>3.1346844629409208E-4</v>
      </c>
      <c r="I132">
        <f t="shared" si="35"/>
        <v>0.3134684462940921</v>
      </c>
      <c r="J132">
        <f t="shared" si="36"/>
        <v>3.9834279176109266</v>
      </c>
      <c r="K132">
        <f t="shared" si="37"/>
        <v>753.98849999999993</v>
      </c>
      <c r="L132">
        <f t="shared" si="38"/>
        <v>409.36776170712324</v>
      </c>
      <c r="M132">
        <f t="shared" si="39"/>
        <v>41.495222827319658</v>
      </c>
      <c r="N132">
        <f t="shared" si="40"/>
        <v>76.427417455310803</v>
      </c>
      <c r="O132">
        <f t="shared" si="41"/>
        <v>1.9405045309011434E-2</v>
      </c>
      <c r="P132">
        <f t="shared" si="42"/>
        <v>2.7762027980802912</v>
      </c>
      <c r="Q132">
        <f t="shared" si="43"/>
        <v>1.9330006066879443E-2</v>
      </c>
      <c r="R132">
        <f t="shared" si="44"/>
        <v>1.2087971484735664E-2</v>
      </c>
      <c r="S132">
        <f t="shared" si="45"/>
        <v>226.11544048433987</v>
      </c>
      <c r="T132">
        <f t="shared" si="46"/>
        <v>34.164816156477563</v>
      </c>
      <c r="U132">
        <f t="shared" si="47"/>
        <v>32.797512500000003</v>
      </c>
      <c r="V132">
        <f t="shared" si="48"/>
        <v>4.9949108831592364</v>
      </c>
      <c r="W132">
        <f t="shared" si="49"/>
        <v>68.237962598940513</v>
      </c>
      <c r="X132">
        <f t="shared" si="50"/>
        <v>3.4193466424256052</v>
      </c>
      <c r="Y132">
        <f t="shared" si="51"/>
        <v>5.0109154965870788</v>
      </c>
      <c r="Z132">
        <f t="shared" si="52"/>
        <v>1.5755642407336312</v>
      </c>
      <c r="AA132">
        <f t="shared" si="53"/>
        <v>-13.823958481569461</v>
      </c>
      <c r="AB132">
        <f t="shared" si="54"/>
        <v>8.5106470655331847</v>
      </c>
      <c r="AC132">
        <f t="shared" si="55"/>
        <v>0.70088308443287795</v>
      </c>
      <c r="AD132">
        <f t="shared" si="56"/>
        <v>221.50301215273649</v>
      </c>
      <c r="AE132">
        <f t="shared" si="57"/>
        <v>14.436139107486069</v>
      </c>
      <c r="AF132">
        <f t="shared" si="58"/>
        <v>0.31288976588949868</v>
      </c>
      <c r="AG132">
        <f t="shared" si="59"/>
        <v>3.9834279176109266</v>
      </c>
      <c r="AH132">
        <v>793.76068252774348</v>
      </c>
      <c r="AI132">
        <v>783.38033939393927</v>
      </c>
      <c r="AJ132">
        <v>1.695946088347299</v>
      </c>
      <c r="AK132">
        <v>63.317828040219787</v>
      </c>
      <c r="AL132">
        <f t="shared" si="60"/>
        <v>0.3134684462940921</v>
      </c>
      <c r="AM132">
        <v>33.453889993820283</v>
      </c>
      <c r="AN132">
        <v>33.733507272727238</v>
      </c>
      <c r="AO132">
        <v>-2.2953472587237269E-6</v>
      </c>
      <c r="AP132">
        <v>97.312102008374779</v>
      </c>
      <c r="AQ132">
        <v>3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47596.334251655462</v>
      </c>
      <c r="AV132">
        <f t="shared" si="64"/>
        <v>1200.0037500000001</v>
      </c>
      <c r="AW132">
        <f t="shared" si="65"/>
        <v>1025.9279385929221</v>
      </c>
      <c r="AX132">
        <f t="shared" si="66"/>
        <v>0.85493727714844403</v>
      </c>
      <c r="AY132">
        <f t="shared" si="67"/>
        <v>0.18842894489649709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1674588139.2874999</v>
      </c>
      <c r="BF132">
        <v>753.98849999999993</v>
      </c>
      <c r="BG132">
        <v>767.532375</v>
      </c>
      <c r="BH132">
        <v>33.733287500000003</v>
      </c>
      <c r="BI132">
        <v>33.4542</v>
      </c>
      <c r="BJ132">
        <v>760.35799999999995</v>
      </c>
      <c r="BK132">
        <v>33.480737499999996</v>
      </c>
      <c r="BL132">
        <v>649.97887500000002</v>
      </c>
      <c r="BM132">
        <v>101.264375</v>
      </c>
      <c r="BN132">
        <v>9.9793624999999997E-2</v>
      </c>
      <c r="BO132">
        <v>32.854374999999997</v>
      </c>
      <c r="BP132">
        <v>32.797512500000003</v>
      </c>
      <c r="BQ132">
        <v>999.9</v>
      </c>
      <c r="BR132">
        <v>0</v>
      </c>
      <c r="BS132">
        <v>0</v>
      </c>
      <c r="BT132">
        <v>9036.1712499999994</v>
      </c>
      <c r="BU132">
        <v>0</v>
      </c>
      <c r="BV132">
        <v>36.002912500000001</v>
      </c>
      <c r="BW132">
        <v>-13.544062500000001</v>
      </c>
      <c r="BX132">
        <v>780.31074999999998</v>
      </c>
      <c r="BY132">
        <v>794.09812499999998</v>
      </c>
      <c r="BZ132">
        <v>0.27908387499999998</v>
      </c>
      <c r="CA132">
        <v>767.532375</v>
      </c>
      <c r="CB132">
        <v>33.4542</v>
      </c>
      <c r="CC132">
        <v>3.4159812500000002</v>
      </c>
      <c r="CD132">
        <v>3.3877212499999998</v>
      </c>
      <c r="CE132">
        <v>26.2078375</v>
      </c>
      <c r="CF132">
        <v>26.067299999999999</v>
      </c>
      <c r="CG132">
        <v>1200.0037500000001</v>
      </c>
      <c r="CH132">
        <v>0.50000875</v>
      </c>
      <c r="CI132">
        <v>0.49999125</v>
      </c>
      <c r="CJ132">
        <v>0</v>
      </c>
      <c r="CK132">
        <v>837.39112499999999</v>
      </c>
      <c r="CL132">
        <v>4.9990899999999998</v>
      </c>
      <c r="CM132">
        <v>8587.2737500000003</v>
      </c>
      <c r="CN132">
        <v>9557.9162500000002</v>
      </c>
      <c r="CO132">
        <v>42.686999999999998</v>
      </c>
      <c r="CP132">
        <v>44.375</v>
      </c>
      <c r="CQ132">
        <v>43.5</v>
      </c>
      <c r="CR132">
        <v>43.492125000000001</v>
      </c>
      <c r="CS132">
        <v>44</v>
      </c>
      <c r="CT132">
        <v>597.51125000000002</v>
      </c>
      <c r="CU132">
        <v>597.49250000000006</v>
      </c>
      <c r="CV132">
        <v>0</v>
      </c>
      <c r="CW132">
        <v>1674588154.4000001</v>
      </c>
      <c r="CX132">
        <v>0</v>
      </c>
      <c r="CY132">
        <v>1674579932.5</v>
      </c>
      <c r="CZ132" t="s">
        <v>356</v>
      </c>
      <c r="DA132">
        <v>1674579932.5</v>
      </c>
      <c r="DB132">
        <v>1674579927.5</v>
      </c>
      <c r="DC132">
        <v>31</v>
      </c>
      <c r="DD132">
        <v>0.14099999999999999</v>
      </c>
      <c r="DE132">
        <v>0.02</v>
      </c>
      <c r="DF132">
        <v>-5.5810000000000004</v>
      </c>
      <c r="DG132">
        <v>0.23300000000000001</v>
      </c>
      <c r="DH132">
        <v>415</v>
      </c>
      <c r="DI132">
        <v>34</v>
      </c>
      <c r="DJ132">
        <v>0.34</v>
      </c>
      <c r="DK132">
        <v>0.32</v>
      </c>
      <c r="DL132">
        <v>-13.502772500000001</v>
      </c>
      <c r="DM132">
        <v>-0.39668555347091211</v>
      </c>
      <c r="DN132">
        <v>9.1696654757684626E-2</v>
      </c>
      <c r="DO132">
        <v>0</v>
      </c>
      <c r="DP132">
        <v>0.28606175</v>
      </c>
      <c r="DQ132">
        <v>-5.0890446529080903E-2</v>
      </c>
      <c r="DR132">
        <v>5.0033339921995946E-3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3.29643</v>
      </c>
      <c r="EB132">
        <v>2.6254599999999999</v>
      </c>
      <c r="EC132">
        <v>0.15645899999999999</v>
      </c>
      <c r="ED132">
        <v>0.15626899999999999</v>
      </c>
      <c r="EE132">
        <v>0.13847400000000001</v>
      </c>
      <c r="EF132">
        <v>0.13650300000000001</v>
      </c>
      <c r="EG132">
        <v>25435.7</v>
      </c>
      <c r="EH132">
        <v>25868.2</v>
      </c>
      <c r="EI132">
        <v>28056.2</v>
      </c>
      <c r="EJ132">
        <v>29512.400000000001</v>
      </c>
      <c r="EK132">
        <v>33270</v>
      </c>
      <c r="EL132">
        <v>35391.4</v>
      </c>
      <c r="EM132">
        <v>39609.4</v>
      </c>
      <c r="EN132">
        <v>42194.3</v>
      </c>
      <c r="EO132">
        <v>2.2130000000000001</v>
      </c>
      <c r="EP132">
        <v>2.1974300000000002</v>
      </c>
      <c r="EQ132">
        <v>0.13623399999999999</v>
      </c>
      <c r="ER132">
        <v>0</v>
      </c>
      <c r="ES132">
        <v>30.581</v>
      </c>
      <c r="ET132">
        <v>999.9</v>
      </c>
      <c r="EU132">
        <v>70.099999999999994</v>
      </c>
      <c r="EV132">
        <v>33.6</v>
      </c>
      <c r="EW132">
        <v>36.169699999999999</v>
      </c>
      <c r="EX132">
        <v>57.243699999999997</v>
      </c>
      <c r="EY132">
        <v>-6.2339700000000002</v>
      </c>
      <c r="EZ132">
        <v>2</v>
      </c>
      <c r="FA132">
        <v>0.46330500000000002</v>
      </c>
      <c r="FB132">
        <v>0.12901699999999999</v>
      </c>
      <c r="FC132">
        <v>20.2746</v>
      </c>
      <c r="FD132">
        <v>5.21774</v>
      </c>
      <c r="FE132">
        <v>12.0098</v>
      </c>
      <c r="FF132">
        <v>4.9868499999999996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1.8657699999999999</v>
      </c>
      <c r="FM132">
        <v>1.8621799999999999</v>
      </c>
      <c r="FN132">
        <v>1.8642099999999999</v>
      </c>
      <c r="FO132">
        <v>1.86032</v>
      </c>
      <c r="FP132">
        <v>1.8609800000000001</v>
      </c>
      <c r="FQ132">
        <v>1.86019</v>
      </c>
      <c r="FR132">
        <v>1.86188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-6.3769999999999998</v>
      </c>
      <c r="GH132">
        <v>0.25259999999999999</v>
      </c>
      <c r="GI132">
        <v>-4.1749362053329548</v>
      </c>
      <c r="GJ132">
        <v>-4.0448538125570227E-3</v>
      </c>
      <c r="GK132">
        <v>1.839783264315481E-6</v>
      </c>
      <c r="GL132">
        <v>-4.1587272622942942E-10</v>
      </c>
      <c r="GM132">
        <v>-8.6309452512500412E-2</v>
      </c>
      <c r="GN132">
        <v>3.2285384509270938E-3</v>
      </c>
      <c r="GO132">
        <v>5.3061212821550383E-4</v>
      </c>
      <c r="GP132">
        <v>-9.699357315524189E-6</v>
      </c>
      <c r="GQ132">
        <v>5</v>
      </c>
      <c r="GR132">
        <v>2081</v>
      </c>
      <c r="GS132">
        <v>3</v>
      </c>
      <c r="GT132">
        <v>31</v>
      </c>
      <c r="GU132">
        <v>136.80000000000001</v>
      </c>
      <c r="GV132">
        <v>136.9</v>
      </c>
      <c r="GW132">
        <v>2.2656200000000002</v>
      </c>
      <c r="GX132">
        <v>2.5415000000000001</v>
      </c>
      <c r="GY132">
        <v>2.04834</v>
      </c>
      <c r="GZ132">
        <v>2.6220699999999999</v>
      </c>
      <c r="HA132">
        <v>2.1972700000000001</v>
      </c>
      <c r="HB132">
        <v>2.3083499999999999</v>
      </c>
      <c r="HC132">
        <v>38.845700000000001</v>
      </c>
      <c r="HD132">
        <v>14.4122</v>
      </c>
      <c r="HE132">
        <v>18</v>
      </c>
      <c r="HF132">
        <v>696.71400000000006</v>
      </c>
      <c r="HG132">
        <v>761.77300000000002</v>
      </c>
      <c r="HH132">
        <v>30.998699999999999</v>
      </c>
      <c r="HI132">
        <v>33.306399999999996</v>
      </c>
      <c r="HJ132">
        <v>29.999500000000001</v>
      </c>
      <c r="HK132">
        <v>33.207000000000001</v>
      </c>
      <c r="HL132">
        <v>33.201099999999997</v>
      </c>
      <c r="HM132">
        <v>45.326999999999998</v>
      </c>
      <c r="HN132">
        <v>0</v>
      </c>
      <c r="HO132">
        <v>100</v>
      </c>
      <c r="HP132">
        <v>31</v>
      </c>
      <c r="HQ132">
        <v>783.01599999999996</v>
      </c>
      <c r="HR132">
        <v>34.019799999999996</v>
      </c>
      <c r="HS132">
        <v>98.872299999999996</v>
      </c>
      <c r="HT132">
        <v>97.834599999999995</v>
      </c>
    </row>
    <row r="133" spans="1:228" x14ac:dyDescent="0.2">
      <c r="A133">
        <v>118</v>
      </c>
      <c r="B133">
        <v>1674588145.5999999</v>
      </c>
      <c r="C133">
        <v>467.5</v>
      </c>
      <c r="D133" t="s">
        <v>595</v>
      </c>
      <c r="E133" t="s">
        <v>596</v>
      </c>
      <c r="F133">
        <v>4</v>
      </c>
      <c r="G133">
        <v>1674588143.5999999</v>
      </c>
      <c r="H133">
        <f t="shared" si="34"/>
        <v>3.1513391970501109E-4</v>
      </c>
      <c r="I133">
        <f t="shared" si="35"/>
        <v>0.31513391970501109</v>
      </c>
      <c r="J133">
        <f t="shared" si="36"/>
        <v>4.0330433007953141</v>
      </c>
      <c r="K133">
        <f t="shared" si="37"/>
        <v>761.00799999999992</v>
      </c>
      <c r="L133">
        <f t="shared" si="38"/>
        <v>414.5871978003014</v>
      </c>
      <c r="M133">
        <f t="shared" si="39"/>
        <v>42.024460127896241</v>
      </c>
      <c r="N133">
        <f t="shared" si="40"/>
        <v>77.139261710668322</v>
      </c>
      <c r="O133">
        <f t="shared" si="41"/>
        <v>1.9548095812529472E-2</v>
      </c>
      <c r="P133">
        <f t="shared" si="42"/>
        <v>2.7736020038666478</v>
      </c>
      <c r="Q133">
        <f t="shared" si="43"/>
        <v>1.9471877381837494E-2</v>
      </c>
      <c r="R133">
        <f t="shared" si="44"/>
        <v>1.2176746417492085E-2</v>
      </c>
      <c r="S133">
        <f t="shared" si="45"/>
        <v>226.11509066297782</v>
      </c>
      <c r="T133">
        <f t="shared" si="46"/>
        <v>34.162509059892749</v>
      </c>
      <c r="U133">
        <f t="shared" si="47"/>
        <v>32.787157142857147</v>
      </c>
      <c r="V133">
        <f t="shared" si="48"/>
        <v>4.992001040151159</v>
      </c>
      <c r="W133">
        <f t="shared" si="49"/>
        <v>68.254050916871975</v>
      </c>
      <c r="X133">
        <f t="shared" si="50"/>
        <v>3.4195777882663343</v>
      </c>
      <c r="Y133">
        <f t="shared" si="51"/>
        <v>5.0100730173965919</v>
      </c>
      <c r="Z133">
        <f t="shared" si="52"/>
        <v>1.5724232518848247</v>
      </c>
      <c r="AA133">
        <f t="shared" si="53"/>
        <v>-13.897405858990989</v>
      </c>
      <c r="AB133">
        <f t="shared" si="54"/>
        <v>9.6041259831580827</v>
      </c>
      <c r="AC133">
        <f t="shared" si="55"/>
        <v>0.79162493703735359</v>
      </c>
      <c r="AD133">
        <f t="shared" si="56"/>
        <v>222.61343572418224</v>
      </c>
      <c r="AE133">
        <f t="shared" si="57"/>
        <v>14.432302857177534</v>
      </c>
      <c r="AF133">
        <f t="shared" si="58"/>
        <v>0.31639585899672912</v>
      </c>
      <c r="AG133">
        <f t="shared" si="59"/>
        <v>4.0330433007953141</v>
      </c>
      <c r="AH133">
        <v>800.44589896580999</v>
      </c>
      <c r="AI133">
        <v>790.09261818181812</v>
      </c>
      <c r="AJ133">
        <v>1.6768615310378401</v>
      </c>
      <c r="AK133">
        <v>63.317828040219787</v>
      </c>
      <c r="AL133">
        <f t="shared" si="60"/>
        <v>0.31513391970501109</v>
      </c>
      <c r="AM133">
        <v>33.453422831917571</v>
      </c>
      <c r="AN133">
        <v>33.734487878787881</v>
      </c>
      <c r="AO133">
        <v>1.6239522051589349E-6</v>
      </c>
      <c r="AP133">
        <v>97.312102008374779</v>
      </c>
      <c r="AQ133">
        <v>3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47525.096370752479</v>
      </c>
      <c r="AV133">
        <f t="shared" si="64"/>
        <v>1200.001428571429</v>
      </c>
      <c r="AW133">
        <f t="shared" si="65"/>
        <v>1025.9259993072428</v>
      </c>
      <c r="AX133">
        <f t="shared" si="66"/>
        <v>0.85493731497351755</v>
      </c>
      <c r="AY133">
        <f t="shared" si="67"/>
        <v>0.18842901789888872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1674588143.5999999</v>
      </c>
      <c r="BF133">
        <v>761.00799999999992</v>
      </c>
      <c r="BG133">
        <v>774.55214285714283</v>
      </c>
      <c r="BH133">
        <v>33.735428571428578</v>
      </c>
      <c r="BI133">
        <v>33.453228571428568</v>
      </c>
      <c r="BJ133">
        <v>767.39128571428569</v>
      </c>
      <c r="BK133">
        <v>33.482857142857142</v>
      </c>
      <c r="BL133">
        <v>650.01157142857141</v>
      </c>
      <c r="BM133">
        <v>101.2645714285714</v>
      </c>
      <c r="BN133">
        <v>0.10001568571428569</v>
      </c>
      <c r="BO133">
        <v>32.851385714285712</v>
      </c>
      <c r="BP133">
        <v>32.787157142857147</v>
      </c>
      <c r="BQ133">
        <v>999.89999999999986</v>
      </c>
      <c r="BR133">
        <v>0</v>
      </c>
      <c r="BS133">
        <v>0</v>
      </c>
      <c r="BT133">
        <v>9022.3200000000015</v>
      </c>
      <c r="BU133">
        <v>0</v>
      </c>
      <c r="BV133">
        <v>36.135071428571429</v>
      </c>
      <c r="BW133">
        <v>-13.544028571428569</v>
      </c>
      <c r="BX133">
        <v>787.57714285714303</v>
      </c>
      <c r="BY133">
        <v>801.36014285714282</v>
      </c>
      <c r="BZ133">
        <v>0.28220642857142858</v>
      </c>
      <c r="CA133">
        <v>774.55214285714283</v>
      </c>
      <c r="CB133">
        <v>33.453228571428568</v>
      </c>
      <c r="CC133">
        <v>3.4162014285714291</v>
      </c>
      <c r="CD133">
        <v>3.387622857142857</v>
      </c>
      <c r="CE133">
        <v>26.208928571428569</v>
      </c>
      <c r="CF133">
        <v>26.066828571428569</v>
      </c>
      <c r="CG133">
        <v>1200.001428571429</v>
      </c>
      <c r="CH133">
        <v>0.50000499999999992</v>
      </c>
      <c r="CI133">
        <v>0.49999500000000008</v>
      </c>
      <c r="CJ133">
        <v>0</v>
      </c>
      <c r="CK133">
        <v>837.07042857142858</v>
      </c>
      <c r="CL133">
        <v>4.9990899999999998</v>
      </c>
      <c r="CM133">
        <v>8584.517142857143</v>
      </c>
      <c r="CN133">
        <v>9557.8971428571422</v>
      </c>
      <c r="CO133">
        <v>42.642714285714291</v>
      </c>
      <c r="CP133">
        <v>44.375</v>
      </c>
      <c r="CQ133">
        <v>43.5</v>
      </c>
      <c r="CR133">
        <v>43.455000000000013</v>
      </c>
      <c r="CS133">
        <v>44</v>
      </c>
      <c r="CT133">
        <v>597.50857142857149</v>
      </c>
      <c r="CU133">
        <v>597.49285714285713</v>
      </c>
      <c r="CV133">
        <v>0</v>
      </c>
      <c r="CW133">
        <v>1674588158</v>
      </c>
      <c r="CX133">
        <v>0</v>
      </c>
      <c r="CY133">
        <v>1674579932.5</v>
      </c>
      <c r="CZ133" t="s">
        <v>356</v>
      </c>
      <c r="DA133">
        <v>1674579932.5</v>
      </c>
      <c r="DB133">
        <v>1674579927.5</v>
      </c>
      <c r="DC133">
        <v>31</v>
      </c>
      <c r="DD133">
        <v>0.14099999999999999</v>
      </c>
      <c r="DE133">
        <v>0.02</v>
      </c>
      <c r="DF133">
        <v>-5.5810000000000004</v>
      </c>
      <c r="DG133">
        <v>0.23300000000000001</v>
      </c>
      <c r="DH133">
        <v>415</v>
      </c>
      <c r="DI133">
        <v>34</v>
      </c>
      <c r="DJ133">
        <v>0.34</v>
      </c>
      <c r="DK133">
        <v>0.32</v>
      </c>
      <c r="DL133">
        <v>-13.4972125</v>
      </c>
      <c r="DM133">
        <v>-0.52539849906191005</v>
      </c>
      <c r="DN133">
        <v>9.1923196711983485E-2</v>
      </c>
      <c r="DO133">
        <v>0</v>
      </c>
      <c r="DP133">
        <v>0.2837809</v>
      </c>
      <c r="DQ133">
        <v>-3.6358671669794042E-2</v>
      </c>
      <c r="DR133">
        <v>4.1051471337821693E-3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3.2967399999999998</v>
      </c>
      <c r="EB133">
        <v>2.6253600000000001</v>
      </c>
      <c r="EC133">
        <v>0.15734899999999999</v>
      </c>
      <c r="ED133">
        <v>0.15718099999999999</v>
      </c>
      <c r="EE133">
        <v>0.13847599999999999</v>
      </c>
      <c r="EF133">
        <v>0.13650000000000001</v>
      </c>
      <c r="EG133">
        <v>25408.799999999999</v>
      </c>
      <c r="EH133">
        <v>25840.400000000001</v>
      </c>
      <c r="EI133">
        <v>28056.3</v>
      </c>
      <c r="EJ133">
        <v>29512.6</v>
      </c>
      <c r="EK133">
        <v>33270.5</v>
      </c>
      <c r="EL133">
        <v>35391.599999999999</v>
      </c>
      <c r="EM133">
        <v>39610.1</v>
      </c>
      <c r="EN133">
        <v>42194.400000000001</v>
      </c>
      <c r="EO133">
        <v>2.2130800000000002</v>
      </c>
      <c r="EP133">
        <v>2.1975500000000001</v>
      </c>
      <c r="EQ133">
        <v>0.13641300000000001</v>
      </c>
      <c r="ER133">
        <v>0</v>
      </c>
      <c r="ES133">
        <v>30.573</v>
      </c>
      <c r="ET133">
        <v>999.9</v>
      </c>
      <c r="EU133">
        <v>70.099999999999994</v>
      </c>
      <c r="EV133">
        <v>33.6</v>
      </c>
      <c r="EW133">
        <v>36.167200000000001</v>
      </c>
      <c r="EX133">
        <v>57.153700000000001</v>
      </c>
      <c r="EY133">
        <v>-6.40625</v>
      </c>
      <c r="EZ133">
        <v>2</v>
      </c>
      <c r="FA133">
        <v>0.46280500000000002</v>
      </c>
      <c r="FB133">
        <v>0.12567500000000001</v>
      </c>
      <c r="FC133">
        <v>20.2745</v>
      </c>
      <c r="FD133">
        <v>5.2175900000000004</v>
      </c>
      <c r="FE133">
        <v>12.0091</v>
      </c>
      <c r="FF133">
        <v>4.9863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1.8657900000000001</v>
      </c>
      <c r="FM133">
        <v>1.8621799999999999</v>
      </c>
      <c r="FN133">
        <v>1.86422</v>
      </c>
      <c r="FO133">
        <v>1.8603099999999999</v>
      </c>
      <c r="FP133">
        <v>1.8609800000000001</v>
      </c>
      <c r="FQ133">
        <v>1.86019</v>
      </c>
      <c r="FR133">
        <v>1.86188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-6.39</v>
      </c>
      <c r="GH133">
        <v>0.25259999999999999</v>
      </c>
      <c r="GI133">
        <v>-4.1749362053329548</v>
      </c>
      <c r="GJ133">
        <v>-4.0448538125570227E-3</v>
      </c>
      <c r="GK133">
        <v>1.839783264315481E-6</v>
      </c>
      <c r="GL133">
        <v>-4.1587272622942942E-10</v>
      </c>
      <c r="GM133">
        <v>-8.6309452512500412E-2</v>
      </c>
      <c r="GN133">
        <v>3.2285384509270938E-3</v>
      </c>
      <c r="GO133">
        <v>5.3061212821550383E-4</v>
      </c>
      <c r="GP133">
        <v>-9.699357315524189E-6</v>
      </c>
      <c r="GQ133">
        <v>5</v>
      </c>
      <c r="GR133">
        <v>2081</v>
      </c>
      <c r="GS133">
        <v>3</v>
      </c>
      <c r="GT133">
        <v>31</v>
      </c>
      <c r="GU133">
        <v>136.9</v>
      </c>
      <c r="GV133">
        <v>137</v>
      </c>
      <c r="GW133">
        <v>2.2814899999999998</v>
      </c>
      <c r="GX133">
        <v>2.5366200000000001</v>
      </c>
      <c r="GY133">
        <v>2.04834</v>
      </c>
      <c r="GZ133">
        <v>2.6220699999999999</v>
      </c>
      <c r="HA133">
        <v>2.1972700000000001</v>
      </c>
      <c r="HB133">
        <v>2.35107</v>
      </c>
      <c r="HC133">
        <v>38.845700000000001</v>
      </c>
      <c r="HD133">
        <v>14.4122</v>
      </c>
      <c r="HE133">
        <v>18</v>
      </c>
      <c r="HF133">
        <v>696.72900000000004</v>
      </c>
      <c r="HG133">
        <v>761.84900000000005</v>
      </c>
      <c r="HH133">
        <v>30.998899999999999</v>
      </c>
      <c r="HI133">
        <v>33.300400000000003</v>
      </c>
      <c r="HJ133">
        <v>29.999500000000001</v>
      </c>
      <c r="HK133">
        <v>33.202800000000003</v>
      </c>
      <c r="HL133">
        <v>33.197400000000002</v>
      </c>
      <c r="HM133">
        <v>45.640900000000002</v>
      </c>
      <c r="HN133">
        <v>0</v>
      </c>
      <c r="HO133">
        <v>100</v>
      </c>
      <c r="HP133">
        <v>31</v>
      </c>
      <c r="HQ133">
        <v>789.73099999999999</v>
      </c>
      <c r="HR133">
        <v>34.019799999999996</v>
      </c>
      <c r="HS133">
        <v>98.873400000000004</v>
      </c>
      <c r="HT133">
        <v>97.834999999999994</v>
      </c>
    </row>
    <row r="134" spans="1:228" x14ac:dyDescent="0.2">
      <c r="A134">
        <v>119</v>
      </c>
      <c r="B134">
        <v>1674588149.5999999</v>
      </c>
      <c r="C134">
        <v>471.5</v>
      </c>
      <c r="D134" t="s">
        <v>597</v>
      </c>
      <c r="E134" t="s">
        <v>598</v>
      </c>
      <c r="F134">
        <v>4</v>
      </c>
      <c r="G134">
        <v>1674588147.2874999</v>
      </c>
      <c r="H134">
        <f t="shared" si="34"/>
        <v>3.156836820641805E-4</v>
      </c>
      <c r="I134">
        <f t="shared" si="35"/>
        <v>0.31568368206418052</v>
      </c>
      <c r="J134">
        <f t="shared" si="36"/>
        <v>3.7670677059690347</v>
      </c>
      <c r="K134">
        <f t="shared" si="37"/>
        <v>767.06437500000004</v>
      </c>
      <c r="L134">
        <f t="shared" si="38"/>
        <v>442.83506863700558</v>
      </c>
      <c r="M134">
        <f t="shared" si="39"/>
        <v>44.888191197413811</v>
      </c>
      <c r="N134">
        <f t="shared" si="40"/>
        <v>77.75385186115183</v>
      </c>
      <c r="O134">
        <f t="shared" si="41"/>
        <v>1.9597812375532014E-2</v>
      </c>
      <c r="P134">
        <f t="shared" si="42"/>
        <v>2.7683714626074845</v>
      </c>
      <c r="Q134">
        <f t="shared" si="43"/>
        <v>1.9521062453575131E-2</v>
      </c>
      <c r="R134">
        <f t="shared" si="44"/>
        <v>1.2207534556377003E-2</v>
      </c>
      <c r="S134">
        <f t="shared" si="45"/>
        <v>226.11469723431205</v>
      </c>
      <c r="T134">
        <f t="shared" si="46"/>
        <v>34.16219897286372</v>
      </c>
      <c r="U134">
        <f t="shared" si="47"/>
        <v>32.782687499999987</v>
      </c>
      <c r="V134">
        <f t="shared" si="48"/>
        <v>4.9907455316604254</v>
      </c>
      <c r="W134">
        <f t="shared" si="49"/>
        <v>68.262353197499678</v>
      </c>
      <c r="X134">
        <f t="shared" si="50"/>
        <v>3.4195227995982269</v>
      </c>
      <c r="Y134">
        <f t="shared" si="51"/>
        <v>5.0093831217694929</v>
      </c>
      <c r="Z134">
        <f t="shared" si="52"/>
        <v>1.5712227320621985</v>
      </c>
      <c r="AA134">
        <f t="shared" si="53"/>
        <v>-13.921650379030361</v>
      </c>
      <c r="AB134">
        <f t="shared" si="54"/>
        <v>9.8877093018528868</v>
      </c>
      <c r="AC134">
        <f t="shared" si="55"/>
        <v>0.81651158429093884</v>
      </c>
      <c r="AD134">
        <f t="shared" si="56"/>
        <v>222.89726774142551</v>
      </c>
      <c r="AE134">
        <f t="shared" si="57"/>
        <v>14.543561121942208</v>
      </c>
      <c r="AF134">
        <f t="shared" si="58"/>
        <v>0.3146721055374429</v>
      </c>
      <c r="AG134">
        <f t="shared" si="59"/>
        <v>3.7670677059690347</v>
      </c>
      <c r="AH134">
        <v>807.38114544505243</v>
      </c>
      <c r="AI134">
        <v>797.01316969696961</v>
      </c>
      <c r="AJ134">
        <v>1.746135550926234</v>
      </c>
      <c r="AK134">
        <v>63.317828040219787</v>
      </c>
      <c r="AL134">
        <f t="shared" si="60"/>
        <v>0.31568368206418052</v>
      </c>
      <c r="AM134">
        <v>33.453498096081773</v>
      </c>
      <c r="AN134">
        <v>33.735059393939387</v>
      </c>
      <c r="AO134">
        <v>5.5553688355112535E-7</v>
      </c>
      <c r="AP134">
        <v>97.312102008374779</v>
      </c>
      <c r="AQ134">
        <v>3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47381.381286622367</v>
      </c>
      <c r="AV134">
        <f t="shared" si="64"/>
        <v>1200</v>
      </c>
      <c r="AW134">
        <f t="shared" si="65"/>
        <v>1025.9247135929077</v>
      </c>
      <c r="AX134">
        <f t="shared" si="66"/>
        <v>0.85493726132742309</v>
      </c>
      <c r="AY134">
        <f t="shared" si="67"/>
        <v>0.18842891436192671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1674588147.2874999</v>
      </c>
      <c r="BF134">
        <v>767.06437500000004</v>
      </c>
      <c r="BG134">
        <v>780.71174999999994</v>
      </c>
      <c r="BH134">
        <v>33.734587500000004</v>
      </c>
      <c r="BI134">
        <v>33.453924999999998</v>
      </c>
      <c r="BJ134">
        <v>773.45937500000002</v>
      </c>
      <c r="BK134">
        <v>33.482012500000003</v>
      </c>
      <c r="BL134">
        <v>650.01224999999999</v>
      </c>
      <c r="BM134">
        <v>101.2655</v>
      </c>
      <c r="BN134">
        <v>9.9984299999999998E-2</v>
      </c>
      <c r="BO134">
        <v>32.848937499999998</v>
      </c>
      <c r="BP134">
        <v>32.782687499999987</v>
      </c>
      <c r="BQ134">
        <v>999.9</v>
      </c>
      <c r="BR134">
        <v>0</v>
      </c>
      <c r="BS134">
        <v>0</v>
      </c>
      <c r="BT134">
        <v>8994.4537500000006</v>
      </c>
      <c r="BU134">
        <v>0</v>
      </c>
      <c r="BV134">
        <v>36.171025</v>
      </c>
      <c r="BW134">
        <v>-13.6473625</v>
      </c>
      <c r="BX134">
        <v>793.84449999999993</v>
      </c>
      <c r="BY134">
        <v>807.73350000000005</v>
      </c>
      <c r="BZ134">
        <v>0.280638375</v>
      </c>
      <c r="CA134">
        <v>780.71174999999994</v>
      </c>
      <c r="CB134">
        <v>33.453924999999998</v>
      </c>
      <c r="CC134">
        <v>3.4161475000000001</v>
      </c>
      <c r="CD134">
        <v>3.3877262500000001</v>
      </c>
      <c r="CE134">
        <v>26.208662499999999</v>
      </c>
      <c r="CF134">
        <v>26.067350000000001</v>
      </c>
      <c r="CG134">
        <v>1200</v>
      </c>
      <c r="CH134">
        <v>0.50000862499999998</v>
      </c>
      <c r="CI134">
        <v>0.49999137500000002</v>
      </c>
      <c r="CJ134">
        <v>0</v>
      </c>
      <c r="CK134">
        <v>836.98762499999998</v>
      </c>
      <c r="CL134">
        <v>4.9990899999999998</v>
      </c>
      <c r="CM134">
        <v>8582.0437500000007</v>
      </c>
      <c r="CN134">
        <v>9557.875</v>
      </c>
      <c r="CO134">
        <v>42.679250000000003</v>
      </c>
      <c r="CP134">
        <v>44.375</v>
      </c>
      <c r="CQ134">
        <v>43.484250000000003</v>
      </c>
      <c r="CR134">
        <v>43.436999999999998</v>
      </c>
      <c r="CS134">
        <v>44</v>
      </c>
      <c r="CT134">
        <v>597.51</v>
      </c>
      <c r="CU134">
        <v>597.49</v>
      </c>
      <c r="CV134">
        <v>0</v>
      </c>
      <c r="CW134">
        <v>1674588162.2</v>
      </c>
      <c r="CX134">
        <v>0</v>
      </c>
      <c r="CY134">
        <v>1674579932.5</v>
      </c>
      <c r="CZ134" t="s">
        <v>356</v>
      </c>
      <c r="DA134">
        <v>1674579932.5</v>
      </c>
      <c r="DB134">
        <v>1674579927.5</v>
      </c>
      <c r="DC134">
        <v>31</v>
      </c>
      <c r="DD134">
        <v>0.14099999999999999</v>
      </c>
      <c r="DE134">
        <v>0.02</v>
      </c>
      <c r="DF134">
        <v>-5.5810000000000004</v>
      </c>
      <c r="DG134">
        <v>0.23300000000000001</v>
      </c>
      <c r="DH134">
        <v>415</v>
      </c>
      <c r="DI134">
        <v>34</v>
      </c>
      <c r="DJ134">
        <v>0.34</v>
      </c>
      <c r="DK134">
        <v>0.32</v>
      </c>
      <c r="DL134">
        <v>-13.5491025</v>
      </c>
      <c r="DM134">
        <v>-0.58933621013130422</v>
      </c>
      <c r="DN134">
        <v>9.3119368252528492E-2</v>
      </c>
      <c r="DO134">
        <v>0</v>
      </c>
      <c r="DP134">
        <v>0.28211752499999998</v>
      </c>
      <c r="DQ134">
        <v>-1.79494896810505E-2</v>
      </c>
      <c r="DR134">
        <v>2.892861351564397E-3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3.2965300000000002</v>
      </c>
      <c r="EB134">
        <v>2.6251199999999999</v>
      </c>
      <c r="EC134">
        <v>0.15826599999999999</v>
      </c>
      <c r="ED134">
        <v>0.158077</v>
      </c>
      <c r="EE134">
        <v>0.13847400000000001</v>
      </c>
      <c r="EF134">
        <v>0.13650999999999999</v>
      </c>
      <c r="EG134">
        <v>25381.5</v>
      </c>
      <c r="EH134">
        <v>25813.1</v>
      </c>
      <c r="EI134">
        <v>28056.7</v>
      </c>
      <c r="EJ134">
        <v>29512.799999999999</v>
      </c>
      <c r="EK134">
        <v>33270.699999999997</v>
      </c>
      <c r="EL134">
        <v>35391.800000000003</v>
      </c>
      <c r="EM134">
        <v>39610.1</v>
      </c>
      <c r="EN134">
        <v>42195</v>
      </c>
      <c r="EO134">
        <v>2.2132499999999999</v>
      </c>
      <c r="EP134">
        <v>2.1976499999999999</v>
      </c>
      <c r="EQ134">
        <v>0.13623399999999999</v>
      </c>
      <c r="ER134">
        <v>0</v>
      </c>
      <c r="ES134">
        <v>30.565000000000001</v>
      </c>
      <c r="ET134">
        <v>999.9</v>
      </c>
      <c r="EU134">
        <v>70.099999999999994</v>
      </c>
      <c r="EV134">
        <v>33.6</v>
      </c>
      <c r="EW134">
        <v>36.167200000000001</v>
      </c>
      <c r="EX134">
        <v>56.823700000000002</v>
      </c>
      <c r="EY134">
        <v>-6.3020899999999997</v>
      </c>
      <c r="EZ134">
        <v>2</v>
      </c>
      <c r="FA134">
        <v>0.46239799999999998</v>
      </c>
      <c r="FB134">
        <v>0.12300700000000001</v>
      </c>
      <c r="FC134">
        <v>20.2742</v>
      </c>
      <c r="FD134">
        <v>5.2160900000000003</v>
      </c>
      <c r="FE134">
        <v>12.008900000000001</v>
      </c>
      <c r="FF134">
        <v>4.9855999999999998</v>
      </c>
      <c r="FG134">
        <v>3.2840500000000001</v>
      </c>
      <c r="FH134">
        <v>9999</v>
      </c>
      <c r="FI134">
        <v>9999</v>
      </c>
      <c r="FJ134">
        <v>9999</v>
      </c>
      <c r="FK134">
        <v>999.9</v>
      </c>
      <c r="FL134">
        <v>1.86578</v>
      </c>
      <c r="FM134">
        <v>1.8621799999999999</v>
      </c>
      <c r="FN134">
        <v>1.8642000000000001</v>
      </c>
      <c r="FO134">
        <v>1.86033</v>
      </c>
      <c r="FP134">
        <v>1.86097</v>
      </c>
      <c r="FQ134">
        <v>1.8602000000000001</v>
      </c>
      <c r="FR134">
        <v>1.86188</v>
      </c>
      <c r="FS134">
        <v>1.8585100000000001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-6.4029999999999996</v>
      </c>
      <c r="GH134">
        <v>0.2525</v>
      </c>
      <c r="GI134">
        <v>-4.1749362053329548</v>
      </c>
      <c r="GJ134">
        <v>-4.0448538125570227E-3</v>
      </c>
      <c r="GK134">
        <v>1.839783264315481E-6</v>
      </c>
      <c r="GL134">
        <v>-4.1587272622942942E-10</v>
      </c>
      <c r="GM134">
        <v>-8.6309452512500412E-2</v>
      </c>
      <c r="GN134">
        <v>3.2285384509270938E-3</v>
      </c>
      <c r="GO134">
        <v>5.3061212821550383E-4</v>
      </c>
      <c r="GP134">
        <v>-9.699357315524189E-6</v>
      </c>
      <c r="GQ134">
        <v>5</v>
      </c>
      <c r="GR134">
        <v>2081</v>
      </c>
      <c r="GS134">
        <v>3</v>
      </c>
      <c r="GT134">
        <v>31</v>
      </c>
      <c r="GU134">
        <v>137</v>
      </c>
      <c r="GV134">
        <v>137</v>
      </c>
      <c r="GW134">
        <v>2.2961399999999998</v>
      </c>
      <c r="GX134">
        <v>2.5390600000000001</v>
      </c>
      <c r="GY134">
        <v>2.04834</v>
      </c>
      <c r="GZ134">
        <v>2.6232899999999999</v>
      </c>
      <c r="HA134">
        <v>2.1972700000000001</v>
      </c>
      <c r="HB134">
        <v>2.3278799999999999</v>
      </c>
      <c r="HC134">
        <v>38.845700000000001</v>
      </c>
      <c r="HD134">
        <v>14.4122</v>
      </c>
      <c r="HE134">
        <v>18</v>
      </c>
      <c r="HF134">
        <v>696.83399999999995</v>
      </c>
      <c r="HG134">
        <v>761.90800000000002</v>
      </c>
      <c r="HH134">
        <v>30.999099999999999</v>
      </c>
      <c r="HI134">
        <v>33.295499999999997</v>
      </c>
      <c r="HJ134">
        <v>29.999500000000001</v>
      </c>
      <c r="HK134">
        <v>33.199100000000001</v>
      </c>
      <c r="HL134">
        <v>33.194299999999998</v>
      </c>
      <c r="HM134">
        <v>45.953600000000002</v>
      </c>
      <c r="HN134">
        <v>0</v>
      </c>
      <c r="HO134">
        <v>100</v>
      </c>
      <c r="HP134">
        <v>31</v>
      </c>
      <c r="HQ134">
        <v>796.41</v>
      </c>
      <c r="HR134">
        <v>34.019799999999996</v>
      </c>
      <c r="HS134">
        <v>98.873999999999995</v>
      </c>
      <c r="HT134">
        <v>97.836100000000002</v>
      </c>
    </row>
    <row r="135" spans="1:228" x14ac:dyDescent="0.2">
      <c r="A135">
        <v>120</v>
      </c>
      <c r="B135">
        <v>1674588153.5999999</v>
      </c>
      <c r="C135">
        <v>475.5</v>
      </c>
      <c r="D135" t="s">
        <v>599</v>
      </c>
      <c r="E135" t="s">
        <v>600</v>
      </c>
      <c r="F135">
        <v>4</v>
      </c>
      <c r="G135">
        <v>1674588151.5999999</v>
      </c>
      <c r="H135">
        <f t="shared" si="34"/>
        <v>3.1144800851062615E-4</v>
      </c>
      <c r="I135">
        <f t="shared" si="35"/>
        <v>0.31144800851062615</v>
      </c>
      <c r="J135">
        <f t="shared" si="36"/>
        <v>3.8457669365073506</v>
      </c>
      <c r="K135">
        <f t="shared" si="37"/>
        <v>774.3017142857143</v>
      </c>
      <c r="L135">
        <f t="shared" si="38"/>
        <v>439.69719779335787</v>
      </c>
      <c r="M135">
        <f t="shared" si="39"/>
        <v>44.57017065580709</v>
      </c>
      <c r="N135">
        <f t="shared" si="40"/>
        <v>78.487558524348628</v>
      </c>
      <c r="O135">
        <f t="shared" si="41"/>
        <v>1.9357691465901619E-2</v>
      </c>
      <c r="P135">
        <f t="shared" si="42"/>
        <v>2.7686099029506921</v>
      </c>
      <c r="Q135">
        <f t="shared" si="43"/>
        <v>1.9282813312100244E-2</v>
      </c>
      <c r="R135">
        <f t="shared" si="44"/>
        <v>1.2058461584902329E-2</v>
      </c>
      <c r="S135">
        <f t="shared" si="45"/>
        <v>226.11430380564636</v>
      </c>
      <c r="T135">
        <f t="shared" si="46"/>
        <v>34.160912834819619</v>
      </c>
      <c r="U135">
        <f t="shared" si="47"/>
        <v>32.775928571428572</v>
      </c>
      <c r="V135">
        <f t="shared" si="48"/>
        <v>4.988847491996542</v>
      </c>
      <c r="W135">
        <f t="shared" si="49"/>
        <v>68.271606598182188</v>
      </c>
      <c r="X135">
        <f t="shared" si="50"/>
        <v>3.4195366876373687</v>
      </c>
      <c r="Y135">
        <f t="shared" si="51"/>
        <v>5.0087245020661602</v>
      </c>
      <c r="Z135">
        <f t="shared" si="52"/>
        <v>1.5693108043591733</v>
      </c>
      <c r="AA135">
        <f t="shared" si="53"/>
        <v>-13.734857175318613</v>
      </c>
      <c r="AB135">
        <f t="shared" si="54"/>
        <v>10.548509095624917</v>
      </c>
      <c r="AC135">
        <f t="shared" si="55"/>
        <v>0.87096551919213017</v>
      </c>
      <c r="AD135">
        <f t="shared" si="56"/>
        <v>223.79892124514481</v>
      </c>
      <c r="AE135">
        <f t="shared" si="57"/>
        <v>14.476892433217945</v>
      </c>
      <c r="AF135">
        <f t="shared" si="58"/>
        <v>0.3106961659602886</v>
      </c>
      <c r="AG135">
        <f t="shared" si="59"/>
        <v>3.8457669365073506</v>
      </c>
      <c r="AH135">
        <v>814.24797442019963</v>
      </c>
      <c r="AI135">
        <v>803.90692727272699</v>
      </c>
      <c r="AJ135">
        <v>1.719807522878807</v>
      </c>
      <c r="AK135">
        <v>63.317828040219787</v>
      </c>
      <c r="AL135">
        <f t="shared" si="60"/>
        <v>0.31144800851062615</v>
      </c>
      <c r="AM135">
        <v>33.457600230171629</v>
      </c>
      <c r="AN135">
        <v>33.735384242424217</v>
      </c>
      <c r="AO135">
        <v>1.093470250419565E-7</v>
      </c>
      <c r="AP135">
        <v>97.312102008374779</v>
      </c>
      <c r="AQ135">
        <v>3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47388.309953419688</v>
      </c>
      <c r="AV135">
        <f t="shared" si="64"/>
        <v>1199.998571428571</v>
      </c>
      <c r="AW135">
        <f t="shared" si="65"/>
        <v>1025.923427878573</v>
      </c>
      <c r="AX135">
        <f t="shared" si="66"/>
        <v>0.85493720768120118</v>
      </c>
      <c r="AY135">
        <f t="shared" si="67"/>
        <v>0.18842881082471824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1674588151.5999999</v>
      </c>
      <c r="BF135">
        <v>774.3017142857143</v>
      </c>
      <c r="BG135">
        <v>787.88671428571433</v>
      </c>
      <c r="BH135">
        <v>33.734685714285717</v>
      </c>
      <c r="BI135">
        <v>33.457571428571427</v>
      </c>
      <c r="BJ135">
        <v>780.71100000000001</v>
      </c>
      <c r="BK135">
        <v>33.482114285714282</v>
      </c>
      <c r="BL135">
        <v>650.01685714285702</v>
      </c>
      <c r="BM135">
        <v>101.26557142857141</v>
      </c>
      <c r="BN135">
        <v>0.10002944285714289</v>
      </c>
      <c r="BO135">
        <v>32.846600000000002</v>
      </c>
      <c r="BP135">
        <v>32.775928571428572</v>
      </c>
      <c r="BQ135">
        <v>999.89999999999986</v>
      </c>
      <c r="BR135">
        <v>0</v>
      </c>
      <c r="BS135">
        <v>0</v>
      </c>
      <c r="BT135">
        <v>8995.7128571428584</v>
      </c>
      <c r="BU135">
        <v>0</v>
      </c>
      <c r="BV135">
        <v>36.173999999999999</v>
      </c>
      <c r="BW135">
        <v>-13.58507142857143</v>
      </c>
      <c r="BX135">
        <v>801.33442857142848</v>
      </c>
      <c r="BY135">
        <v>815.16014285714289</v>
      </c>
      <c r="BZ135">
        <v>0.27710499999999999</v>
      </c>
      <c r="CA135">
        <v>787.88671428571433</v>
      </c>
      <c r="CB135">
        <v>33.457571428571427</v>
      </c>
      <c r="CC135">
        <v>3.4161614285714279</v>
      </c>
      <c r="CD135">
        <v>3.3881014285714279</v>
      </c>
      <c r="CE135">
        <v>26.208742857142859</v>
      </c>
      <c r="CF135">
        <v>26.069185714285709</v>
      </c>
      <c r="CG135">
        <v>1199.998571428571</v>
      </c>
      <c r="CH135">
        <v>0.50001099999999998</v>
      </c>
      <c r="CI135">
        <v>0.49998900000000007</v>
      </c>
      <c r="CJ135">
        <v>0</v>
      </c>
      <c r="CK135">
        <v>836.67971428571423</v>
      </c>
      <c r="CL135">
        <v>4.9990899999999998</v>
      </c>
      <c r="CM135">
        <v>8579.3642857142877</v>
      </c>
      <c r="CN135">
        <v>9557.8742857142843</v>
      </c>
      <c r="CO135">
        <v>42.642714285714291</v>
      </c>
      <c r="CP135">
        <v>44.330000000000013</v>
      </c>
      <c r="CQ135">
        <v>43.473000000000013</v>
      </c>
      <c r="CR135">
        <v>43.436999999999998</v>
      </c>
      <c r="CS135">
        <v>43.982000000000014</v>
      </c>
      <c r="CT135">
        <v>597.51142857142872</v>
      </c>
      <c r="CU135">
        <v>597.48714285714289</v>
      </c>
      <c r="CV135">
        <v>0</v>
      </c>
      <c r="CW135">
        <v>1674588166.4000001</v>
      </c>
      <c r="CX135">
        <v>0</v>
      </c>
      <c r="CY135">
        <v>1674579932.5</v>
      </c>
      <c r="CZ135" t="s">
        <v>356</v>
      </c>
      <c r="DA135">
        <v>1674579932.5</v>
      </c>
      <c r="DB135">
        <v>1674579927.5</v>
      </c>
      <c r="DC135">
        <v>31</v>
      </c>
      <c r="DD135">
        <v>0.14099999999999999</v>
      </c>
      <c r="DE135">
        <v>0.02</v>
      </c>
      <c r="DF135">
        <v>-5.5810000000000004</v>
      </c>
      <c r="DG135">
        <v>0.23300000000000001</v>
      </c>
      <c r="DH135">
        <v>415</v>
      </c>
      <c r="DI135">
        <v>34</v>
      </c>
      <c r="DJ135">
        <v>0.34</v>
      </c>
      <c r="DK135">
        <v>0.32</v>
      </c>
      <c r="DL135">
        <v>-13.581545</v>
      </c>
      <c r="DM135">
        <v>-9.9732833020609341E-2</v>
      </c>
      <c r="DN135">
        <v>6.0365788945395238E-2</v>
      </c>
      <c r="DO135">
        <v>1</v>
      </c>
      <c r="DP135">
        <v>0.28027767499999989</v>
      </c>
      <c r="DQ135">
        <v>-9.4326416510323845E-3</v>
      </c>
      <c r="DR135">
        <v>1.9640563432282211E-3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2</v>
      </c>
      <c r="DY135">
        <v>2</v>
      </c>
      <c r="DZ135" t="s">
        <v>357</v>
      </c>
      <c r="EA135">
        <v>3.2965499999999999</v>
      </c>
      <c r="EB135">
        <v>2.62541</v>
      </c>
      <c r="EC135">
        <v>0.15917500000000001</v>
      </c>
      <c r="ED135">
        <v>0.15898300000000001</v>
      </c>
      <c r="EE135">
        <v>0.13847699999999999</v>
      </c>
      <c r="EF135">
        <v>0.136514</v>
      </c>
      <c r="EG135">
        <v>25354.400000000001</v>
      </c>
      <c r="EH135">
        <v>25785.200000000001</v>
      </c>
      <c r="EI135">
        <v>28057.1</v>
      </c>
      <c r="EJ135">
        <v>29512.799999999999</v>
      </c>
      <c r="EK135">
        <v>33271</v>
      </c>
      <c r="EL135">
        <v>35391.599999999999</v>
      </c>
      <c r="EM135">
        <v>39610.400000000001</v>
      </c>
      <c r="EN135">
        <v>42194.9</v>
      </c>
      <c r="EO135">
        <v>2.2130999999999998</v>
      </c>
      <c r="EP135">
        <v>2.1978</v>
      </c>
      <c r="EQ135">
        <v>0.136964</v>
      </c>
      <c r="ER135">
        <v>0</v>
      </c>
      <c r="ES135">
        <v>30.5563</v>
      </c>
      <c r="ET135">
        <v>999.9</v>
      </c>
      <c r="EU135">
        <v>70.099999999999994</v>
      </c>
      <c r="EV135">
        <v>33.6</v>
      </c>
      <c r="EW135">
        <v>36.171700000000001</v>
      </c>
      <c r="EX135">
        <v>57.213700000000003</v>
      </c>
      <c r="EY135">
        <v>-6.3742000000000001</v>
      </c>
      <c r="EZ135">
        <v>2</v>
      </c>
      <c r="FA135">
        <v>0.46186500000000003</v>
      </c>
      <c r="FB135">
        <v>0.119534</v>
      </c>
      <c r="FC135">
        <v>20.274699999999999</v>
      </c>
      <c r="FD135">
        <v>5.2184900000000001</v>
      </c>
      <c r="FE135">
        <v>12.0098</v>
      </c>
      <c r="FF135">
        <v>4.9866999999999999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1.8657900000000001</v>
      </c>
      <c r="FM135">
        <v>1.8621799999999999</v>
      </c>
      <c r="FN135">
        <v>1.86422</v>
      </c>
      <c r="FO135">
        <v>1.86033</v>
      </c>
      <c r="FP135">
        <v>1.8609800000000001</v>
      </c>
      <c r="FQ135">
        <v>1.8602000000000001</v>
      </c>
      <c r="FR135">
        <v>1.86188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-6.4160000000000004</v>
      </c>
      <c r="GH135">
        <v>0.25259999999999999</v>
      </c>
      <c r="GI135">
        <v>-4.1749362053329548</v>
      </c>
      <c r="GJ135">
        <v>-4.0448538125570227E-3</v>
      </c>
      <c r="GK135">
        <v>1.839783264315481E-6</v>
      </c>
      <c r="GL135">
        <v>-4.1587272622942942E-10</v>
      </c>
      <c r="GM135">
        <v>-8.6309452512500412E-2</v>
      </c>
      <c r="GN135">
        <v>3.2285384509270938E-3</v>
      </c>
      <c r="GO135">
        <v>5.3061212821550383E-4</v>
      </c>
      <c r="GP135">
        <v>-9.699357315524189E-6</v>
      </c>
      <c r="GQ135">
        <v>5</v>
      </c>
      <c r="GR135">
        <v>2081</v>
      </c>
      <c r="GS135">
        <v>3</v>
      </c>
      <c r="GT135">
        <v>31</v>
      </c>
      <c r="GU135">
        <v>137</v>
      </c>
      <c r="GV135">
        <v>137.1</v>
      </c>
      <c r="GW135">
        <v>2.3132299999999999</v>
      </c>
      <c r="GX135">
        <v>2.5354000000000001</v>
      </c>
      <c r="GY135">
        <v>2.04834</v>
      </c>
      <c r="GZ135">
        <v>2.6232899999999999</v>
      </c>
      <c r="HA135">
        <v>2.1972700000000001</v>
      </c>
      <c r="HB135">
        <v>2.3315399999999999</v>
      </c>
      <c r="HC135">
        <v>38.845700000000001</v>
      </c>
      <c r="HD135">
        <v>14.403499999999999</v>
      </c>
      <c r="HE135">
        <v>18</v>
      </c>
      <c r="HF135">
        <v>696.66600000000005</v>
      </c>
      <c r="HG135">
        <v>762</v>
      </c>
      <c r="HH135">
        <v>30.999099999999999</v>
      </c>
      <c r="HI135">
        <v>33.29</v>
      </c>
      <c r="HJ135">
        <v>29.999500000000001</v>
      </c>
      <c r="HK135">
        <v>33.195099999999996</v>
      </c>
      <c r="HL135">
        <v>33.19</v>
      </c>
      <c r="HM135">
        <v>46.265999999999998</v>
      </c>
      <c r="HN135">
        <v>0</v>
      </c>
      <c r="HO135">
        <v>100</v>
      </c>
      <c r="HP135">
        <v>31</v>
      </c>
      <c r="HQ135">
        <v>803.08900000000006</v>
      </c>
      <c r="HR135">
        <v>34.019799999999996</v>
      </c>
      <c r="HS135">
        <v>98.875</v>
      </c>
      <c r="HT135">
        <v>97.835999999999999</v>
      </c>
    </row>
    <row r="136" spans="1:228" x14ac:dyDescent="0.2">
      <c r="A136">
        <v>121</v>
      </c>
      <c r="B136">
        <v>1674588157.5999999</v>
      </c>
      <c r="C136">
        <v>479.5</v>
      </c>
      <c r="D136" t="s">
        <v>601</v>
      </c>
      <c r="E136" t="s">
        <v>602</v>
      </c>
      <c r="F136">
        <v>4</v>
      </c>
      <c r="G136">
        <v>1674588155.2874999</v>
      </c>
      <c r="H136">
        <f t="shared" si="34"/>
        <v>3.118616854972509E-4</v>
      </c>
      <c r="I136">
        <f t="shared" si="35"/>
        <v>0.31186168549725091</v>
      </c>
      <c r="J136">
        <f t="shared" si="36"/>
        <v>4.0318828608392829</v>
      </c>
      <c r="K136">
        <f t="shared" si="37"/>
        <v>780.40474999999992</v>
      </c>
      <c r="L136">
        <f t="shared" si="38"/>
        <v>430.59930073083939</v>
      </c>
      <c r="M136">
        <f t="shared" si="39"/>
        <v>43.647133312243753</v>
      </c>
      <c r="N136">
        <f t="shared" si="40"/>
        <v>79.104703846349537</v>
      </c>
      <c r="O136">
        <f t="shared" si="41"/>
        <v>1.9369653308459328E-2</v>
      </c>
      <c r="P136">
        <f t="shared" si="42"/>
        <v>2.7690612049358618</v>
      </c>
      <c r="Q136">
        <f t="shared" si="43"/>
        <v>1.9294694947150869E-2</v>
      </c>
      <c r="R136">
        <f t="shared" si="44"/>
        <v>1.2065894776253408E-2</v>
      </c>
      <c r="S136">
        <f t="shared" si="45"/>
        <v>226.11380923417451</v>
      </c>
      <c r="T136">
        <f t="shared" si="46"/>
        <v>34.156790275512627</v>
      </c>
      <c r="U136">
        <f t="shared" si="47"/>
        <v>32.779987499999997</v>
      </c>
      <c r="V136">
        <f t="shared" si="48"/>
        <v>4.9899872433636308</v>
      </c>
      <c r="W136">
        <f t="shared" si="49"/>
        <v>68.287520446810419</v>
      </c>
      <c r="X136">
        <f t="shared" si="50"/>
        <v>3.4196003211477843</v>
      </c>
      <c r="Y136">
        <f t="shared" si="51"/>
        <v>5.0076504444341818</v>
      </c>
      <c r="Z136">
        <f t="shared" si="52"/>
        <v>1.5703869222158464</v>
      </c>
      <c r="AA136">
        <f t="shared" si="53"/>
        <v>-13.753100330428765</v>
      </c>
      <c r="AB136">
        <f t="shared" si="54"/>
        <v>9.3751374183359637</v>
      </c>
      <c r="AC136">
        <f t="shared" si="55"/>
        <v>0.77395776016802154</v>
      </c>
      <c r="AD136">
        <f t="shared" si="56"/>
        <v>222.50980408224973</v>
      </c>
      <c r="AE136">
        <f t="shared" si="57"/>
        <v>14.638393866056679</v>
      </c>
      <c r="AF136">
        <f t="shared" si="58"/>
        <v>0.31181895841514762</v>
      </c>
      <c r="AG136">
        <f t="shared" si="59"/>
        <v>4.0318828608392829</v>
      </c>
      <c r="AH136">
        <v>821.29393942863408</v>
      </c>
      <c r="AI136">
        <v>810.77247878787864</v>
      </c>
      <c r="AJ136">
        <v>1.72065779372507</v>
      </c>
      <c r="AK136">
        <v>63.317828040219787</v>
      </c>
      <c r="AL136">
        <f t="shared" si="60"/>
        <v>0.31186168549725091</v>
      </c>
      <c r="AM136">
        <v>33.457718116311199</v>
      </c>
      <c r="AN136">
        <v>33.735852727272743</v>
      </c>
      <c r="AO136">
        <v>5.9136701780157106E-7</v>
      </c>
      <c r="AP136">
        <v>97.312102008374779</v>
      </c>
      <c r="AQ136">
        <v>3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47401.315573257467</v>
      </c>
      <c r="AV136">
        <f t="shared" si="64"/>
        <v>1199.9962499999999</v>
      </c>
      <c r="AW136">
        <f t="shared" si="65"/>
        <v>1025.9214135928364</v>
      </c>
      <c r="AX136">
        <f t="shared" si="66"/>
        <v>0.8549371830060607</v>
      </c>
      <c r="AY136">
        <f t="shared" si="67"/>
        <v>0.1884287632016971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1674588155.2874999</v>
      </c>
      <c r="BF136">
        <v>780.40474999999992</v>
      </c>
      <c r="BG136">
        <v>794.140625</v>
      </c>
      <c r="BH136">
        <v>33.735950000000003</v>
      </c>
      <c r="BI136">
        <v>33.457850000000001</v>
      </c>
      <c r="BJ136">
        <v>786.82574999999997</v>
      </c>
      <c r="BK136">
        <v>33.483387500000013</v>
      </c>
      <c r="BL136">
        <v>650.05274999999995</v>
      </c>
      <c r="BM136">
        <v>101.263625</v>
      </c>
      <c r="BN136">
        <v>0.10006332499999999</v>
      </c>
      <c r="BO136">
        <v>32.8427875</v>
      </c>
      <c r="BP136">
        <v>32.779987499999997</v>
      </c>
      <c r="BQ136">
        <v>999.9</v>
      </c>
      <c r="BR136">
        <v>0</v>
      </c>
      <c r="BS136">
        <v>0</v>
      </c>
      <c r="BT136">
        <v>8998.28125</v>
      </c>
      <c r="BU136">
        <v>0</v>
      </c>
      <c r="BV136">
        <v>36.189500000000002</v>
      </c>
      <c r="BW136">
        <v>-13.735975</v>
      </c>
      <c r="BX136">
        <v>807.65174999999999</v>
      </c>
      <c r="BY136">
        <v>821.63087499999995</v>
      </c>
      <c r="BZ136">
        <v>0.27811662500000001</v>
      </c>
      <c r="CA136">
        <v>794.140625</v>
      </c>
      <c r="CB136">
        <v>33.457850000000001</v>
      </c>
      <c r="CC136">
        <v>3.4162237499999999</v>
      </c>
      <c r="CD136">
        <v>3.3880625000000002</v>
      </c>
      <c r="CE136">
        <v>26.209050000000001</v>
      </c>
      <c r="CF136">
        <v>26.069012499999999</v>
      </c>
      <c r="CG136">
        <v>1199.9962499999999</v>
      </c>
      <c r="CH136">
        <v>0.50001200000000001</v>
      </c>
      <c r="CI136">
        <v>0.49998799999999999</v>
      </c>
      <c r="CJ136">
        <v>0</v>
      </c>
      <c r="CK136">
        <v>836.53424999999993</v>
      </c>
      <c r="CL136">
        <v>4.9990899999999998</v>
      </c>
      <c r="CM136">
        <v>8576.776249999999</v>
      </c>
      <c r="CN136">
        <v>9557.8537499999984</v>
      </c>
      <c r="CO136">
        <v>42.625</v>
      </c>
      <c r="CP136">
        <v>44.311999999999998</v>
      </c>
      <c r="CQ136">
        <v>43.436999999999998</v>
      </c>
      <c r="CR136">
        <v>43.436999999999998</v>
      </c>
      <c r="CS136">
        <v>43.944875000000003</v>
      </c>
      <c r="CT136">
        <v>597.51125000000002</v>
      </c>
      <c r="CU136">
        <v>597.48500000000001</v>
      </c>
      <c r="CV136">
        <v>0</v>
      </c>
      <c r="CW136">
        <v>1674588170</v>
      </c>
      <c r="CX136">
        <v>0</v>
      </c>
      <c r="CY136">
        <v>1674579932.5</v>
      </c>
      <c r="CZ136" t="s">
        <v>356</v>
      </c>
      <c r="DA136">
        <v>1674579932.5</v>
      </c>
      <c r="DB136">
        <v>1674579927.5</v>
      </c>
      <c r="DC136">
        <v>31</v>
      </c>
      <c r="DD136">
        <v>0.14099999999999999</v>
      </c>
      <c r="DE136">
        <v>0.02</v>
      </c>
      <c r="DF136">
        <v>-5.5810000000000004</v>
      </c>
      <c r="DG136">
        <v>0.23300000000000001</v>
      </c>
      <c r="DH136">
        <v>415</v>
      </c>
      <c r="DI136">
        <v>34</v>
      </c>
      <c r="DJ136">
        <v>0.34</v>
      </c>
      <c r="DK136">
        <v>0.32</v>
      </c>
      <c r="DL136">
        <v>-13.60554</v>
      </c>
      <c r="DM136">
        <v>-0.50690656660408084</v>
      </c>
      <c r="DN136">
        <v>8.3125924957259775E-2</v>
      </c>
      <c r="DO136">
        <v>0</v>
      </c>
      <c r="DP136">
        <v>0.27952739999999998</v>
      </c>
      <c r="DQ136">
        <v>-9.9414258911823313E-3</v>
      </c>
      <c r="DR136">
        <v>1.9567183726842269E-3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3.2966199999999999</v>
      </c>
      <c r="EB136">
        <v>2.62521</v>
      </c>
      <c r="EC136">
        <v>0.160078</v>
      </c>
      <c r="ED136">
        <v>0.159882</v>
      </c>
      <c r="EE136">
        <v>0.13848299999999999</v>
      </c>
      <c r="EF136">
        <v>0.136518</v>
      </c>
      <c r="EG136">
        <v>25326.9</v>
      </c>
      <c r="EH136">
        <v>25757.7</v>
      </c>
      <c r="EI136">
        <v>28056.799999999999</v>
      </c>
      <c r="EJ136">
        <v>29512.799999999999</v>
      </c>
      <c r="EK136">
        <v>33270.9</v>
      </c>
      <c r="EL136">
        <v>35391.4</v>
      </c>
      <c r="EM136">
        <v>39610.6</v>
      </c>
      <c r="EN136">
        <v>42194.7</v>
      </c>
      <c r="EO136">
        <v>2.2132700000000001</v>
      </c>
      <c r="EP136">
        <v>2.1979299999999999</v>
      </c>
      <c r="EQ136">
        <v>0.13733699999999999</v>
      </c>
      <c r="ER136">
        <v>0</v>
      </c>
      <c r="ES136">
        <v>30.549099999999999</v>
      </c>
      <c r="ET136">
        <v>999.9</v>
      </c>
      <c r="EU136">
        <v>70.099999999999994</v>
      </c>
      <c r="EV136">
        <v>33.6</v>
      </c>
      <c r="EW136">
        <v>36.169600000000003</v>
      </c>
      <c r="EX136">
        <v>56.823700000000002</v>
      </c>
      <c r="EY136">
        <v>-6.3020899999999997</v>
      </c>
      <c r="EZ136">
        <v>2</v>
      </c>
      <c r="FA136">
        <v>0.46138499999999999</v>
      </c>
      <c r="FB136">
        <v>0.116269</v>
      </c>
      <c r="FC136">
        <v>20.274799999999999</v>
      </c>
      <c r="FD136">
        <v>5.2198399999999996</v>
      </c>
      <c r="FE136">
        <v>12.0098</v>
      </c>
      <c r="FF136">
        <v>4.9868499999999996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1.86578</v>
      </c>
      <c r="FM136">
        <v>1.8621799999999999</v>
      </c>
      <c r="FN136">
        <v>1.86425</v>
      </c>
      <c r="FO136">
        <v>1.8603099999999999</v>
      </c>
      <c r="FP136">
        <v>1.8609800000000001</v>
      </c>
      <c r="FQ136">
        <v>1.8602000000000001</v>
      </c>
      <c r="FR136">
        <v>1.86188</v>
      </c>
      <c r="FS136">
        <v>1.8584700000000001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-6.4290000000000003</v>
      </c>
      <c r="GH136">
        <v>0.25259999999999999</v>
      </c>
      <c r="GI136">
        <v>-4.1749362053329548</v>
      </c>
      <c r="GJ136">
        <v>-4.0448538125570227E-3</v>
      </c>
      <c r="GK136">
        <v>1.839783264315481E-6</v>
      </c>
      <c r="GL136">
        <v>-4.1587272622942942E-10</v>
      </c>
      <c r="GM136">
        <v>-8.6309452512500412E-2</v>
      </c>
      <c r="GN136">
        <v>3.2285384509270938E-3</v>
      </c>
      <c r="GO136">
        <v>5.3061212821550383E-4</v>
      </c>
      <c r="GP136">
        <v>-9.699357315524189E-6</v>
      </c>
      <c r="GQ136">
        <v>5</v>
      </c>
      <c r="GR136">
        <v>2081</v>
      </c>
      <c r="GS136">
        <v>3</v>
      </c>
      <c r="GT136">
        <v>31</v>
      </c>
      <c r="GU136">
        <v>137.1</v>
      </c>
      <c r="GV136">
        <v>137.19999999999999</v>
      </c>
      <c r="GW136">
        <v>2.3278799999999999</v>
      </c>
      <c r="GX136">
        <v>2.5402800000000001</v>
      </c>
      <c r="GY136">
        <v>2.04834</v>
      </c>
      <c r="GZ136">
        <v>2.6232899999999999</v>
      </c>
      <c r="HA136">
        <v>2.1972700000000001</v>
      </c>
      <c r="HB136">
        <v>2.32544</v>
      </c>
      <c r="HC136">
        <v>38.845700000000001</v>
      </c>
      <c r="HD136">
        <v>14.4122</v>
      </c>
      <c r="HE136">
        <v>18</v>
      </c>
      <c r="HF136">
        <v>696.76499999999999</v>
      </c>
      <c r="HG136">
        <v>762.07500000000005</v>
      </c>
      <c r="HH136">
        <v>30.999099999999999</v>
      </c>
      <c r="HI136">
        <v>33.283999999999999</v>
      </c>
      <c r="HJ136">
        <v>29.999500000000001</v>
      </c>
      <c r="HK136">
        <v>33.191000000000003</v>
      </c>
      <c r="HL136">
        <v>33.186300000000003</v>
      </c>
      <c r="HM136">
        <v>46.579799999999999</v>
      </c>
      <c r="HN136">
        <v>0</v>
      </c>
      <c r="HO136">
        <v>100</v>
      </c>
      <c r="HP136">
        <v>31</v>
      </c>
      <c r="HQ136">
        <v>809.77700000000004</v>
      </c>
      <c r="HR136">
        <v>34.019799999999996</v>
      </c>
      <c r="HS136">
        <v>98.874899999999997</v>
      </c>
      <c r="HT136">
        <v>97.835700000000003</v>
      </c>
    </row>
    <row r="137" spans="1:228" x14ac:dyDescent="0.2">
      <c r="A137">
        <v>122</v>
      </c>
      <c r="B137">
        <v>1674588161.5999999</v>
      </c>
      <c r="C137">
        <v>483.5</v>
      </c>
      <c r="D137" t="s">
        <v>603</v>
      </c>
      <c r="E137" t="s">
        <v>604</v>
      </c>
      <c r="F137">
        <v>4</v>
      </c>
      <c r="G137">
        <v>1674588159.5999999</v>
      </c>
      <c r="H137">
        <f t="shared" si="34"/>
        <v>3.1484020705724699E-4</v>
      </c>
      <c r="I137">
        <f t="shared" si="35"/>
        <v>0.31484020705724697</v>
      </c>
      <c r="J137">
        <f t="shared" si="36"/>
        <v>4.1640428520737816</v>
      </c>
      <c r="K137">
        <f t="shared" si="37"/>
        <v>787.56799999999998</v>
      </c>
      <c r="L137">
        <f t="shared" si="38"/>
        <v>430.23189849890753</v>
      </c>
      <c r="M137">
        <f t="shared" si="39"/>
        <v>43.609940912065689</v>
      </c>
      <c r="N137">
        <f t="shared" si="40"/>
        <v>79.83088670102633</v>
      </c>
      <c r="O137">
        <f t="shared" si="41"/>
        <v>1.9568826927401459E-2</v>
      </c>
      <c r="P137">
        <f t="shared" si="42"/>
        <v>2.7657870293590356</v>
      </c>
      <c r="Q137">
        <f t="shared" si="43"/>
        <v>1.9492232183834675E-2</v>
      </c>
      <c r="R137">
        <f t="shared" si="44"/>
        <v>1.2189501760037837E-2</v>
      </c>
      <c r="S137">
        <f t="shared" si="45"/>
        <v>226.11536109114178</v>
      </c>
      <c r="T137">
        <f t="shared" si="46"/>
        <v>34.156679079004533</v>
      </c>
      <c r="U137">
        <f t="shared" si="47"/>
        <v>32.777342857142862</v>
      </c>
      <c r="V137">
        <f t="shared" si="48"/>
        <v>4.9892445991794876</v>
      </c>
      <c r="W137">
        <f t="shared" si="49"/>
        <v>68.296776035618421</v>
      </c>
      <c r="X137">
        <f t="shared" si="50"/>
        <v>3.4199205511297057</v>
      </c>
      <c r="Y137">
        <f t="shared" si="51"/>
        <v>5.0074406870188639</v>
      </c>
      <c r="Z137">
        <f t="shared" si="52"/>
        <v>1.5693240480497819</v>
      </c>
      <c r="AA137">
        <f t="shared" si="53"/>
        <v>-13.884453131224593</v>
      </c>
      <c r="AB137">
        <f t="shared" si="54"/>
        <v>9.6473594381434769</v>
      </c>
      <c r="AC137">
        <f t="shared" si="55"/>
        <v>0.79736042440106747</v>
      </c>
      <c r="AD137">
        <f t="shared" si="56"/>
        <v>222.67562782246171</v>
      </c>
      <c r="AE137">
        <f t="shared" si="57"/>
        <v>14.709809844607053</v>
      </c>
      <c r="AF137">
        <f t="shared" si="58"/>
        <v>0.31371161810974701</v>
      </c>
      <c r="AG137">
        <f t="shared" si="59"/>
        <v>4.1640428520737816</v>
      </c>
      <c r="AH137">
        <v>828.18814713563722</v>
      </c>
      <c r="AI137">
        <v>817.61280606060575</v>
      </c>
      <c r="AJ137">
        <v>1.7017285837302341</v>
      </c>
      <c r="AK137">
        <v>63.317828040219787</v>
      </c>
      <c r="AL137">
        <f t="shared" si="60"/>
        <v>0.31484020705724697</v>
      </c>
      <c r="AM137">
        <v>33.45910023212565</v>
      </c>
      <c r="AN137">
        <v>33.739896363636348</v>
      </c>
      <c r="AO137">
        <v>4.1207095831678844E-6</v>
      </c>
      <c r="AP137">
        <v>97.312102008374779</v>
      </c>
      <c r="AQ137">
        <v>3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47311.287238305456</v>
      </c>
      <c r="AV137">
        <f t="shared" si="64"/>
        <v>1200.005714285714</v>
      </c>
      <c r="AW137">
        <f t="shared" si="65"/>
        <v>1025.9293850213169</v>
      </c>
      <c r="AX137">
        <f t="shared" si="66"/>
        <v>0.8549370830554639</v>
      </c>
      <c r="AY137">
        <f t="shared" si="67"/>
        <v>0.18842857029704535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1674588159.5999999</v>
      </c>
      <c r="BF137">
        <v>787.56799999999998</v>
      </c>
      <c r="BG137">
        <v>801.37457142857136</v>
      </c>
      <c r="BH137">
        <v>33.739071428571428</v>
      </c>
      <c r="BI137">
        <v>33.45925714285714</v>
      </c>
      <c r="BJ137">
        <v>794.0024285714286</v>
      </c>
      <c r="BK137">
        <v>33.486471428571427</v>
      </c>
      <c r="BL137">
        <v>649.98957142857137</v>
      </c>
      <c r="BM137">
        <v>101.2638571428572</v>
      </c>
      <c r="BN137">
        <v>9.9944714285714276E-2</v>
      </c>
      <c r="BO137">
        <v>32.842042857142857</v>
      </c>
      <c r="BP137">
        <v>32.777342857142862</v>
      </c>
      <c r="BQ137">
        <v>999.89999999999986</v>
      </c>
      <c r="BR137">
        <v>0</v>
      </c>
      <c r="BS137">
        <v>0</v>
      </c>
      <c r="BT137">
        <v>8980.8900000000012</v>
      </c>
      <c r="BU137">
        <v>0</v>
      </c>
      <c r="BV137">
        <v>36.26575714285714</v>
      </c>
      <c r="BW137">
        <v>-13.806571428571431</v>
      </c>
      <c r="BX137">
        <v>815.06757142857145</v>
      </c>
      <c r="BY137">
        <v>829.11628571428571</v>
      </c>
      <c r="BZ137">
        <v>0.27979157142857142</v>
      </c>
      <c r="CA137">
        <v>801.37457142857136</v>
      </c>
      <c r="CB137">
        <v>33.45925714285714</v>
      </c>
      <c r="CC137">
        <v>3.4165414285714291</v>
      </c>
      <c r="CD137">
        <v>3.3882099999999999</v>
      </c>
      <c r="CE137">
        <v>26.210628571428568</v>
      </c>
      <c r="CF137">
        <v>26.06974285714286</v>
      </c>
      <c r="CG137">
        <v>1200.005714285714</v>
      </c>
      <c r="CH137">
        <v>0.50001328571428572</v>
      </c>
      <c r="CI137">
        <v>0.49998671428571428</v>
      </c>
      <c r="CJ137">
        <v>0</v>
      </c>
      <c r="CK137">
        <v>836.14457142857157</v>
      </c>
      <c r="CL137">
        <v>4.9990899999999998</v>
      </c>
      <c r="CM137">
        <v>8573.6857142857152</v>
      </c>
      <c r="CN137">
        <v>9557.9457142857136</v>
      </c>
      <c r="CO137">
        <v>42.625</v>
      </c>
      <c r="CP137">
        <v>44.311999999999998</v>
      </c>
      <c r="CQ137">
        <v>43.436999999999998</v>
      </c>
      <c r="CR137">
        <v>43.436999999999998</v>
      </c>
      <c r="CS137">
        <v>43.936999999999998</v>
      </c>
      <c r="CT137">
        <v>597.51999999999987</v>
      </c>
      <c r="CU137">
        <v>597.48571428571438</v>
      </c>
      <c r="CV137">
        <v>0</v>
      </c>
      <c r="CW137">
        <v>1674588174.2</v>
      </c>
      <c r="CX137">
        <v>0</v>
      </c>
      <c r="CY137">
        <v>1674579932.5</v>
      </c>
      <c r="CZ137" t="s">
        <v>356</v>
      </c>
      <c r="DA137">
        <v>1674579932.5</v>
      </c>
      <c r="DB137">
        <v>1674579927.5</v>
      </c>
      <c r="DC137">
        <v>31</v>
      </c>
      <c r="DD137">
        <v>0.14099999999999999</v>
      </c>
      <c r="DE137">
        <v>0.02</v>
      </c>
      <c r="DF137">
        <v>-5.5810000000000004</v>
      </c>
      <c r="DG137">
        <v>0.23300000000000001</v>
      </c>
      <c r="DH137">
        <v>415</v>
      </c>
      <c r="DI137">
        <v>34</v>
      </c>
      <c r="DJ137">
        <v>0.34</v>
      </c>
      <c r="DK137">
        <v>0.32</v>
      </c>
      <c r="DL137">
        <v>-13.641775000000001</v>
      </c>
      <c r="DM137">
        <v>-0.85161951219510379</v>
      </c>
      <c r="DN137">
        <v>9.9410876542760582E-2</v>
      </c>
      <c r="DO137">
        <v>0</v>
      </c>
      <c r="DP137">
        <v>0.27944314999999997</v>
      </c>
      <c r="DQ137">
        <v>-1.0371332082552181E-2</v>
      </c>
      <c r="DR137">
        <v>2.0009756563986489E-3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3.29657</v>
      </c>
      <c r="EB137">
        <v>2.6251500000000001</v>
      </c>
      <c r="EC137">
        <v>0.160972</v>
      </c>
      <c r="ED137">
        <v>0.16078899999999999</v>
      </c>
      <c r="EE137">
        <v>0.138492</v>
      </c>
      <c r="EF137">
        <v>0.136522</v>
      </c>
      <c r="EG137">
        <v>25300.400000000001</v>
      </c>
      <c r="EH137">
        <v>25730.3</v>
      </c>
      <c r="EI137">
        <v>28057.4</v>
      </c>
      <c r="EJ137">
        <v>29513.3</v>
      </c>
      <c r="EK137">
        <v>33271.1</v>
      </c>
      <c r="EL137">
        <v>35392.1</v>
      </c>
      <c r="EM137">
        <v>39611.1</v>
      </c>
      <c r="EN137">
        <v>42195.7</v>
      </c>
      <c r="EO137">
        <v>2.2134</v>
      </c>
      <c r="EP137">
        <v>2.19815</v>
      </c>
      <c r="EQ137">
        <v>0.137739</v>
      </c>
      <c r="ER137">
        <v>0</v>
      </c>
      <c r="ES137">
        <v>30.541799999999999</v>
      </c>
      <c r="ET137">
        <v>999.9</v>
      </c>
      <c r="EU137">
        <v>70.099999999999994</v>
      </c>
      <c r="EV137">
        <v>33.6</v>
      </c>
      <c r="EW137">
        <v>36.1723</v>
      </c>
      <c r="EX137">
        <v>57.003700000000002</v>
      </c>
      <c r="EY137">
        <v>-6.4022399999999999</v>
      </c>
      <c r="EZ137">
        <v>2</v>
      </c>
      <c r="FA137">
        <v>0.460978</v>
      </c>
      <c r="FB137">
        <v>0.11421000000000001</v>
      </c>
      <c r="FC137">
        <v>20.274699999999999</v>
      </c>
      <c r="FD137">
        <v>5.2195400000000003</v>
      </c>
      <c r="FE137">
        <v>12.009499999999999</v>
      </c>
      <c r="FF137">
        <v>4.9864499999999996</v>
      </c>
      <c r="FG137">
        <v>3.2845499999999999</v>
      </c>
      <c r="FH137">
        <v>9999</v>
      </c>
      <c r="FI137">
        <v>9999</v>
      </c>
      <c r="FJ137">
        <v>9999</v>
      </c>
      <c r="FK137">
        <v>999.9</v>
      </c>
      <c r="FL137">
        <v>1.8657699999999999</v>
      </c>
      <c r="FM137">
        <v>1.8621799999999999</v>
      </c>
      <c r="FN137">
        <v>1.86425</v>
      </c>
      <c r="FO137">
        <v>1.86032</v>
      </c>
      <c r="FP137">
        <v>1.86097</v>
      </c>
      <c r="FQ137">
        <v>1.86019</v>
      </c>
      <c r="FR137">
        <v>1.8618699999999999</v>
      </c>
      <c r="FS137">
        <v>1.85846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-6.4420000000000002</v>
      </c>
      <c r="GH137">
        <v>0.25259999999999999</v>
      </c>
      <c r="GI137">
        <v>-4.1749362053329548</v>
      </c>
      <c r="GJ137">
        <v>-4.0448538125570227E-3</v>
      </c>
      <c r="GK137">
        <v>1.839783264315481E-6</v>
      </c>
      <c r="GL137">
        <v>-4.1587272622942942E-10</v>
      </c>
      <c r="GM137">
        <v>-8.6309452512500412E-2</v>
      </c>
      <c r="GN137">
        <v>3.2285384509270938E-3</v>
      </c>
      <c r="GO137">
        <v>5.3061212821550383E-4</v>
      </c>
      <c r="GP137">
        <v>-9.699357315524189E-6</v>
      </c>
      <c r="GQ137">
        <v>5</v>
      </c>
      <c r="GR137">
        <v>2081</v>
      </c>
      <c r="GS137">
        <v>3</v>
      </c>
      <c r="GT137">
        <v>31</v>
      </c>
      <c r="GU137">
        <v>137.19999999999999</v>
      </c>
      <c r="GV137">
        <v>137.19999999999999</v>
      </c>
      <c r="GW137">
        <v>2.34375</v>
      </c>
      <c r="GX137">
        <v>2.5390600000000001</v>
      </c>
      <c r="GY137">
        <v>2.04834</v>
      </c>
      <c r="GZ137">
        <v>2.6220699999999999</v>
      </c>
      <c r="HA137">
        <v>2.1972700000000001</v>
      </c>
      <c r="HB137">
        <v>2.3303199999999999</v>
      </c>
      <c r="HC137">
        <v>38.845700000000001</v>
      </c>
      <c r="HD137">
        <v>14.403499999999999</v>
      </c>
      <c r="HE137">
        <v>18</v>
      </c>
      <c r="HF137">
        <v>696.82799999999997</v>
      </c>
      <c r="HG137">
        <v>762.25800000000004</v>
      </c>
      <c r="HH137">
        <v>30.999300000000002</v>
      </c>
      <c r="HI137">
        <v>33.278799999999997</v>
      </c>
      <c r="HJ137">
        <v>29.999500000000001</v>
      </c>
      <c r="HK137">
        <v>33.1873</v>
      </c>
      <c r="HL137">
        <v>33.183399999999999</v>
      </c>
      <c r="HM137">
        <v>46.888300000000001</v>
      </c>
      <c r="HN137">
        <v>0</v>
      </c>
      <c r="HO137">
        <v>100</v>
      </c>
      <c r="HP137">
        <v>31</v>
      </c>
      <c r="HQ137">
        <v>816.45399999999995</v>
      </c>
      <c r="HR137">
        <v>34.019799999999996</v>
      </c>
      <c r="HS137">
        <v>98.876400000000004</v>
      </c>
      <c r="HT137">
        <v>97.837800000000001</v>
      </c>
    </row>
    <row r="138" spans="1:228" x14ac:dyDescent="0.2">
      <c r="A138">
        <v>123</v>
      </c>
      <c r="B138">
        <v>1674588165.5999999</v>
      </c>
      <c r="C138">
        <v>487.5</v>
      </c>
      <c r="D138" t="s">
        <v>605</v>
      </c>
      <c r="E138" t="s">
        <v>606</v>
      </c>
      <c r="F138">
        <v>4</v>
      </c>
      <c r="G138">
        <v>1674588163.2874999</v>
      </c>
      <c r="H138">
        <f t="shared" si="34"/>
        <v>3.1339983462020212E-4</v>
      </c>
      <c r="I138">
        <f t="shared" si="35"/>
        <v>0.3133998346202021</v>
      </c>
      <c r="J138">
        <f t="shared" si="36"/>
        <v>4.1001722750920635</v>
      </c>
      <c r="K138">
        <f t="shared" si="37"/>
        <v>793.67049999999995</v>
      </c>
      <c r="L138">
        <f t="shared" si="38"/>
        <v>440.08145355774502</v>
      </c>
      <c r="M138">
        <f t="shared" si="39"/>
        <v>44.608539241152819</v>
      </c>
      <c r="N138">
        <f t="shared" si="40"/>
        <v>80.449837996069505</v>
      </c>
      <c r="O138">
        <f t="shared" si="41"/>
        <v>1.9493285838100109E-2</v>
      </c>
      <c r="P138">
        <f t="shared" si="42"/>
        <v>2.7675847091470374</v>
      </c>
      <c r="Q138">
        <f t="shared" si="43"/>
        <v>1.9417329228936252E-2</v>
      </c>
      <c r="R138">
        <f t="shared" si="44"/>
        <v>1.2142630399318422E-2</v>
      </c>
      <c r="S138">
        <f t="shared" si="45"/>
        <v>226.11636560914832</v>
      </c>
      <c r="T138">
        <f t="shared" si="46"/>
        <v>34.161654139725812</v>
      </c>
      <c r="U138">
        <f t="shared" si="47"/>
        <v>32.773587499999998</v>
      </c>
      <c r="V138">
        <f t="shared" si="48"/>
        <v>4.9881902197171657</v>
      </c>
      <c r="W138">
        <f t="shared" si="49"/>
        <v>68.27781923311241</v>
      </c>
      <c r="X138">
        <f t="shared" si="50"/>
        <v>3.4200041653367625</v>
      </c>
      <c r="Y138">
        <f t="shared" si="51"/>
        <v>5.0089534255045116</v>
      </c>
      <c r="Z138">
        <f t="shared" si="52"/>
        <v>1.5681860543804031</v>
      </c>
      <c r="AA138">
        <f t="shared" si="53"/>
        <v>-13.820932706750913</v>
      </c>
      <c r="AB138">
        <f t="shared" si="54"/>
        <v>11.015134931428582</v>
      </c>
      <c r="AC138">
        <f t="shared" si="55"/>
        <v>0.90982379645961708</v>
      </c>
      <c r="AD138">
        <f t="shared" si="56"/>
        <v>224.2203916302856</v>
      </c>
      <c r="AE138">
        <f t="shared" si="57"/>
        <v>14.782953477981849</v>
      </c>
      <c r="AF138">
        <f t="shared" si="58"/>
        <v>0.31340449707189644</v>
      </c>
      <c r="AG138">
        <f t="shared" si="59"/>
        <v>4.1001722750920635</v>
      </c>
      <c r="AH138">
        <v>835.16232516305013</v>
      </c>
      <c r="AI138">
        <v>824.52843030302972</v>
      </c>
      <c r="AJ138">
        <v>1.7326097404717109</v>
      </c>
      <c r="AK138">
        <v>63.317828040219787</v>
      </c>
      <c r="AL138">
        <f t="shared" si="60"/>
        <v>0.3133998346202021</v>
      </c>
      <c r="AM138">
        <v>33.460353140589973</v>
      </c>
      <c r="AN138">
        <v>33.739887272727273</v>
      </c>
      <c r="AO138">
        <v>-1.399670292477443E-7</v>
      </c>
      <c r="AP138">
        <v>97.312102008374779</v>
      </c>
      <c r="AQ138">
        <v>3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47359.945777463829</v>
      </c>
      <c r="AV138">
        <f t="shared" si="64"/>
        <v>1200.01</v>
      </c>
      <c r="AW138">
        <f t="shared" si="65"/>
        <v>1025.933151092823</v>
      </c>
      <c r="AX138">
        <f t="shared" si="66"/>
        <v>0.85493716810095166</v>
      </c>
      <c r="AY138">
        <f t="shared" si="67"/>
        <v>0.18842873443483665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1674588163.2874999</v>
      </c>
      <c r="BF138">
        <v>793.67049999999995</v>
      </c>
      <c r="BG138">
        <v>807.54600000000005</v>
      </c>
      <c r="BH138">
        <v>33.739737499999997</v>
      </c>
      <c r="BI138">
        <v>33.4602</v>
      </c>
      <c r="BJ138">
        <v>800.11699999999996</v>
      </c>
      <c r="BK138">
        <v>33.487137500000003</v>
      </c>
      <c r="BL138">
        <v>649.99575000000004</v>
      </c>
      <c r="BM138">
        <v>101.26425</v>
      </c>
      <c r="BN138">
        <v>0.10002900000000001</v>
      </c>
      <c r="BO138">
        <v>32.847412499999997</v>
      </c>
      <c r="BP138">
        <v>32.773587499999998</v>
      </c>
      <c r="BQ138">
        <v>999.9</v>
      </c>
      <c r="BR138">
        <v>0</v>
      </c>
      <c r="BS138">
        <v>0</v>
      </c>
      <c r="BT138">
        <v>8990.39</v>
      </c>
      <c r="BU138">
        <v>0</v>
      </c>
      <c r="BV138">
        <v>36.289325000000012</v>
      </c>
      <c r="BW138">
        <v>-13.875425</v>
      </c>
      <c r="BX138">
        <v>821.38387499999999</v>
      </c>
      <c r="BY138">
        <v>835.50212499999998</v>
      </c>
      <c r="BZ138">
        <v>0.27954625</v>
      </c>
      <c r="CA138">
        <v>807.54600000000005</v>
      </c>
      <c r="CB138">
        <v>33.4602</v>
      </c>
      <c r="CC138">
        <v>3.41663125</v>
      </c>
      <c r="CD138">
        <v>3.3883225000000001</v>
      </c>
      <c r="CE138">
        <v>26.211075000000001</v>
      </c>
      <c r="CF138">
        <v>26.0703</v>
      </c>
      <c r="CG138">
        <v>1200.01</v>
      </c>
      <c r="CH138">
        <v>0.50001062500000004</v>
      </c>
      <c r="CI138">
        <v>0.49998937500000001</v>
      </c>
      <c r="CJ138">
        <v>0</v>
      </c>
      <c r="CK138">
        <v>835.95287500000006</v>
      </c>
      <c r="CL138">
        <v>4.9990899999999998</v>
      </c>
      <c r="CM138">
        <v>8570.8824999999997</v>
      </c>
      <c r="CN138">
        <v>9557.973750000001</v>
      </c>
      <c r="CO138">
        <v>42.625</v>
      </c>
      <c r="CP138">
        <v>44.311999999999998</v>
      </c>
      <c r="CQ138">
        <v>43.436999999999998</v>
      </c>
      <c r="CR138">
        <v>43.436999999999998</v>
      </c>
      <c r="CS138">
        <v>43.952749999999988</v>
      </c>
      <c r="CT138">
        <v>597.51874999999995</v>
      </c>
      <c r="CU138">
        <v>597.49125000000004</v>
      </c>
      <c r="CV138">
        <v>0</v>
      </c>
      <c r="CW138">
        <v>1674588178.4000001</v>
      </c>
      <c r="CX138">
        <v>0</v>
      </c>
      <c r="CY138">
        <v>1674579932.5</v>
      </c>
      <c r="CZ138" t="s">
        <v>356</v>
      </c>
      <c r="DA138">
        <v>1674579932.5</v>
      </c>
      <c r="DB138">
        <v>1674579927.5</v>
      </c>
      <c r="DC138">
        <v>31</v>
      </c>
      <c r="DD138">
        <v>0.14099999999999999</v>
      </c>
      <c r="DE138">
        <v>0.02</v>
      </c>
      <c r="DF138">
        <v>-5.5810000000000004</v>
      </c>
      <c r="DG138">
        <v>0.23300000000000001</v>
      </c>
      <c r="DH138">
        <v>415</v>
      </c>
      <c r="DI138">
        <v>34</v>
      </c>
      <c r="DJ138">
        <v>0.34</v>
      </c>
      <c r="DK138">
        <v>0.32</v>
      </c>
      <c r="DL138">
        <v>-13.7211325</v>
      </c>
      <c r="DM138">
        <v>-0.97009643527199663</v>
      </c>
      <c r="DN138">
        <v>0.1128787256029674</v>
      </c>
      <c r="DO138">
        <v>0</v>
      </c>
      <c r="DP138">
        <v>0.27913215000000002</v>
      </c>
      <c r="DQ138">
        <v>-3.4265290806752779E-3</v>
      </c>
      <c r="DR138">
        <v>1.6550766681637471E-3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3.2965800000000001</v>
      </c>
      <c r="EB138">
        <v>2.6251799999999998</v>
      </c>
      <c r="EC138">
        <v>0.16187299999999999</v>
      </c>
      <c r="ED138">
        <v>0.161663</v>
      </c>
      <c r="EE138">
        <v>0.13850000000000001</v>
      </c>
      <c r="EF138">
        <v>0.13652500000000001</v>
      </c>
      <c r="EG138">
        <v>25273.1</v>
      </c>
      <c r="EH138">
        <v>25703.7</v>
      </c>
      <c r="EI138">
        <v>28057.3</v>
      </c>
      <c r="EJ138">
        <v>29513.599999999999</v>
      </c>
      <c r="EK138">
        <v>33270.699999999997</v>
      </c>
      <c r="EL138">
        <v>35392.300000000003</v>
      </c>
      <c r="EM138">
        <v>39610.9</v>
      </c>
      <c r="EN138">
        <v>42196</v>
      </c>
      <c r="EO138">
        <v>2.2137799999999999</v>
      </c>
      <c r="EP138">
        <v>2.1980499999999998</v>
      </c>
      <c r="EQ138">
        <v>0.137597</v>
      </c>
      <c r="ER138">
        <v>0</v>
      </c>
      <c r="ES138">
        <v>30.535399999999999</v>
      </c>
      <c r="ET138">
        <v>999.9</v>
      </c>
      <c r="EU138">
        <v>70.099999999999994</v>
      </c>
      <c r="EV138">
        <v>33.6</v>
      </c>
      <c r="EW138">
        <v>36.168599999999998</v>
      </c>
      <c r="EX138">
        <v>56.823700000000002</v>
      </c>
      <c r="EY138">
        <v>-6.3381400000000001</v>
      </c>
      <c r="EZ138">
        <v>2</v>
      </c>
      <c r="FA138">
        <v>0.46049499999999999</v>
      </c>
      <c r="FB138">
        <v>0.11143500000000001</v>
      </c>
      <c r="FC138">
        <v>20.2746</v>
      </c>
      <c r="FD138">
        <v>5.2196899999999999</v>
      </c>
      <c r="FE138">
        <v>12.009399999999999</v>
      </c>
      <c r="FF138">
        <v>4.9863</v>
      </c>
      <c r="FG138">
        <v>3.2845300000000002</v>
      </c>
      <c r="FH138">
        <v>9999</v>
      </c>
      <c r="FI138">
        <v>9999</v>
      </c>
      <c r="FJ138">
        <v>9999</v>
      </c>
      <c r="FK138">
        <v>999.9</v>
      </c>
      <c r="FL138">
        <v>1.86581</v>
      </c>
      <c r="FM138">
        <v>1.86219</v>
      </c>
      <c r="FN138">
        <v>1.86425</v>
      </c>
      <c r="FO138">
        <v>1.86033</v>
      </c>
      <c r="FP138">
        <v>1.8609899999999999</v>
      </c>
      <c r="FQ138">
        <v>1.8602000000000001</v>
      </c>
      <c r="FR138">
        <v>1.86188</v>
      </c>
      <c r="FS138">
        <v>1.85849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-6.4539999999999997</v>
      </c>
      <c r="GH138">
        <v>0.25259999999999999</v>
      </c>
      <c r="GI138">
        <v>-4.1749362053329548</v>
      </c>
      <c r="GJ138">
        <v>-4.0448538125570227E-3</v>
      </c>
      <c r="GK138">
        <v>1.839783264315481E-6</v>
      </c>
      <c r="GL138">
        <v>-4.1587272622942942E-10</v>
      </c>
      <c r="GM138">
        <v>-8.6309452512500412E-2</v>
      </c>
      <c r="GN138">
        <v>3.2285384509270938E-3</v>
      </c>
      <c r="GO138">
        <v>5.3061212821550383E-4</v>
      </c>
      <c r="GP138">
        <v>-9.699357315524189E-6</v>
      </c>
      <c r="GQ138">
        <v>5</v>
      </c>
      <c r="GR138">
        <v>2081</v>
      </c>
      <c r="GS138">
        <v>3</v>
      </c>
      <c r="GT138">
        <v>31</v>
      </c>
      <c r="GU138">
        <v>137.19999999999999</v>
      </c>
      <c r="GV138">
        <v>137.30000000000001</v>
      </c>
      <c r="GW138">
        <v>2.3596200000000001</v>
      </c>
      <c r="GX138">
        <v>2.5366200000000001</v>
      </c>
      <c r="GY138">
        <v>2.04834</v>
      </c>
      <c r="GZ138">
        <v>2.6232899999999999</v>
      </c>
      <c r="HA138">
        <v>2.1972700000000001</v>
      </c>
      <c r="HB138">
        <v>2.34985</v>
      </c>
      <c r="HC138">
        <v>38.845700000000001</v>
      </c>
      <c r="HD138">
        <v>14.4122</v>
      </c>
      <c r="HE138">
        <v>18</v>
      </c>
      <c r="HF138">
        <v>697.096</v>
      </c>
      <c r="HG138">
        <v>762.12199999999996</v>
      </c>
      <c r="HH138">
        <v>30.999300000000002</v>
      </c>
      <c r="HI138">
        <v>33.273600000000002</v>
      </c>
      <c r="HJ138">
        <v>29.999500000000001</v>
      </c>
      <c r="HK138">
        <v>33.183300000000003</v>
      </c>
      <c r="HL138">
        <v>33.180399999999999</v>
      </c>
      <c r="HM138">
        <v>47.2027</v>
      </c>
      <c r="HN138">
        <v>0</v>
      </c>
      <c r="HO138">
        <v>100</v>
      </c>
      <c r="HP138">
        <v>31</v>
      </c>
      <c r="HQ138">
        <v>823.13300000000004</v>
      </c>
      <c r="HR138">
        <v>34.019799999999996</v>
      </c>
      <c r="HS138">
        <v>98.876099999999994</v>
      </c>
      <c r="HT138">
        <v>97.838499999999996</v>
      </c>
    </row>
    <row r="139" spans="1:228" x14ac:dyDescent="0.2">
      <c r="A139">
        <v>124</v>
      </c>
      <c r="B139">
        <v>1674588169.5999999</v>
      </c>
      <c r="C139">
        <v>491.5</v>
      </c>
      <c r="D139" t="s">
        <v>607</v>
      </c>
      <c r="E139" t="s">
        <v>608</v>
      </c>
      <c r="F139">
        <v>4</v>
      </c>
      <c r="G139">
        <v>1674588167.5999999</v>
      </c>
      <c r="H139">
        <f t="shared" si="34"/>
        <v>3.1790171704058808E-4</v>
      </c>
      <c r="I139">
        <f t="shared" si="35"/>
        <v>0.31790171704058806</v>
      </c>
      <c r="J139">
        <f t="shared" si="36"/>
        <v>3.9564873943607015</v>
      </c>
      <c r="K139">
        <f t="shared" si="37"/>
        <v>800.91328571428573</v>
      </c>
      <c r="L139">
        <f t="shared" si="38"/>
        <v>463.51535523512808</v>
      </c>
      <c r="M139">
        <f t="shared" si="39"/>
        <v>46.98444902804701</v>
      </c>
      <c r="N139">
        <f t="shared" si="40"/>
        <v>81.184946784426685</v>
      </c>
      <c r="O139">
        <f t="shared" si="41"/>
        <v>1.9782472918794473E-2</v>
      </c>
      <c r="P139">
        <f t="shared" si="42"/>
        <v>2.7672953062204231</v>
      </c>
      <c r="Q139">
        <f t="shared" si="43"/>
        <v>1.9704242663509858E-2</v>
      </c>
      <c r="R139">
        <f t="shared" si="44"/>
        <v>1.2322154455639386E-2</v>
      </c>
      <c r="S139">
        <f t="shared" si="45"/>
        <v>226.11382766263239</v>
      </c>
      <c r="T139">
        <f t="shared" si="46"/>
        <v>34.160224023743318</v>
      </c>
      <c r="U139">
        <f t="shared" si="47"/>
        <v>32.772742857142859</v>
      </c>
      <c r="V139">
        <f t="shared" si="48"/>
        <v>4.9879530987892791</v>
      </c>
      <c r="W139">
        <f t="shared" si="49"/>
        <v>68.286622397753746</v>
      </c>
      <c r="X139">
        <f t="shared" si="50"/>
        <v>3.4203849863702254</v>
      </c>
      <c r="Y139">
        <f t="shared" si="51"/>
        <v>5.0088653769508111</v>
      </c>
      <c r="Z139">
        <f t="shared" si="52"/>
        <v>1.5675681124190537</v>
      </c>
      <c r="AA139">
        <f t="shared" si="53"/>
        <v>-14.019465721489935</v>
      </c>
      <c r="AB139">
        <f t="shared" si="54"/>
        <v>11.093373711103835</v>
      </c>
      <c r="AC139">
        <f t="shared" si="55"/>
        <v>0.91637675645915495</v>
      </c>
      <c r="AD139">
        <f t="shared" si="56"/>
        <v>224.10411240870545</v>
      </c>
      <c r="AE139">
        <f t="shared" si="57"/>
        <v>14.693808538247222</v>
      </c>
      <c r="AF139">
        <f t="shared" si="58"/>
        <v>0.31558837407900642</v>
      </c>
      <c r="AG139">
        <f t="shared" si="59"/>
        <v>3.9564873943607015</v>
      </c>
      <c r="AH139">
        <v>841.99401647471427</v>
      </c>
      <c r="AI139">
        <v>831.48238181818135</v>
      </c>
      <c r="AJ139">
        <v>1.7365706571801689</v>
      </c>
      <c r="AK139">
        <v>63.317828040219787</v>
      </c>
      <c r="AL139">
        <f t="shared" si="60"/>
        <v>0.31790171704058806</v>
      </c>
      <c r="AM139">
        <v>33.461068941385832</v>
      </c>
      <c r="AN139">
        <v>33.744583030303012</v>
      </c>
      <c r="AO139">
        <v>3.383405105959994E-6</v>
      </c>
      <c r="AP139">
        <v>97.312102008374779</v>
      </c>
      <c r="AQ139">
        <v>3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47352.034546349649</v>
      </c>
      <c r="AV139">
        <f t="shared" si="64"/>
        <v>1199.997142857143</v>
      </c>
      <c r="AW139">
        <f t="shared" si="65"/>
        <v>1025.9220993070637</v>
      </c>
      <c r="AX139">
        <f t="shared" si="66"/>
        <v>0.85493711832045372</v>
      </c>
      <c r="AY139">
        <f t="shared" si="67"/>
        <v>0.18842863835847545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1674588167.5999999</v>
      </c>
      <c r="BF139">
        <v>800.91328571428573</v>
      </c>
      <c r="BG139">
        <v>814.70957142857151</v>
      </c>
      <c r="BH139">
        <v>33.743100000000013</v>
      </c>
      <c r="BI139">
        <v>33.46162857142857</v>
      </c>
      <c r="BJ139">
        <v>807.37357142857149</v>
      </c>
      <c r="BK139">
        <v>33.490485714285718</v>
      </c>
      <c r="BL139">
        <v>650.02571428571434</v>
      </c>
      <c r="BM139">
        <v>101.2654285714286</v>
      </c>
      <c r="BN139">
        <v>0.1000353714285714</v>
      </c>
      <c r="BO139">
        <v>32.847099999999998</v>
      </c>
      <c r="BP139">
        <v>32.772742857142859</v>
      </c>
      <c r="BQ139">
        <v>999.89999999999986</v>
      </c>
      <c r="BR139">
        <v>0</v>
      </c>
      <c r="BS139">
        <v>0</v>
      </c>
      <c r="BT139">
        <v>8988.75</v>
      </c>
      <c r="BU139">
        <v>0</v>
      </c>
      <c r="BV139">
        <v>36.29354285714286</v>
      </c>
      <c r="BW139">
        <v>-13.796285714285711</v>
      </c>
      <c r="BX139">
        <v>828.88228571428567</v>
      </c>
      <c r="BY139">
        <v>842.91485714285716</v>
      </c>
      <c r="BZ139">
        <v>0.28147499999999998</v>
      </c>
      <c r="CA139">
        <v>814.70957142857151</v>
      </c>
      <c r="CB139">
        <v>33.46162857142857</v>
      </c>
      <c r="CC139">
        <v>3.4170057142857151</v>
      </c>
      <c r="CD139">
        <v>3.388502857142857</v>
      </c>
      <c r="CE139">
        <v>26.21291428571428</v>
      </c>
      <c r="CF139">
        <v>26.071214285714291</v>
      </c>
      <c r="CG139">
        <v>1199.997142857143</v>
      </c>
      <c r="CH139">
        <v>0.50001314285714282</v>
      </c>
      <c r="CI139">
        <v>0.49998685714285712</v>
      </c>
      <c r="CJ139">
        <v>0</v>
      </c>
      <c r="CK139">
        <v>835.82328571428559</v>
      </c>
      <c r="CL139">
        <v>4.9990899999999998</v>
      </c>
      <c r="CM139">
        <v>8568.0357142857138</v>
      </c>
      <c r="CN139">
        <v>9557.8728571428564</v>
      </c>
      <c r="CO139">
        <v>42.625</v>
      </c>
      <c r="CP139">
        <v>44.285428571428568</v>
      </c>
      <c r="CQ139">
        <v>43.436999999999998</v>
      </c>
      <c r="CR139">
        <v>43.410428571428582</v>
      </c>
      <c r="CS139">
        <v>43.936999999999998</v>
      </c>
      <c r="CT139">
        <v>597.51428571428573</v>
      </c>
      <c r="CU139">
        <v>597.48285714285714</v>
      </c>
      <c r="CV139">
        <v>0</v>
      </c>
      <c r="CW139">
        <v>1674588182</v>
      </c>
      <c r="CX139">
        <v>0</v>
      </c>
      <c r="CY139">
        <v>1674579932.5</v>
      </c>
      <c r="CZ139" t="s">
        <v>356</v>
      </c>
      <c r="DA139">
        <v>1674579932.5</v>
      </c>
      <c r="DB139">
        <v>1674579927.5</v>
      </c>
      <c r="DC139">
        <v>31</v>
      </c>
      <c r="DD139">
        <v>0.14099999999999999</v>
      </c>
      <c r="DE139">
        <v>0.02</v>
      </c>
      <c r="DF139">
        <v>-5.5810000000000004</v>
      </c>
      <c r="DG139">
        <v>0.23300000000000001</v>
      </c>
      <c r="DH139">
        <v>415</v>
      </c>
      <c r="DI139">
        <v>34</v>
      </c>
      <c r="DJ139">
        <v>0.34</v>
      </c>
      <c r="DK139">
        <v>0.32</v>
      </c>
      <c r="DL139">
        <v>-13.7472025</v>
      </c>
      <c r="DM139">
        <v>-0.89186679174480843</v>
      </c>
      <c r="DN139">
        <v>0.1101366480502744</v>
      </c>
      <c r="DO139">
        <v>0</v>
      </c>
      <c r="DP139">
        <v>0.27906449999999999</v>
      </c>
      <c r="DQ139">
        <v>1.227041651031956E-2</v>
      </c>
      <c r="DR139">
        <v>1.5657344921793091E-3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3.2966199999999999</v>
      </c>
      <c r="EB139">
        <v>2.6252</v>
      </c>
      <c r="EC139">
        <v>0.162773</v>
      </c>
      <c r="ED139">
        <v>0.16256000000000001</v>
      </c>
      <c r="EE139">
        <v>0.13850499999999999</v>
      </c>
      <c r="EF139">
        <v>0.13653499999999999</v>
      </c>
      <c r="EG139">
        <v>25246.799999999999</v>
      </c>
      <c r="EH139">
        <v>25676.2</v>
      </c>
      <c r="EI139">
        <v>28058.2</v>
      </c>
      <c r="EJ139">
        <v>29513.7</v>
      </c>
      <c r="EK139">
        <v>33271.599999999999</v>
      </c>
      <c r="EL139">
        <v>35391.9</v>
      </c>
      <c r="EM139">
        <v>39612.1</v>
      </c>
      <c r="EN139">
        <v>42196</v>
      </c>
      <c r="EO139">
        <v>2.2136</v>
      </c>
      <c r="EP139">
        <v>2.19815</v>
      </c>
      <c r="EQ139">
        <v>0.138432</v>
      </c>
      <c r="ER139">
        <v>0</v>
      </c>
      <c r="ES139">
        <v>30.5321</v>
      </c>
      <c r="ET139">
        <v>999.9</v>
      </c>
      <c r="EU139">
        <v>70.099999999999994</v>
      </c>
      <c r="EV139">
        <v>33.6</v>
      </c>
      <c r="EW139">
        <v>36.167200000000001</v>
      </c>
      <c r="EX139">
        <v>56.853700000000003</v>
      </c>
      <c r="EY139">
        <v>-6.4903899999999997</v>
      </c>
      <c r="EZ139">
        <v>2</v>
      </c>
      <c r="FA139">
        <v>0.46005099999999999</v>
      </c>
      <c r="FB139">
        <v>0.109608</v>
      </c>
      <c r="FC139">
        <v>20.2746</v>
      </c>
      <c r="FD139">
        <v>5.2199900000000001</v>
      </c>
      <c r="FE139">
        <v>12.008900000000001</v>
      </c>
      <c r="FF139">
        <v>4.9863999999999997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1.86581</v>
      </c>
      <c r="FM139">
        <v>1.86219</v>
      </c>
      <c r="FN139">
        <v>1.86426</v>
      </c>
      <c r="FO139">
        <v>1.86033</v>
      </c>
      <c r="FP139">
        <v>1.8609899999999999</v>
      </c>
      <c r="FQ139">
        <v>1.86019</v>
      </c>
      <c r="FR139">
        <v>1.86188</v>
      </c>
      <c r="FS139">
        <v>1.8584700000000001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-6.4669999999999996</v>
      </c>
      <c r="GH139">
        <v>0.25269999999999998</v>
      </c>
      <c r="GI139">
        <v>-4.1749362053329548</v>
      </c>
      <c r="GJ139">
        <v>-4.0448538125570227E-3</v>
      </c>
      <c r="GK139">
        <v>1.839783264315481E-6</v>
      </c>
      <c r="GL139">
        <v>-4.1587272622942942E-10</v>
      </c>
      <c r="GM139">
        <v>-8.6309452512500412E-2</v>
      </c>
      <c r="GN139">
        <v>3.2285384509270938E-3</v>
      </c>
      <c r="GO139">
        <v>5.3061212821550383E-4</v>
      </c>
      <c r="GP139">
        <v>-9.699357315524189E-6</v>
      </c>
      <c r="GQ139">
        <v>5</v>
      </c>
      <c r="GR139">
        <v>2081</v>
      </c>
      <c r="GS139">
        <v>3</v>
      </c>
      <c r="GT139">
        <v>31</v>
      </c>
      <c r="GU139">
        <v>137.30000000000001</v>
      </c>
      <c r="GV139">
        <v>137.4</v>
      </c>
      <c r="GW139">
        <v>2.3754900000000001</v>
      </c>
      <c r="GX139">
        <v>2.5390600000000001</v>
      </c>
      <c r="GY139">
        <v>2.04834</v>
      </c>
      <c r="GZ139">
        <v>2.6220699999999999</v>
      </c>
      <c r="HA139">
        <v>2.1972700000000001</v>
      </c>
      <c r="HB139">
        <v>2.34253</v>
      </c>
      <c r="HC139">
        <v>38.845700000000001</v>
      </c>
      <c r="HD139">
        <v>14.3947</v>
      </c>
      <c r="HE139">
        <v>18</v>
      </c>
      <c r="HF139">
        <v>696.904</v>
      </c>
      <c r="HG139">
        <v>762.17200000000003</v>
      </c>
      <c r="HH139">
        <v>30.999400000000001</v>
      </c>
      <c r="HI139">
        <v>33.267699999999998</v>
      </c>
      <c r="HJ139">
        <v>29.999600000000001</v>
      </c>
      <c r="HK139">
        <v>33.179200000000002</v>
      </c>
      <c r="HL139">
        <v>33.176600000000001</v>
      </c>
      <c r="HM139">
        <v>47.513500000000001</v>
      </c>
      <c r="HN139">
        <v>0</v>
      </c>
      <c r="HO139">
        <v>100</v>
      </c>
      <c r="HP139">
        <v>31</v>
      </c>
      <c r="HQ139">
        <v>829.81200000000001</v>
      </c>
      <c r="HR139">
        <v>34.019799999999996</v>
      </c>
      <c r="HS139">
        <v>98.879099999999994</v>
      </c>
      <c r="HT139">
        <v>97.8386</v>
      </c>
    </row>
    <row r="140" spans="1:228" x14ac:dyDescent="0.2">
      <c r="A140">
        <v>125</v>
      </c>
      <c r="B140">
        <v>1674588173.5999999</v>
      </c>
      <c r="C140">
        <v>495.5</v>
      </c>
      <c r="D140" t="s">
        <v>609</v>
      </c>
      <c r="E140" t="s">
        <v>610</v>
      </c>
      <c r="F140">
        <v>4</v>
      </c>
      <c r="G140">
        <v>1674588171.2874999</v>
      </c>
      <c r="H140">
        <f t="shared" si="34"/>
        <v>3.1619819439030866E-4</v>
      </c>
      <c r="I140">
        <f t="shared" si="35"/>
        <v>0.31619819439030866</v>
      </c>
      <c r="J140">
        <f t="shared" si="36"/>
        <v>4.3260375076560038</v>
      </c>
      <c r="K140">
        <f t="shared" si="37"/>
        <v>807.04300000000001</v>
      </c>
      <c r="L140">
        <f t="shared" si="38"/>
        <v>437.81177932273209</v>
      </c>
      <c r="M140">
        <f t="shared" si="39"/>
        <v>44.378368933130233</v>
      </c>
      <c r="N140">
        <f t="shared" si="40"/>
        <v>81.805135655107804</v>
      </c>
      <c r="O140">
        <f t="shared" si="41"/>
        <v>1.9665244080915727E-2</v>
      </c>
      <c r="P140">
        <f t="shared" si="42"/>
        <v>2.7662403634066237</v>
      </c>
      <c r="Q140">
        <f t="shared" si="43"/>
        <v>1.9587906933944559E-2</v>
      </c>
      <c r="R140">
        <f t="shared" si="44"/>
        <v>1.224936481836476E-2</v>
      </c>
      <c r="S140">
        <f t="shared" si="45"/>
        <v>226.11426298398277</v>
      </c>
      <c r="T140">
        <f t="shared" si="46"/>
        <v>34.158794367172881</v>
      </c>
      <c r="U140">
        <f t="shared" si="47"/>
        <v>32.7761</v>
      </c>
      <c r="V140">
        <f t="shared" si="48"/>
        <v>4.9888956247356431</v>
      </c>
      <c r="W140">
        <f t="shared" si="49"/>
        <v>68.297974086935241</v>
      </c>
      <c r="X140">
        <f t="shared" si="50"/>
        <v>3.4204989835001549</v>
      </c>
      <c r="Y140">
        <f t="shared" si="51"/>
        <v>5.0081997734607242</v>
      </c>
      <c r="Z140">
        <f t="shared" si="52"/>
        <v>1.5683966412354882</v>
      </c>
      <c r="AA140">
        <f t="shared" si="53"/>
        <v>-13.944340372612611</v>
      </c>
      <c r="AB140">
        <f t="shared" si="54"/>
        <v>10.236154070520568</v>
      </c>
      <c r="AC140">
        <f t="shared" si="55"/>
        <v>0.84589205460462391</v>
      </c>
      <c r="AD140">
        <f t="shared" si="56"/>
        <v>223.25196873649537</v>
      </c>
      <c r="AE140">
        <f t="shared" si="57"/>
        <v>14.784414851952024</v>
      </c>
      <c r="AF140">
        <f t="shared" si="58"/>
        <v>0.31545495252555161</v>
      </c>
      <c r="AG140">
        <f t="shared" si="59"/>
        <v>4.3260375076560038</v>
      </c>
      <c r="AH140">
        <v>849.01242933631704</v>
      </c>
      <c r="AI140">
        <v>838.30167878787813</v>
      </c>
      <c r="AJ140">
        <v>1.6968086078054729</v>
      </c>
      <c r="AK140">
        <v>63.317828040219787</v>
      </c>
      <c r="AL140">
        <f t="shared" si="60"/>
        <v>0.31619819439030866</v>
      </c>
      <c r="AM140">
        <v>33.463487048970791</v>
      </c>
      <c r="AN140">
        <v>33.74550545454543</v>
      </c>
      <c r="AO140">
        <v>1.1370998082251071E-6</v>
      </c>
      <c r="AP140">
        <v>97.312102008374779</v>
      </c>
      <c r="AQ140">
        <v>3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47323.349275051791</v>
      </c>
      <c r="AV140">
        <f t="shared" si="64"/>
        <v>1200</v>
      </c>
      <c r="AW140">
        <f t="shared" si="65"/>
        <v>1025.9244885927371</v>
      </c>
      <c r="AX140">
        <f t="shared" si="66"/>
        <v>0.85493707382728101</v>
      </c>
      <c r="AY140">
        <f t="shared" si="67"/>
        <v>0.1884285524866523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1674588171.2874999</v>
      </c>
      <c r="BF140">
        <v>807.04300000000001</v>
      </c>
      <c r="BG140">
        <v>820.92512499999998</v>
      </c>
      <c r="BH140">
        <v>33.744699999999987</v>
      </c>
      <c r="BI140">
        <v>33.463337499999987</v>
      </c>
      <c r="BJ140">
        <v>813.51487500000007</v>
      </c>
      <c r="BK140">
        <v>33.492087499999997</v>
      </c>
      <c r="BL140">
        <v>650.00137499999994</v>
      </c>
      <c r="BM140">
        <v>101.264</v>
      </c>
      <c r="BN140">
        <v>0.10003593750000001</v>
      </c>
      <c r="BO140">
        <v>32.844737500000001</v>
      </c>
      <c r="BP140">
        <v>32.7761</v>
      </c>
      <c r="BQ140">
        <v>999.9</v>
      </c>
      <c r="BR140">
        <v>0</v>
      </c>
      <c r="BS140">
        <v>0</v>
      </c>
      <c r="BT140">
        <v>8983.28125</v>
      </c>
      <c r="BU140">
        <v>0</v>
      </c>
      <c r="BV140">
        <v>36.232300000000002</v>
      </c>
      <c r="BW140">
        <v>-13.8820625</v>
      </c>
      <c r="BX140">
        <v>835.22749999999996</v>
      </c>
      <c r="BY140">
        <v>849.34725000000003</v>
      </c>
      <c r="BZ140">
        <v>0.28135212500000001</v>
      </c>
      <c r="CA140">
        <v>820.92512499999998</v>
      </c>
      <c r="CB140">
        <v>33.463337499999987</v>
      </c>
      <c r="CC140">
        <v>3.4171200000000002</v>
      </c>
      <c r="CD140">
        <v>3.38863</v>
      </c>
      <c r="CE140">
        <v>26.213474999999999</v>
      </c>
      <c r="CF140">
        <v>26.071837500000001</v>
      </c>
      <c r="CG140">
        <v>1200</v>
      </c>
      <c r="CH140">
        <v>0.50001387499999994</v>
      </c>
      <c r="CI140">
        <v>0.499986125</v>
      </c>
      <c r="CJ140">
        <v>0</v>
      </c>
      <c r="CK140">
        <v>835.34862500000008</v>
      </c>
      <c r="CL140">
        <v>4.9990899999999998</v>
      </c>
      <c r="CM140">
        <v>8565.8462500000005</v>
      </c>
      <c r="CN140">
        <v>9557.89</v>
      </c>
      <c r="CO140">
        <v>42.625</v>
      </c>
      <c r="CP140">
        <v>44.257750000000001</v>
      </c>
      <c r="CQ140">
        <v>43.436999999999998</v>
      </c>
      <c r="CR140">
        <v>43.375</v>
      </c>
      <c r="CS140">
        <v>43.936999999999998</v>
      </c>
      <c r="CT140">
        <v>597.51749999999993</v>
      </c>
      <c r="CU140">
        <v>597.48249999999996</v>
      </c>
      <c r="CV140">
        <v>0</v>
      </c>
      <c r="CW140">
        <v>1674588186.2</v>
      </c>
      <c r="CX140">
        <v>0</v>
      </c>
      <c r="CY140">
        <v>1674579932.5</v>
      </c>
      <c r="CZ140" t="s">
        <v>356</v>
      </c>
      <c r="DA140">
        <v>1674579932.5</v>
      </c>
      <c r="DB140">
        <v>1674579927.5</v>
      </c>
      <c r="DC140">
        <v>31</v>
      </c>
      <c r="DD140">
        <v>0.14099999999999999</v>
      </c>
      <c r="DE140">
        <v>0.02</v>
      </c>
      <c r="DF140">
        <v>-5.5810000000000004</v>
      </c>
      <c r="DG140">
        <v>0.23300000000000001</v>
      </c>
      <c r="DH140">
        <v>415</v>
      </c>
      <c r="DI140">
        <v>34</v>
      </c>
      <c r="DJ140">
        <v>0.34</v>
      </c>
      <c r="DK140">
        <v>0.32</v>
      </c>
      <c r="DL140">
        <v>-13.8044075</v>
      </c>
      <c r="DM140">
        <v>-0.55065928705438316</v>
      </c>
      <c r="DN140">
        <v>8.0746973279188755E-2</v>
      </c>
      <c r="DO140">
        <v>0</v>
      </c>
      <c r="DP140">
        <v>0.279716725</v>
      </c>
      <c r="DQ140">
        <v>1.2788881801125029E-2</v>
      </c>
      <c r="DR140">
        <v>1.509835636542929E-3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3.2965499999999999</v>
      </c>
      <c r="EB140">
        <v>2.6252399999999998</v>
      </c>
      <c r="EC140">
        <v>0.16364899999999999</v>
      </c>
      <c r="ED140">
        <v>0.163435</v>
      </c>
      <c r="EE140">
        <v>0.138513</v>
      </c>
      <c r="EF140">
        <v>0.13653299999999999</v>
      </c>
      <c r="EG140">
        <v>25219.5</v>
      </c>
      <c r="EH140">
        <v>25649.3</v>
      </c>
      <c r="EI140">
        <v>28057.3</v>
      </c>
      <c r="EJ140">
        <v>29513.599999999999</v>
      </c>
      <c r="EK140">
        <v>33270.6</v>
      </c>
      <c r="EL140">
        <v>35391.9</v>
      </c>
      <c r="EM140">
        <v>39611.199999999997</v>
      </c>
      <c r="EN140">
        <v>42195.8</v>
      </c>
      <c r="EO140">
        <v>2.2138</v>
      </c>
      <c r="EP140">
        <v>2.1983199999999998</v>
      </c>
      <c r="EQ140">
        <v>0.138126</v>
      </c>
      <c r="ER140">
        <v>0</v>
      </c>
      <c r="ES140">
        <v>30.529399999999999</v>
      </c>
      <c r="ET140">
        <v>999.9</v>
      </c>
      <c r="EU140">
        <v>70.099999999999994</v>
      </c>
      <c r="EV140">
        <v>33.6</v>
      </c>
      <c r="EW140">
        <v>36.1736</v>
      </c>
      <c r="EX140">
        <v>56.973700000000001</v>
      </c>
      <c r="EY140">
        <v>-6.3781999999999996</v>
      </c>
      <c r="EZ140">
        <v>2</v>
      </c>
      <c r="FA140">
        <v>0.45952500000000002</v>
      </c>
      <c r="FB140">
        <v>0.10760599999999999</v>
      </c>
      <c r="FC140">
        <v>20.2745</v>
      </c>
      <c r="FD140">
        <v>5.2201399999999998</v>
      </c>
      <c r="FE140">
        <v>12.0092</v>
      </c>
      <c r="FF140">
        <v>4.9866000000000001</v>
      </c>
      <c r="FG140">
        <v>3.2845499999999999</v>
      </c>
      <c r="FH140">
        <v>9999</v>
      </c>
      <c r="FI140">
        <v>9999</v>
      </c>
      <c r="FJ140">
        <v>9999</v>
      </c>
      <c r="FK140">
        <v>999.9</v>
      </c>
      <c r="FL140">
        <v>1.8657900000000001</v>
      </c>
      <c r="FM140">
        <v>1.8621799999999999</v>
      </c>
      <c r="FN140">
        <v>1.8642700000000001</v>
      </c>
      <c r="FO140">
        <v>1.86033</v>
      </c>
      <c r="FP140">
        <v>1.8610100000000001</v>
      </c>
      <c r="FQ140">
        <v>1.86019</v>
      </c>
      <c r="FR140">
        <v>1.86188</v>
      </c>
      <c r="FS140">
        <v>1.8584799999999999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-6.4790000000000001</v>
      </c>
      <c r="GH140">
        <v>0.25259999999999999</v>
      </c>
      <c r="GI140">
        <v>-4.1749362053329548</v>
      </c>
      <c r="GJ140">
        <v>-4.0448538125570227E-3</v>
      </c>
      <c r="GK140">
        <v>1.839783264315481E-6</v>
      </c>
      <c r="GL140">
        <v>-4.1587272622942942E-10</v>
      </c>
      <c r="GM140">
        <v>-8.6309452512500412E-2</v>
      </c>
      <c r="GN140">
        <v>3.2285384509270938E-3</v>
      </c>
      <c r="GO140">
        <v>5.3061212821550383E-4</v>
      </c>
      <c r="GP140">
        <v>-9.699357315524189E-6</v>
      </c>
      <c r="GQ140">
        <v>5</v>
      </c>
      <c r="GR140">
        <v>2081</v>
      </c>
      <c r="GS140">
        <v>3</v>
      </c>
      <c r="GT140">
        <v>31</v>
      </c>
      <c r="GU140">
        <v>137.4</v>
      </c>
      <c r="GV140">
        <v>137.4</v>
      </c>
      <c r="GW140">
        <v>2.3913600000000002</v>
      </c>
      <c r="GX140">
        <v>2.5317400000000001</v>
      </c>
      <c r="GY140">
        <v>2.04834</v>
      </c>
      <c r="GZ140">
        <v>2.6232899999999999</v>
      </c>
      <c r="HA140">
        <v>2.1972700000000001</v>
      </c>
      <c r="HB140">
        <v>2.33887</v>
      </c>
      <c r="HC140">
        <v>38.845700000000001</v>
      </c>
      <c r="HD140">
        <v>14.4122</v>
      </c>
      <c r="HE140">
        <v>18</v>
      </c>
      <c r="HF140">
        <v>697.029</v>
      </c>
      <c r="HG140">
        <v>762.28899999999999</v>
      </c>
      <c r="HH140">
        <v>30.999500000000001</v>
      </c>
      <c r="HI140">
        <v>33.262</v>
      </c>
      <c r="HJ140">
        <v>29.999500000000001</v>
      </c>
      <c r="HK140">
        <v>33.1755</v>
      </c>
      <c r="HL140">
        <v>33.1723</v>
      </c>
      <c r="HM140">
        <v>47.825800000000001</v>
      </c>
      <c r="HN140">
        <v>0</v>
      </c>
      <c r="HO140">
        <v>100</v>
      </c>
      <c r="HP140">
        <v>31</v>
      </c>
      <c r="HQ140">
        <v>836.49</v>
      </c>
      <c r="HR140">
        <v>34.019799999999996</v>
      </c>
      <c r="HS140">
        <v>98.876499999999993</v>
      </c>
      <c r="HT140">
        <v>97.838200000000001</v>
      </c>
    </row>
    <row r="141" spans="1:228" x14ac:dyDescent="0.2">
      <c r="A141">
        <v>126</v>
      </c>
      <c r="B141">
        <v>1674588177.5999999</v>
      </c>
      <c r="C141">
        <v>499.5</v>
      </c>
      <c r="D141" t="s">
        <v>611</v>
      </c>
      <c r="E141" t="s">
        <v>612</v>
      </c>
      <c r="F141">
        <v>4</v>
      </c>
      <c r="G141">
        <v>1674588175.5999999</v>
      </c>
      <c r="H141">
        <f t="shared" si="34"/>
        <v>3.1491745479422551E-4</v>
      </c>
      <c r="I141">
        <f t="shared" si="35"/>
        <v>0.3149174547942255</v>
      </c>
      <c r="J141">
        <f t="shared" si="36"/>
        <v>4.1051295617005774</v>
      </c>
      <c r="K141">
        <f t="shared" si="37"/>
        <v>814.20042857142857</v>
      </c>
      <c r="L141">
        <f t="shared" si="38"/>
        <v>461.3723007666984</v>
      </c>
      <c r="M141">
        <f t="shared" si="39"/>
        <v>46.766482601983938</v>
      </c>
      <c r="N141">
        <f t="shared" si="40"/>
        <v>82.53050760532777</v>
      </c>
      <c r="O141">
        <f t="shared" si="41"/>
        <v>1.9592380498786265E-2</v>
      </c>
      <c r="P141">
        <f t="shared" si="42"/>
        <v>2.7698790626106407</v>
      </c>
      <c r="Q141">
        <f t="shared" si="43"/>
        <v>1.9515714600473969E-2</v>
      </c>
      <c r="R141">
        <f t="shared" si="44"/>
        <v>1.220418464694439E-2</v>
      </c>
      <c r="S141">
        <f t="shared" si="45"/>
        <v>226.11521580552153</v>
      </c>
      <c r="T141">
        <f t="shared" si="46"/>
        <v>34.153921127865829</v>
      </c>
      <c r="U141">
        <f t="shared" si="47"/>
        <v>32.7746</v>
      </c>
      <c r="V141">
        <f t="shared" si="48"/>
        <v>4.9884744769698068</v>
      </c>
      <c r="W141">
        <f t="shared" si="49"/>
        <v>68.315020902729444</v>
      </c>
      <c r="X141">
        <f t="shared" si="50"/>
        <v>3.4206527202077464</v>
      </c>
      <c r="Y141">
        <f t="shared" si="51"/>
        <v>5.0071751058647171</v>
      </c>
      <c r="Z141">
        <f t="shared" si="52"/>
        <v>1.5678217567620605</v>
      </c>
      <c r="AA141">
        <f t="shared" si="53"/>
        <v>-13.887859756425344</v>
      </c>
      <c r="AB141">
        <f t="shared" si="54"/>
        <v>9.9304263815600819</v>
      </c>
      <c r="AC141">
        <f t="shared" si="55"/>
        <v>0.81952874282251298</v>
      </c>
      <c r="AD141">
        <f t="shared" si="56"/>
        <v>222.97731117347877</v>
      </c>
      <c r="AE141">
        <f t="shared" si="57"/>
        <v>14.811283734163437</v>
      </c>
      <c r="AF141">
        <f t="shared" si="58"/>
        <v>0.31554738876873373</v>
      </c>
      <c r="AG141">
        <f t="shared" si="59"/>
        <v>4.1051295617005774</v>
      </c>
      <c r="AH141">
        <v>855.86037457515692</v>
      </c>
      <c r="AI141">
        <v>845.22840606060606</v>
      </c>
      <c r="AJ141">
        <v>1.7308952623319649</v>
      </c>
      <c r="AK141">
        <v>63.317828040219787</v>
      </c>
      <c r="AL141">
        <f t="shared" si="60"/>
        <v>0.3149174547942255</v>
      </c>
      <c r="AM141">
        <v>33.464834574402097</v>
      </c>
      <c r="AN141">
        <v>33.745711515151513</v>
      </c>
      <c r="AO141">
        <v>7.0962537676417141E-7</v>
      </c>
      <c r="AP141">
        <v>97.312102008374779</v>
      </c>
      <c r="AQ141">
        <v>3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47424.105951454694</v>
      </c>
      <c r="AV141">
        <f t="shared" si="64"/>
        <v>1200.004285714286</v>
      </c>
      <c r="AW141">
        <f t="shared" si="65"/>
        <v>1025.9282278785088</v>
      </c>
      <c r="AX141">
        <f t="shared" si="66"/>
        <v>0.85493713655184078</v>
      </c>
      <c r="AY141">
        <f t="shared" si="67"/>
        <v>0.18842867354505285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1674588175.5999999</v>
      </c>
      <c r="BF141">
        <v>814.20042857142857</v>
      </c>
      <c r="BG141">
        <v>828.10942857142868</v>
      </c>
      <c r="BH141">
        <v>33.746271428571433</v>
      </c>
      <c r="BI141">
        <v>33.464828571428583</v>
      </c>
      <c r="BJ141">
        <v>820.68557142857139</v>
      </c>
      <c r="BK141">
        <v>33.493657142857153</v>
      </c>
      <c r="BL141">
        <v>650.00514285714291</v>
      </c>
      <c r="BM141">
        <v>101.264</v>
      </c>
      <c r="BN141">
        <v>9.987148571428571E-2</v>
      </c>
      <c r="BO141">
        <v>32.841099999999997</v>
      </c>
      <c r="BP141">
        <v>32.7746</v>
      </c>
      <c r="BQ141">
        <v>999.89999999999986</v>
      </c>
      <c r="BR141">
        <v>0</v>
      </c>
      <c r="BS141">
        <v>0</v>
      </c>
      <c r="BT141">
        <v>9002.59</v>
      </c>
      <c r="BU141">
        <v>0</v>
      </c>
      <c r="BV141">
        <v>36.079714285714282</v>
      </c>
      <c r="BW141">
        <v>-13.90917142857143</v>
      </c>
      <c r="BX141">
        <v>842.63614285714289</v>
      </c>
      <c r="BY141">
        <v>856.7817142857142</v>
      </c>
      <c r="BZ141">
        <v>0.28145871428571428</v>
      </c>
      <c r="CA141">
        <v>828.10942857142868</v>
      </c>
      <c r="CB141">
        <v>33.464828571428583</v>
      </c>
      <c r="CC141">
        <v>3.4172814285714281</v>
      </c>
      <c r="CD141">
        <v>3.3887814285714288</v>
      </c>
      <c r="CE141">
        <v>26.214271428571429</v>
      </c>
      <c r="CF141">
        <v>26.072600000000001</v>
      </c>
      <c r="CG141">
        <v>1200.004285714286</v>
      </c>
      <c r="CH141">
        <v>0.50001128571428566</v>
      </c>
      <c r="CI141">
        <v>0.49998871428571429</v>
      </c>
      <c r="CJ141">
        <v>0</v>
      </c>
      <c r="CK141">
        <v>835.22500000000014</v>
      </c>
      <c r="CL141">
        <v>4.9990899999999998</v>
      </c>
      <c r="CM141">
        <v>8563.1885714285709</v>
      </c>
      <c r="CN141">
        <v>9557.9042857142867</v>
      </c>
      <c r="CO141">
        <v>42.625</v>
      </c>
      <c r="CP141">
        <v>44.267714285714291</v>
      </c>
      <c r="CQ141">
        <v>43.436999999999998</v>
      </c>
      <c r="CR141">
        <v>43.375</v>
      </c>
      <c r="CS141">
        <v>43.936999999999998</v>
      </c>
      <c r="CT141">
        <v>597.51714285714286</v>
      </c>
      <c r="CU141">
        <v>597.48714285714289</v>
      </c>
      <c r="CV141">
        <v>0</v>
      </c>
      <c r="CW141">
        <v>1674588190.4000001</v>
      </c>
      <c r="CX141">
        <v>0</v>
      </c>
      <c r="CY141">
        <v>1674579932.5</v>
      </c>
      <c r="CZ141" t="s">
        <v>356</v>
      </c>
      <c r="DA141">
        <v>1674579932.5</v>
      </c>
      <c r="DB141">
        <v>1674579927.5</v>
      </c>
      <c r="DC141">
        <v>31</v>
      </c>
      <c r="DD141">
        <v>0.14099999999999999</v>
      </c>
      <c r="DE141">
        <v>0.02</v>
      </c>
      <c r="DF141">
        <v>-5.5810000000000004</v>
      </c>
      <c r="DG141">
        <v>0.23300000000000001</v>
      </c>
      <c r="DH141">
        <v>415</v>
      </c>
      <c r="DI141">
        <v>34</v>
      </c>
      <c r="DJ141">
        <v>0.34</v>
      </c>
      <c r="DK141">
        <v>0.32</v>
      </c>
      <c r="DL141">
        <v>-13.841415</v>
      </c>
      <c r="DM141">
        <v>-0.36585590994369738</v>
      </c>
      <c r="DN141">
        <v>6.4439632796905358E-2</v>
      </c>
      <c r="DO141">
        <v>0</v>
      </c>
      <c r="DP141">
        <v>0.28054319999999999</v>
      </c>
      <c r="DQ141">
        <v>1.085198499061797E-2</v>
      </c>
      <c r="DR141">
        <v>1.4109577810834709E-3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3.2965599999999999</v>
      </c>
      <c r="EB141">
        <v>2.6250499999999999</v>
      </c>
      <c r="EC141">
        <v>0.16454199999999999</v>
      </c>
      <c r="ED141">
        <v>0.164322</v>
      </c>
      <c r="EE141">
        <v>0.138513</v>
      </c>
      <c r="EF141">
        <v>0.136542</v>
      </c>
      <c r="EG141">
        <v>25193.3</v>
      </c>
      <c r="EH141">
        <v>25622.6</v>
      </c>
      <c r="EI141">
        <v>28058.2</v>
      </c>
      <c r="EJ141">
        <v>29514.1</v>
      </c>
      <c r="EK141">
        <v>33271.4</v>
      </c>
      <c r="EL141">
        <v>35392.6</v>
      </c>
      <c r="EM141">
        <v>39612.1</v>
      </c>
      <c r="EN141">
        <v>42196.9</v>
      </c>
      <c r="EO141">
        <v>2.2137799999999999</v>
      </c>
      <c r="EP141">
        <v>2.1985199999999998</v>
      </c>
      <c r="EQ141">
        <v>0.13846900000000001</v>
      </c>
      <c r="ER141">
        <v>0</v>
      </c>
      <c r="ES141">
        <v>30.5288</v>
      </c>
      <c r="ET141">
        <v>999.9</v>
      </c>
      <c r="EU141">
        <v>70.099999999999994</v>
      </c>
      <c r="EV141">
        <v>33.6</v>
      </c>
      <c r="EW141">
        <v>36.169899999999998</v>
      </c>
      <c r="EX141">
        <v>57.033700000000003</v>
      </c>
      <c r="EY141">
        <v>-6.3060900000000002</v>
      </c>
      <c r="EZ141">
        <v>2</v>
      </c>
      <c r="FA141">
        <v>0.45902700000000002</v>
      </c>
      <c r="FB141">
        <v>0.10585</v>
      </c>
      <c r="FC141">
        <v>20.2744</v>
      </c>
      <c r="FD141">
        <v>5.22058</v>
      </c>
      <c r="FE141">
        <v>12.0092</v>
      </c>
      <c r="FF141">
        <v>4.98665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1.8657900000000001</v>
      </c>
      <c r="FM141">
        <v>1.8621799999999999</v>
      </c>
      <c r="FN141">
        <v>1.8642399999999999</v>
      </c>
      <c r="FO141">
        <v>1.86033</v>
      </c>
      <c r="FP141">
        <v>1.8609800000000001</v>
      </c>
      <c r="FQ141">
        <v>1.8602000000000001</v>
      </c>
      <c r="FR141">
        <v>1.86188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-6.4909999999999997</v>
      </c>
      <c r="GH141">
        <v>0.25259999999999999</v>
      </c>
      <c r="GI141">
        <v>-4.1749362053329548</v>
      </c>
      <c r="GJ141">
        <v>-4.0448538125570227E-3</v>
      </c>
      <c r="GK141">
        <v>1.839783264315481E-6</v>
      </c>
      <c r="GL141">
        <v>-4.1587272622942942E-10</v>
      </c>
      <c r="GM141">
        <v>-8.6309452512500412E-2</v>
      </c>
      <c r="GN141">
        <v>3.2285384509270938E-3</v>
      </c>
      <c r="GO141">
        <v>5.3061212821550383E-4</v>
      </c>
      <c r="GP141">
        <v>-9.699357315524189E-6</v>
      </c>
      <c r="GQ141">
        <v>5</v>
      </c>
      <c r="GR141">
        <v>2081</v>
      </c>
      <c r="GS141">
        <v>3</v>
      </c>
      <c r="GT141">
        <v>31</v>
      </c>
      <c r="GU141">
        <v>137.4</v>
      </c>
      <c r="GV141">
        <v>137.5</v>
      </c>
      <c r="GW141">
        <v>2.4060100000000002</v>
      </c>
      <c r="GX141">
        <v>2.5415000000000001</v>
      </c>
      <c r="GY141">
        <v>2.04956</v>
      </c>
      <c r="GZ141">
        <v>2.6245099999999999</v>
      </c>
      <c r="HA141">
        <v>2.1972700000000001</v>
      </c>
      <c r="HB141">
        <v>2.3046899999999999</v>
      </c>
      <c r="HC141">
        <v>38.845700000000001</v>
      </c>
      <c r="HD141">
        <v>14.385999999999999</v>
      </c>
      <c r="HE141">
        <v>18</v>
      </c>
      <c r="HF141">
        <v>696.96500000000003</v>
      </c>
      <c r="HG141">
        <v>762.43700000000001</v>
      </c>
      <c r="HH141">
        <v>30.999500000000001</v>
      </c>
      <c r="HI141">
        <v>33.257300000000001</v>
      </c>
      <c r="HJ141">
        <v>29.999600000000001</v>
      </c>
      <c r="HK141">
        <v>33.171500000000002</v>
      </c>
      <c r="HL141">
        <v>33.168599999999998</v>
      </c>
      <c r="HM141">
        <v>48.134399999999999</v>
      </c>
      <c r="HN141">
        <v>0</v>
      </c>
      <c r="HO141">
        <v>100</v>
      </c>
      <c r="HP141">
        <v>31</v>
      </c>
      <c r="HQ141">
        <v>843.16899999999998</v>
      </c>
      <c r="HR141">
        <v>34.019799999999996</v>
      </c>
      <c r="HS141">
        <v>98.879199999999997</v>
      </c>
      <c r="HT141">
        <v>97.840599999999995</v>
      </c>
    </row>
    <row r="142" spans="1:228" x14ac:dyDescent="0.2">
      <c r="A142">
        <v>127</v>
      </c>
      <c r="B142">
        <v>1674588181.0999999</v>
      </c>
      <c r="C142">
        <v>503</v>
      </c>
      <c r="D142" t="s">
        <v>613</v>
      </c>
      <c r="E142" t="s">
        <v>614</v>
      </c>
      <c r="F142">
        <v>4</v>
      </c>
      <c r="G142">
        <v>1674588179.0285721</v>
      </c>
      <c r="H142">
        <f t="shared" si="34"/>
        <v>3.1402822187208418E-4</v>
      </c>
      <c r="I142">
        <f t="shared" si="35"/>
        <v>0.31402822187208418</v>
      </c>
      <c r="J142">
        <f t="shared" si="36"/>
        <v>4.1560047876694117</v>
      </c>
      <c r="K142">
        <f t="shared" si="37"/>
        <v>819.9367142857144</v>
      </c>
      <c r="L142">
        <f t="shared" si="38"/>
        <v>461.90762238063985</v>
      </c>
      <c r="M142">
        <f t="shared" si="39"/>
        <v>46.821166205600093</v>
      </c>
      <c r="N142">
        <f t="shared" si="40"/>
        <v>83.112707644406569</v>
      </c>
      <c r="O142">
        <f t="shared" si="41"/>
        <v>1.9537617994762741E-2</v>
      </c>
      <c r="P142">
        <f t="shared" si="42"/>
        <v>2.768262011365846</v>
      </c>
      <c r="Q142">
        <f t="shared" si="43"/>
        <v>1.9461334827380484E-2</v>
      </c>
      <c r="R142">
        <f t="shared" si="44"/>
        <v>1.2170163081900448E-2</v>
      </c>
      <c r="S142">
        <f t="shared" si="45"/>
        <v>226.11413837694948</v>
      </c>
      <c r="T142">
        <f t="shared" si="46"/>
        <v>34.152353717307456</v>
      </c>
      <c r="U142">
        <f t="shared" si="47"/>
        <v>32.774157142857142</v>
      </c>
      <c r="V142">
        <f t="shared" si="48"/>
        <v>4.9883501440209406</v>
      </c>
      <c r="W142">
        <f t="shared" si="49"/>
        <v>68.323042723916132</v>
      </c>
      <c r="X142">
        <f t="shared" si="50"/>
        <v>3.4205705527799273</v>
      </c>
      <c r="Y142">
        <f t="shared" si="51"/>
        <v>5.0064669493745679</v>
      </c>
      <c r="Z142">
        <f t="shared" si="52"/>
        <v>1.5677795912410133</v>
      </c>
      <c r="AA142">
        <f t="shared" si="53"/>
        <v>-13.848644584558912</v>
      </c>
      <c r="AB142">
        <f t="shared" si="54"/>
        <v>9.6154837488720322</v>
      </c>
      <c r="AC142">
        <f t="shared" si="55"/>
        <v>0.79398947722793067</v>
      </c>
      <c r="AD142">
        <f t="shared" si="56"/>
        <v>222.67496701849055</v>
      </c>
      <c r="AE142">
        <f t="shared" si="57"/>
        <v>14.861217632374949</v>
      </c>
      <c r="AF142">
        <f t="shared" si="58"/>
        <v>0.31393506386902986</v>
      </c>
      <c r="AG142">
        <f t="shared" si="59"/>
        <v>4.1560047876694117</v>
      </c>
      <c r="AH142">
        <v>862.00055733870272</v>
      </c>
      <c r="AI142">
        <v>851.30001818181802</v>
      </c>
      <c r="AJ142">
        <v>1.735929330884636</v>
      </c>
      <c r="AK142">
        <v>63.317828040219787</v>
      </c>
      <c r="AL142">
        <f t="shared" si="60"/>
        <v>0.31402822187208418</v>
      </c>
      <c r="AM142">
        <v>33.465195543047393</v>
      </c>
      <c r="AN142">
        <v>33.745301212121213</v>
      </c>
      <c r="AO142">
        <v>-1.3982563104984159E-6</v>
      </c>
      <c r="AP142">
        <v>97.312102008374779</v>
      </c>
      <c r="AQ142">
        <v>3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47379.966513482832</v>
      </c>
      <c r="AV142">
        <f t="shared" si="64"/>
        <v>1199.998571428571</v>
      </c>
      <c r="AW142">
        <f t="shared" si="65"/>
        <v>1025.923342164222</v>
      </c>
      <c r="AX142">
        <f t="shared" si="66"/>
        <v>0.85493713625249046</v>
      </c>
      <c r="AY142">
        <f t="shared" si="67"/>
        <v>0.18842867296730673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1674588179.0285721</v>
      </c>
      <c r="BF142">
        <v>819.9367142857144</v>
      </c>
      <c r="BG142">
        <v>833.89271428571431</v>
      </c>
      <c r="BH142">
        <v>33.745157142857138</v>
      </c>
      <c r="BI142">
        <v>33.465142857142858</v>
      </c>
      <c r="BJ142">
        <v>826.43257142857146</v>
      </c>
      <c r="BK142">
        <v>33.492528571428572</v>
      </c>
      <c r="BL142">
        <v>649.98385714285712</v>
      </c>
      <c r="BM142">
        <v>101.2648571428571</v>
      </c>
      <c r="BN142">
        <v>9.9926500000000001E-2</v>
      </c>
      <c r="BO142">
        <v>32.83858571428572</v>
      </c>
      <c r="BP142">
        <v>32.774157142857142</v>
      </c>
      <c r="BQ142">
        <v>999.89999999999986</v>
      </c>
      <c r="BR142">
        <v>0</v>
      </c>
      <c r="BS142">
        <v>0</v>
      </c>
      <c r="BT142">
        <v>8993.9299999999985</v>
      </c>
      <c r="BU142">
        <v>0</v>
      </c>
      <c r="BV142">
        <v>35.92541428571429</v>
      </c>
      <c r="BW142">
        <v>-13.956099999999999</v>
      </c>
      <c r="BX142">
        <v>848.5718571428572</v>
      </c>
      <c r="BY142">
        <v>862.76514285714291</v>
      </c>
      <c r="BZ142">
        <v>0.28001300000000001</v>
      </c>
      <c r="CA142">
        <v>833.89271428571431</v>
      </c>
      <c r="CB142">
        <v>33.465142857142858</v>
      </c>
      <c r="CC142">
        <v>3.4171928571428571</v>
      </c>
      <c r="CD142">
        <v>3.388840000000001</v>
      </c>
      <c r="CE142">
        <v>26.213828571428571</v>
      </c>
      <c r="CF142">
        <v>26.072871428571428</v>
      </c>
      <c r="CG142">
        <v>1199.998571428571</v>
      </c>
      <c r="CH142">
        <v>0.50001300000000004</v>
      </c>
      <c r="CI142">
        <v>0.49998700000000001</v>
      </c>
      <c r="CJ142">
        <v>0</v>
      </c>
      <c r="CK142">
        <v>835.12199999999996</v>
      </c>
      <c r="CL142">
        <v>4.9990899999999998</v>
      </c>
      <c r="CM142">
        <v>8561.0971428571429</v>
      </c>
      <c r="CN142">
        <v>9557.8785714285732</v>
      </c>
      <c r="CO142">
        <v>42.607000000000014</v>
      </c>
      <c r="CP142">
        <v>44.25</v>
      </c>
      <c r="CQ142">
        <v>43.401571428571422</v>
      </c>
      <c r="CR142">
        <v>43.375</v>
      </c>
      <c r="CS142">
        <v>43.936999999999998</v>
      </c>
      <c r="CT142">
        <v>597.51428571428573</v>
      </c>
      <c r="CU142">
        <v>597.48428571428576</v>
      </c>
      <c r="CV142">
        <v>0</v>
      </c>
      <c r="CW142">
        <v>1674588194</v>
      </c>
      <c r="CX142">
        <v>0</v>
      </c>
      <c r="CY142">
        <v>1674579932.5</v>
      </c>
      <c r="CZ142" t="s">
        <v>356</v>
      </c>
      <c r="DA142">
        <v>1674579932.5</v>
      </c>
      <c r="DB142">
        <v>1674579927.5</v>
      </c>
      <c r="DC142">
        <v>31</v>
      </c>
      <c r="DD142">
        <v>0.14099999999999999</v>
      </c>
      <c r="DE142">
        <v>0.02</v>
      </c>
      <c r="DF142">
        <v>-5.5810000000000004</v>
      </c>
      <c r="DG142">
        <v>0.23300000000000001</v>
      </c>
      <c r="DH142">
        <v>415</v>
      </c>
      <c r="DI142">
        <v>34</v>
      </c>
      <c r="DJ142">
        <v>0.34</v>
      </c>
      <c r="DK142">
        <v>0.32</v>
      </c>
      <c r="DL142">
        <v>-13.8820525</v>
      </c>
      <c r="DM142">
        <v>-0.33659549718572818</v>
      </c>
      <c r="DN142">
        <v>6.0296707984350127E-2</v>
      </c>
      <c r="DO142">
        <v>0</v>
      </c>
      <c r="DP142">
        <v>0.28075675</v>
      </c>
      <c r="DQ142">
        <v>2.9544765478419551E-3</v>
      </c>
      <c r="DR142">
        <v>1.125133386536901E-3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3.2965900000000001</v>
      </c>
      <c r="EB142">
        <v>2.6252399999999998</v>
      </c>
      <c r="EC142">
        <v>0.165322</v>
      </c>
      <c r="ED142">
        <v>0.16508600000000001</v>
      </c>
      <c r="EE142">
        <v>0.13852100000000001</v>
      </c>
      <c r="EF142">
        <v>0.136547</v>
      </c>
      <c r="EG142">
        <v>25170.400000000001</v>
      </c>
      <c r="EH142">
        <v>25599.1</v>
      </c>
      <c r="EI142">
        <v>28058.9</v>
      </c>
      <c r="EJ142">
        <v>29514.1</v>
      </c>
      <c r="EK142">
        <v>33272.199999999997</v>
      </c>
      <c r="EL142">
        <v>35392.199999999997</v>
      </c>
      <c r="EM142">
        <v>39613.4</v>
      </c>
      <c r="EN142">
        <v>42196.6</v>
      </c>
      <c r="EO142">
        <v>2.2139199999999999</v>
      </c>
      <c r="EP142">
        <v>2.1985800000000002</v>
      </c>
      <c r="EQ142">
        <v>0.138268</v>
      </c>
      <c r="ER142">
        <v>0</v>
      </c>
      <c r="ES142">
        <v>30.5288</v>
      </c>
      <c r="ET142">
        <v>999.9</v>
      </c>
      <c r="EU142">
        <v>70.099999999999994</v>
      </c>
      <c r="EV142">
        <v>33.6</v>
      </c>
      <c r="EW142">
        <v>36.169699999999999</v>
      </c>
      <c r="EX142">
        <v>57.123699999999999</v>
      </c>
      <c r="EY142">
        <v>-6.2740400000000003</v>
      </c>
      <c r="EZ142">
        <v>2</v>
      </c>
      <c r="FA142">
        <v>0.458704</v>
      </c>
      <c r="FB142">
        <v>0.104349</v>
      </c>
      <c r="FC142">
        <v>20.2744</v>
      </c>
      <c r="FD142">
        <v>5.2198399999999996</v>
      </c>
      <c r="FE142">
        <v>12.008599999999999</v>
      </c>
      <c r="FF142">
        <v>4.9860499999999996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1.8657900000000001</v>
      </c>
      <c r="FM142">
        <v>1.8621799999999999</v>
      </c>
      <c r="FN142">
        <v>1.86426</v>
      </c>
      <c r="FO142">
        <v>1.86032</v>
      </c>
      <c r="FP142">
        <v>1.8609800000000001</v>
      </c>
      <c r="FQ142">
        <v>1.8602000000000001</v>
      </c>
      <c r="FR142">
        <v>1.86188</v>
      </c>
      <c r="FS142">
        <v>1.8584700000000001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-6.5019999999999998</v>
      </c>
      <c r="GH142">
        <v>0.25269999999999998</v>
      </c>
      <c r="GI142">
        <v>-4.1749362053329548</v>
      </c>
      <c r="GJ142">
        <v>-4.0448538125570227E-3</v>
      </c>
      <c r="GK142">
        <v>1.839783264315481E-6</v>
      </c>
      <c r="GL142">
        <v>-4.1587272622942942E-10</v>
      </c>
      <c r="GM142">
        <v>-8.6309452512500412E-2</v>
      </c>
      <c r="GN142">
        <v>3.2285384509270938E-3</v>
      </c>
      <c r="GO142">
        <v>5.3061212821550383E-4</v>
      </c>
      <c r="GP142">
        <v>-9.699357315524189E-6</v>
      </c>
      <c r="GQ142">
        <v>5</v>
      </c>
      <c r="GR142">
        <v>2081</v>
      </c>
      <c r="GS142">
        <v>3</v>
      </c>
      <c r="GT142">
        <v>31</v>
      </c>
      <c r="GU142">
        <v>137.5</v>
      </c>
      <c r="GV142">
        <v>137.6</v>
      </c>
      <c r="GW142">
        <v>2.4206500000000002</v>
      </c>
      <c r="GX142">
        <v>2.5305200000000001</v>
      </c>
      <c r="GY142">
        <v>2.04834</v>
      </c>
      <c r="GZ142">
        <v>2.6232899999999999</v>
      </c>
      <c r="HA142">
        <v>2.1972700000000001</v>
      </c>
      <c r="HB142">
        <v>2.34497</v>
      </c>
      <c r="HC142">
        <v>38.845700000000001</v>
      </c>
      <c r="HD142">
        <v>14.403499999999999</v>
      </c>
      <c r="HE142">
        <v>18</v>
      </c>
      <c r="HF142">
        <v>697.04899999999998</v>
      </c>
      <c r="HG142">
        <v>762.44399999999996</v>
      </c>
      <c r="HH142">
        <v>30.999500000000001</v>
      </c>
      <c r="HI142">
        <v>33.252099999999999</v>
      </c>
      <c r="HJ142">
        <v>29.999500000000001</v>
      </c>
      <c r="HK142">
        <v>33.1678</v>
      </c>
      <c r="HL142">
        <v>33.165300000000002</v>
      </c>
      <c r="HM142">
        <v>48.414299999999997</v>
      </c>
      <c r="HN142">
        <v>0</v>
      </c>
      <c r="HO142">
        <v>100</v>
      </c>
      <c r="HP142">
        <v>31</v>
      </c>
      <c r="HQ142">
        <v>849.85</v>
      </c>
      <c r="HR142">
        <v>34.019799999999996</v>
      </c>
      <c r="HS142">
        <v>98.882000000000005</v>
      </c>
      <c r="HT142">
        <v>97.840100000000007</v>
      </c>
    </row>
    <row r="143" spans="1:228" x14ac:dyDescent="0.2">
      <c r="A143">
        <v>128</v>
      </c>
      <c r="B143">
        <v>1674588185.0999999</v>
      </c>
      <c r="C143">
        <v>507</v>
      </c>
      <c r="D143" t="s">
        <v>615</v>
      </c>
      <c r="E143" t="s">
        <v>616</v>
      </c>
      <c r="F143">
        <v>4</v>
      </c>
      <c r="G143">
        <v>1674588183.0999999</v>
      </c>
      <c r="H143">
        <f t="shared" si="34"/>
        <v>3.1345217975380427E-4</v>
      </c>
      <c r="I143">
        <f t="shared" si="35"/>
        <v>0.31345217975380429</v>
      </c>
      <c r="J143">
        <f t="shared" si="36"/>
        <v>4.1909185179932189</v>
      </c>
      <c r="K143">
        <f t="shared" si="37"/>
        <v>826.69600000000003</v>
      </c>
      <c r="L143">
        <f t="shared" si="38"/>
        <v>464.99279191871847</v>
      </c>
      <c r="M143">
        <f t="shared" si="39"/>
        <v>47.134227148160804</v>
      </c>
      <c r="N143">
        <f t="shared" si="40"/>
        <v>83.798453919447454</v>
      </c>
      <c r="O143">
        <f t="shared" si="41"/>
        <v>1.949917479971507E-2</v>
      </c>
      <c r="P143">
        <f t="shared" si="42"/>
        <v>2.7692972988636448</v>
      </c>
      <c r="Q143">
        <f t="shared" si="43"/>
        <v>1.9423219190693983E-2</v>
      </c>
      <c r="R143">
        <f t="shared" si="44"/>
        <v>1.2146311543637699E-2</v>
      </c>
      <c r="S143">
        <f t="shared" si="45"/>
        <v>226.114118233873</v>
      </c>
      <c r="T143">
        <f t="shared" si="46"/>
        <v>34.151115151619777</v>
      </c>
      <c r="U143">
        <f t="shared" si="47"/>
        <v>32.775271428571429</v>
      </c>
      <c r="V143">
        <f t="shared" si="48"/>
        <v>4.988662986906836</v>
      </c>
      <c r="W143">
        <f t="shared" si="49"/>
        <v>68.328856599775534</v>
      </c>
      <c r="X143">
        <f t="shared" si="50"/>
        <v>3.4206801846938584</v>
      </c>
      <c r="Y143">
        <f t="shared" si="51"/>
        <v>5.0062014131597445</v>
      </c>
      <c r="Z143">
        <f t="shared" si="52"/>
        <v>1.5679828022129776</v>
      </c>
      <c r="AA143">
        <f t="shared" si="53"/>
        <v>-13.823241127142769</v>
      </c>
      <c r="AB143">
        <f t="shared" si="54"/>
        <v>9.3119517456102301</v>
      </c>
      <c r="AC143">
        <f t="shared" si="55"/>
        <v>0.76863879602546015</v>
      </c>
      <c r="AD143">
        <f t="shared" si="56"/>
        <v>222.37146764836592</v>
      </c>
      <c r="AE143">
        <f t="shared" si="57"/>
        <v>14.876931482296374</v>
      </c>
      <c r="AF143">
        <f t="shared" si="58"/>
        <v>0.31408935565442397</v>
      </c>
      <c r="AG143">
        <f t="shared" si="59"/>
        <v>4.1909185179932189</v>
      </c>
      <c r="AH143">
        <v>868.85921419063072</v>
      </c>
      <c r="AI143">
        <v>858.16643636363631</v>
      </c>
      <c r="AJ143">
        <v>1.7253993727079791</v>
      </c>
      <c r="AK143">
        <v>63.317828040219787</v>
      </c>
      <c r="AL143">
        <f t="shared" si="60"/>
        <v>0.31345217975380429</v>
      </c>
      <c r="AM143">
        <v>33.465537585303629</v>
      </c>
      <c r="AN143">
        <v>33.745112727272733</v>
      </c>
      <c r="AO143">
        <v>-5.6818301068369422E-8</v>
      </c>
      <c r="AP143">
        <v>97.312102008374779</v>
      </c>
      <c r="AQ143">
        <v>3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47408.628154342616</v>
      </c>
      <c r="AV143">
        <f t="shared" si="64"/>
        <v>1200</v>
      </c>
      <c r="AW143">
        <f t="shared" si="65"/>
        <v>1025.9244135926804</v>
      </c>
      <c r="AX143">
        <f t="shared" si="66"/>
        <v>0.85493701132723365</v>
      </c>
      <c r="AY143">
        <f t="shared" si="67"/>
        <v>0.18842843186156083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1674588183.0999999</v>
      </c>
      <c r="BF143">
        <v>826.69600000000003</v>
      </c>
      <c r="BG143">
        <v>840.66814285714281</v>
      </c>
      <c r="BH143">
        <v>33.746000000000002</v>
      </c>
      <c r="BI143">
        <v>33.465857142857139</v>
      </c>
      <c r="BJ143">
        <v>833.2045714285714</v>
      </c>
      <c r="BK143">
        <v>33.493371428571429</v>
      </c>
      <c r="BL143">
        <v>650.00428571428563</v>
      </c>
      <c r="BM143">
        <v>101.2654285714286</v>
      </c>
      <c r="BN143">
        <v>0.1000720714285714</v>
      </c>
      <c r="BO143">
        <v>32.83764285714286</v>
      </c>
      <c r="BP143">
        <v>32.775271428571429</v>
      </c>
      <c r="BQ143">
        <v>999.89999999999986</v>
      </c>
      <c r="BR143">
        <v>0</v>
      </c>
      <c r="BS143">
        <v>0</v>
      </c>
      <c r="BT143">
        <v>8999.3742857142861</v>
      </c>
      <c r="BU143">
        <v>0</v>
      </c>
      <c r="BV143">
        <v>35.660028571428583</v>
      </c>
      <c r="BW143">
        <v>-13.972114285714291</v>
      </c>
      <c r="BX143">
        <v>855.5680000000001</v>
      </c>
      <c r="BY143">
        <v>869.77614285714276</v>
      </c>
      <c r="BZ143">
        <v>0.28015400000000001</v>
      </c>
      <c r="CA143">
        <v>840.66814285714281</v>
      </c>
      <c r="CB143">
        <v>33.465857142857139</v>
      </c>
      <c r="CC143">
        <v>3.4172957142857152</v>
      </c>
      <c r="CD143">
        <v>3.388925714285715</v>
      </c>
      <c r="CE143">
        <v>26.214371428571429</v>
      </c>
      <c r="CF143">
        <v>26.073342857142851</v>
      </c>
      <c r="CG143">
        <v>1200</v>
      </c>
      <c r="CH143">
        <v>0.50001699999999993</v>
      </c>
      <c r="CI143">
        <v>0.49998300000000001</v>
      </c>
      <c r="CJ143">
        <v>0</v>
      </c>
      <c r="CK143">
        <v>834.72728571428559</v>
      </c>
      <c r="CL143">
        <v>4.9990899999999998</v>
      </c>
      <c r="CM143">
        <v>8558.2100000000009</v>
      </c>
      <c r="CN143">
        <v>9557.9271428571428</v>
      </c>
      <c r="CO143">
        <v>42.561999999999998</v>
      </c>
      <c r="CP143">
        <v>44.25</v>
      </c>
      <c r="CQ143">
        <v>43.375</v>
      </c>
      <c r="CR143">
        <v>43.375</v>
      </c>
      <c r="CS143">
        <v>43.919285714285706</v>
      </c>
      <c r="CT143">
        <v>597.51999999999987</v>
      </c>
      <c r="CU143">
        <v>597.48000000000013</v>
      </c>
      <c r="CV143">
        <v>0</v>
      </c>
      <c r="CW143">
        <v>1674588197.5999999</v>
      </c>
      <c r="CX143">
        <v>0</v>
      </c>
      <c r="CY143">
        <v>1674579932.5</v>
      </c>
      <c r="CZ143" t="s">
        <v>356</v>
      </c>
      <c r="DA143">
        <v>1674579932.5</v>
      </c>
      <c r="DB143">
        <v>1674579927.5</v>
      </c>
      <c r="DC143">
        <v>31</v>
      </c>
      <c r="DD143">
        <v>0.14099999999999999</v>
      </c>
      <c r="DE143">
        <v>0.02</v>
      </c>
      <c r="DF143">
        <v>-5.5810000000000004</v>
      </c>
      <c r="DG143">
        <v>0.23300000000000001</v>
      </c>
      <c r="DH143">
        <v>415</v>
      </c>
      <c r="DI143">
        <v>34</v>
      </c>
      <c r="DJ143">
        <v>0.34</v>
      </c>
      <c r="DK143">
        <v>0.32</v>
      </c>
      <c r="DL143">
        <v>-13.8929025</v>
      </c>
      <c r="DM143">
        <v>-0.62973996247654251</v>
      </c>
      <c r="DN143">
        <v>6.6868335135174317E-2</v>
      </c>
      <c r="DO143">
        <v>0</v>
      </c>
      <c r="DP143">
        <v>0.28092572500000002</v>
      </c>
      <c r="DQ143">
        <v>-3.1427279549724151E-3</v>
      </c>
      <c r="DR143">
        <v>1.051132293945437E-3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3.29664</v>
      </c>
      <c r="EB143">
        <v>2.6252900000000001</v>
      </c>
      <c r="EC143">
        <v>0.16619800000000001</v>
      </c>
      <c r="ED143">
        <v>0.165962</v>
      </c>
      <c r="EE143">
        <v>0.138516</v>
      </c>
      <c r="EF143">
        <v>0.13655</v>
      </c>
      <c r="EG143">
        <v>25144.5</v>
      </c>
      <c r="EH143">
        <v>25572.400000000001</v>
      </c>
      <c r="EI143">
        <v>28059.5</v>
      </c>
      <c r="EJ143">
        <v>29514.400000000001</v>
      </c>
      <c r="EK143">
        <v>33273.1</v>
      </c>
      <c r="EL143">
        <v>35392.300000000003</v>
      </c>
      <c r="EM143">
        <v>39614</v>
      </c>
      <c r="EN143">
        <v>42196.800000000003</v>
      </c>
      <c r="EO143">
        <v>2.2139500000000001</v>
      </c>
      <c r="EP143">
        <v>2.1986699999999999</v>
      </c>
      <c r="EQ143">
        <v>0.13852900000000001</v>
      </c>
      <c r="ER143">
        <v>0</v>
      </c>
      <c r="ES143">
        <v>30.5288</v>
      </c>
      <c r="ET143">
        <v>999.9</v>
      </c>
      <c r="EU143">
        <v>70.099999999999994</v>
      </c>
      <c r="EV143">
        <v>33.6</v>
      </c>
      <c r="EW143">
        <v>36.171100000000003</v>
      </c>
      <c r="EX143">
        <v>56.883699999999997</v>
      </c>
      <c r="EY143">
        <v>-6.3421500000000002</v>
      </c>
      <c r="EZ143">
        <v>2</v>
      </c>
      <c r="FA143">
        <v>0.45818599999999998</v>
      </c>
      <c r="FB143">
        <v>0.103004</v>
      </c>
      <c r="FC143">
        <v>20.274699999999999</v>
      </c>
      <c r="FD143">
        <v>5.2204300000000003</v>
      </c>
      <c r="FE143">
        <v>12.008900000000001</v>
      </c>
      <c r="FF143">
        <v>4.98665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1.8657999999999999</v>
      </c>
      <c r="FM143">
        <v>1.8621799999999999</v>
      </c>
      <c r="FN143">
        <v>1.8642700000000001</v>
      </c>
      <c r="FO143">
        <v>1.86033</v>
      </c>
      <c r="FP143">
        <v>1.86097</v>
      </c>
      <c r="FQ143">
        <v>1.86019</v>
      </c>
      <c r="FR143">
        <v>1.86188</v>
      </c>
      <c r="FS143">
        <v>1.8584700000000001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-6.5149999999999997</v>
      </c>
      <c r="GH143">
        <v>0.25269999999999998</v>
      </c>
      <c r="GI143">
        <v>-4.1749362053329548</v>
      </c>
      <c r="GJ143">
        <v>-4.0448538125570227E-3</v>
      </c>
      <c r="GK143">
        <v>1.839783264315481E-6</v>
      </c>
      <c r="GL143">
        <v>-4.1587272622942942E-10</v>
      </c>
      <c r="GM143">
        <v>-8.6309452512500412E-2</v>
      </c>
      <c r="GN143">
        <v>3.2285384509270938E-3</v>
      </c>
      <c r="GO143">
        <v>5.3061212821550383E-4</v>
      </c>
      <c r="GP143">
        <v>-9.699357315524189E-6</v>
      </c>
      <c r="GQ143">
        <v>5</v>
      </c>
      <c r="GR143">
        <v>2081</v>
      </c>
      <c r="GS143">
        <v>3</v>
      </c>
      <c r="GT143">
        <v>31</v>
      </c>
      <c r="GU143">
        <v>137.5</v>
      </c>
      <c r="GV143">
        <v>137.6</v>
      </c>
      <c r="GW143">
        <v>2.4352999999999998</v>
      </c>
      <c r="GX143">
        <v>2.5415000000000001</v>
      </c>
      <c r="GY143">
        <v>2.04834</v>
      </c>
      <c r="GZ143">
        <v>2.6232899999999999</v>
      </c>
      <c r="HA143">
        <v>2.1972700000000001</v>
      </c>
      <c r="HB143">
        <v>2.32422</v>
      </c>
      <c r="HC143">
        <v>38.845700000000001</v>
      </c>
      <c r="HD143">
        <v>14.385999999999999</v>
      </c>
      <c r="HE143">
        <v>18</v>
      </c>
      <c r="HF143">
        <v>697.02700000000004</v>
      </c>
      <c r="HG143">
        <v>762.49599999999998</v>
      </c>
      <c r="HH143">
        <v>30.999600000000001</v>
      </c>
      <c r="HI143">
        <v>33.247599999999998</v>
      </c>
      <c r="HJ143">
        <v>29.999500000000001</v>
      </c>
      <c r="HK143">
        <v>33.164000000000001</v>
      </c>
      <c r="HL143">
        <v>33.1616</v>
      </c>
      <c r="HM143">
        <v>48.722200000000001</v>
      </c>
      <c r="HN143">
        <v>0</v>
      </c>
      <c r="HO143">
        <v>100</v>
      </c>
      <c r="HP143">
        <v>31</v>
      </c>
      <c r="HQ143">
        <v>856.54499999999996</v>
      </c>
      <c r="HR143">
        <v>34.019799999999996</v>
      </c>
      <c r="HS143">
        <v>98.883899999999997</v>
      </c>
      <c r="HT143">
        <v>97.840800000000002</v>
      </c>
    </row>
    <row r="144" spans="1:228" x14ac:dyDescent="0.2">
      <c r="A144">
        <v>129</v>
      </c>
      <c r="B144">
        <v>1674588189.0999999</v>
      </c>
      <c r="C144">
        <v>511</v>
      </c>
      <c r="D144" t="s">
        <v>617</v>
      </c>
      <c r="E144" t="s">
        <v>618</v>
      </c>
      <c r="F144">
        <v>4</v>
      </c>
      <c r="G144">
        <v>1674588186.7874999</v>
      </c>
      <c r="H144">
        <f t="shared" ref="H144:H207" si="68">(I144)/1000</f>
        <v>2.9422916927448599E-4</v>
      </c>
      <c r="I144">
        <f t="shared" ref="I144:I207" si="69">IF(BD144, AL144, AF144)</f>
        <v>0.294229169274486</v>
      </c>
      <c r="J144">
        <f t="shared" ref="J144:J207" si="70">IF(BD144, AG144, AE144)</f>
        <v>4.2095290105143537</v>
      </c>
      <c r="K144">
        <f t="shared" ref="K144:K207" si="71">BF144 - IF(AS144&gt;1, J144*AZ144*100/(AU144*BT144), 0)</f>
        <v>832.890625</v>
      </c>
      <c r="L144">
        <f t="shared" ref="L144:L207" si="72">((R144-H144/2)*K144-J144)/(R144+H144/2)</f>
        <v>446.82768191602975</v>
      </c>
      <c r="M144">
        <f t="shared" ref="M144:M207" si="73">L144*(BM144+BN144)/1000</f>
        <v>45.291953956829232</v>
      </c>
      <c r="N144">
        <f t="shared" ref="N144:N207" si="74">(BF144 - IF(AS144&gt;1, J144*AZ144*100/(AU144*BT144), 0))*(BM144+BN144)/1000</f>
        <v>84.424589982461896</v>
      </c>
      <c r="O144">
        <f t="shared" ref="O144:O207" si="75">2/((1/Q144-1/P144)+SIGN(Q144)*SQRT((1/Q144-1/P144)*(1/Q144-1/P144) + 4*BA144/((BA144+1)*(BA144+1))*(2*1/Q144*1/P144-1/P144*1/P144)))</f>
        <v>1.8283475448247353E-2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2.7682791046512625</v>
      </c>
      <c r="Q144">
        <f t="shared" ref="Q144:Q207" si="77">H144*(1000-(1000*0.61365*EXP(17.502*U144/(240.97+U144))/(BM144+BN144)+BH144)/2)/(1000*0.61365*EXP(17.502*U144/(240.97+U144))/(BM144+BN144)-BH144)</f>
        <v>1.8216653697888354E-2</v>
      </c>
      <c r="R144">
        <f t="shared" ref="R144:R207" si="78">1/((BA144+1)/(O144/1.6)+1/(P144/1.37)) + BA144/((BA144+1)/(O144/1.6) + BA144/(P144/1.37))</f>
        <v>1.1391391783314577E-2</v>
      </c>
      <c r="S144">
        <f t="shared" ref="S144:S207" si="79">(AV144*AY144)</f>
        <v>226.11439010890052</v>
      </c>
      <c r="T144">
        <f t="shared" ref="T144:T207" si="80">(BO144+(S144+2*0.95*0.0000000567*(((BO144+$B$6)+273)^4-(BO144+273)^4)-44100*H144)/(1.84*29.3*P144+8*0.95*0.0000000567*(BO144+273)^3))</f>
        <v>34.158128251387559</v>
      </c>
      <c r="U144">
        <f t="shared" ref="U144:U207" si="81">($C$6*BP144+$D$6*BQ144+$E$6*T144)</f>
        <v>32.778562500000007</v>
      </c>
      <c r="V144">
        <f t="shared" ref="V144:V207" si="82">0.61365*EXP(17.502*U144/(240.97+U144))</f>
        <v>4.9895870760728087</v>
      </c>
      <c r="W144">
        <f t="shared" ref="W144:W207" si="83">(X144/Y144*100)</f>
        <v>68.316544190985823</v>
      </c>
      <c r="X144">
        <f t="shared" ref="X144:X207" si="84">BH144*(BM144+BN144)/1000</f>
        <v>3.4203177015701609</v>
      </c>
      <c r="Y144">
        <f t="shared" ref="Y144:Y207" si="85">0.61365*EXP(17.502*BO144/(240.97+BO144))</f>
        <v>5.0065730667059443</v>
      </c>
      <c r="Z144">
        <f t="shared" ref="Z144:Z207" si="86">(V144-BH144*(BM144+BN144)/1000)</f>
        <v>1.5692693745026478</v>
      </c>
      <c r="AA144">
        <f t="shared" ref="AA144:AA207" si="87">(-H144*44100)</f>
        <v>-12.975506365004833</v>
      </c>
      <c r="AB144">
        <f t="shared" ref="AB144:AB207" si="88">2*29.3*P144*0.92*(BO144-U144)</f>
        <v>9.0143051706326567</v>
      </c>
      <c r="AC144">
        <f t="shared" ref="AC144:AC207" si="89">2*0.95*0.0000000567*(((BO144+$B$6)+273)^4-(U144+273)^4)</f>
        <v>0.74436058752352763</v>
      </c>
      <c r="AD144">
        <f t="shared" ref="AD144:AD207" si="90">S144+AC144+AA144+AB144</f>
        <v>222.89754950205187</v>
      </c>
      <c r="AE144">
        <f t="shared" ref="AE144:AE207" si="91">BL144*AS144*(BG144-BF144*(1000-AS144*BI144)/(1000-AS144*BH144))/(100*AZ144)</f>
        <v>14.826181823648398</v>
      </c>
      <c r="AF144">
        <f t="shared" ref="AF144:AF207" si="92">1000*BL144*AS144*(BH144-BI144)/(100*AZ144*(1000-AS144*BH144))</f>
        <v>0.3088706160741499</v>
      </c>
      <c r="AG144">
        <f t="shared" ref="AG144:AG207" si="93">(AH144 - AI144 - BM144*1000/(8.314*(BO144+273.15)) * AK144/BL144 * AJ144) * BL144/(100*AZ144) * (1000 - BI144)/1000</f>
        <v>4.2095290105143537</v>
      </c>
      <c r="AH144">
        <v>875.78741728786213</v>
      </c>
      <c r="AI144">
        <v>865.09387878787857</v>
      </c>
      <c r="AJ144">
        <v>1.721189946138872</v>
      </c>
      <c r="AK144">
        <v>63.317828040219787</v>
      </c>
      <c r="AL144">
        <f t="shared" ref="AL144:AL207" si="94">(AN144 - AM144 + BM144*1000/(8.314*(BO144+273.15)) * AP144/BL144 * AO144) * BL144/(100*AZ144) * 1000/(1000 - AN144)</f>
        <v>0.294229169274486</v>
      </c>
      <c r="AM144">
        <v>33.467694945942362</v>
      </c>
      <c r="AN144">
        <v>33.73013333333332</v>
      </c>
      <c r="AO144">
        <v>-3.0617073162635468E-6</v>
      </c>
      <c r="AP144">
        <v>97.312102008374779</v>
      </c>
      <c r="AQ144">
        <v>3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47380.369311956689</v>
      </c>
      <c r="AV144">
        <f t="shared" ref="AV144:AV207" si="98">$B$10*BU144+$C$10*BV144+$F$10*CG144*(1-CJ144)</f>
        <v>1200.00125</v>
      </c>
      <c r="AW144">
        <f t="shared" ref="AW144:AW207" si="99">AV144*AX144</f>
        <v>1025.9255010926945</v>
      </c>
      <c r="AX144">
        <f t="shared" ref="AX144:AX207" si="100">($B$10*$D$8+$C$10*$D$8+$F$10*((CT144+CL144)/MAX(CT144+CL144+CU144, 0.1)*$I$8+CU144/MAX(CT144+CL144+CU144, 0.1)*$J$8))/($B$10+$C$10+$F$10)</f>
        <v>0.85493702701784224</v>
      </c>
      <c r="AY144">
        <f t="shared" ref="AY144:AY207" si="101">($B$10*$K$8+$C$10*$K$8+$F$10*((CT144+CL144)/MAX(CT144+CL144+CU144, 0.1)*$P$8+CU144/MAX(CT144+CL144+CU144, 0.1)*$Q$8))/($B$10+$C$10+$F$10)</f>
        <v>0.1884284621444357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1674588186.7874999</v>
      </c>
      <c r="BF144">
        <v>832.890625</v>
      </c>
      <c r="BG144">
        <v>846.81299999999999</v>
      </c>
      <c r="BH144">
        <v>33.743137500000003</v>
      </c>
      <c r="BI144">
        <v>33.467662500000003</v>
      </c>
      <c r="BJ144">
        <v>839.41075000000001</v>
      </c>
      <c r="BK144">
        <v>33.4955</v>
      </c>
      <c r="BL144">
        <v>650.03725000000009</v>
      </c>
      <c r="BM144">
        <v>101.26349999999999</v>
      </c>
      <c r="BN144">
        <v>9.9857262500000002E-2</v>
      </c>
      <c r="BO144">
        <v>32.838962500000001</v>
      </c>
      <c r="BP144">
        <v>32.778562500000007</v>
      </c>
      <c r="BQ144">
        <v>999.9</v>
      </c>
      <c r="BR144">
        <v>0</v>
      </c>
      <c r="BS144">
        <v>0</v>
      </c>
      <c r="BT144">
        <v>8994.1412500000006</v>
      </c>
      <c r="BU144">
        <v>0</v>
      </c>
      <c r="BV144">
        <v>35.321525000000001</v>
      </c>
      <c r="BW144">
        <v>-13.922287499999999</v>
      </c>
      <c r="BX144">
        <v>861.97649999999999</v>
      </c>
      <c r="BY144">
        <v>876.13499999999999</v>
      </c>
      <c r="BZ144">
        <v>0.275457375</v>
      </c>
      <c r="CA144">
        <v>846.81299999999999</v>
      </c>
      <c r="CB144">
        <v>33.467662500000003</v>
      </c>
      <c r="CC144">
        <v>3.4169450000000001</v>
      </c>
      <c r="CD144">
        <v>3.3890487500000002</v>
      </c>
      <c r="CE144">
        <v>26.212612499999999</v>
      </c>
      <c r="CF144">
        <v>26.0739375</v>
      </c>
      <c r="CG144">
        <v>1200.00125</v>
      </c>
      <c r="CH144">
        <v>0.50001574999999998</v>
      </c>
      <c r="CI144">
        <v>0.49998425000000002</v>
      </c>
      <c r="CJ144">
        <v>0</v>
      </c>
      <c r="CK144">
        <v>834.66724999999997</v>
      </c>
      <c r="CL144">
        <v>4.9990899999999998</v>
      </c>
      <c r="CM144">
        <v>8556.01</v>
      </c>
      <c r="CN144">
        <v>9557.911250000001</v>
      </c>
      <c r="CO144">
        <v>42.561999999999998</v>
      </c>
      <c r="CP144">
        <v>44.25</v>
      </c>
      <c r="CQ144">
        <v>43.375</v>
      </c>
      <c r="CR144">
        <v>43.375</v>
      </c>
      <c r="CS144">
        <v>43.936999999999998</v>
      </c>
      <c r="CT144">
        <v>597.52</v>
      </c>
      <c r="CU144">
        <v>597.48125000000005</v>
      </c>
      <c r="CV144">
        <v>0</v>
      </c>
      <c r="CW144">
        <v>1674588201.8</v>
      </c>
      <c r="CX144">
        <v>0</v>
      </c>
      <c r="CY144">
        <v>1674579932.5</v>
      </c>
      <c r="CZ144" t="s">
        <v>356</v>
      </c>
      <c r="DA144">
        <v>1674579932.5</v>
      </c>
      <c r="DB144">
        <v>1674579927.5</v>
      </c>
      <c r="DC144">
        <v>31</v>
      </c>
      <c r="DD144">
        <v>0.14099999999999999</v>
      </c>
      <c r="DE144">
        <v>0.02</v>
      </c>
      <c r="DF144">
        <v>-5.5810000000000004</v>
      </c>
      <c r="DG144">
        <v>0.23300000000000001</v>
      </c>
      <c r="DH144">
        <v>415</v>
      </c>
      <c r="DI144">
        <v>34</v>
      </c>
      <c r="DJ144">
        <v>0.34</v>
      </c>
      <c r="DK144">
        <v>0.32</v>
      </c>
      <c r="DL144">
        <v>-13.9218425</v>
      </c>
      <c r="DM144">
        <v>-0.27661125703558198</v>
      </c>
      <c r="DN144">
        <v>4.7631664297502672E-2</v>
      </c>
      <c r="DO144">
        <v>0</v>
      </c>
      <c r="DP144">
        <v>0.28019797499999999</v>
      </c>
      <c r="DQ144">
        <v>-1.425495309568485E-2</v>
      </c>
      <c r="DR144">
        <v>3.1934256174796019E-3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3.2964899999999999</v>
      </c>
      <c r="EB144">
        <v>2.6249500000000001</v>
      </c>
      <c r="EC144">
        <v>0.167071</v>
      </c>
      <c r="ED144">
        <v>0.16681499999999999</v>
      </c>
      <c r="EE144">
        <v>0.13853499999999999</v>
      </c>
      <c r="EF144">
        <v>0.13655100000000001</v>
      </c>
      <c r="EG144">
        <v>25118.400000000001</v>
      </c>
      <c r="EH144">
        <v>25546.6</v>
      </c>
      <c r="EI144">
        <v>28059.8</v>
      </c>
      <c r="EJ144">
        <v>29514.799999999999</v>
      </c>
      <c r="EK144">
        <v>33272.800000000003</v>
      </c>
      <c r="EL144">
        <v>35393.1</v>
      </c>
      <c r="EM144">
        <v>39614.6</v>
      </c>
      <c r="EN144">
        <v>42197.7</v>
      </c>
      <c r="EO144">
        <v>2.2140300000000002</v>
      </c>
      <c r="EP144">
        <v>2.1989000000000001</v>
      </c>
      <c r="EQ144">
        <v>0.13877800000000001</v>
      </c>
      <c r="ER144">
        <v>0</v>
      </c>
      <c r="ES144">
        <v>30.528400000000001</v>
      </c>
      <c r="ET144">
        <v>999.9</v>
      </c>
      <c r="EU144">
        <v>70.099999999999994</v>
      </c>
      <c r="EV144">
        <v>33.6</v>
      </c>
      <c r="EW144">
        <v>36.168999999999997</v>
      </c>
      <c r="EX144">
        <v>57.453699999999998</v>
      </c>
      <c r="EY144">
        <v>-6.3101000000000003</v>
      </c>
      <c r="EZ144">
        <v>2</v>
      </c>
      <c r="FA144">
        <v>0.45768300000000001</v>
      </c>
      <c r="FB144">
        <v>0.10144300000000001</v>
      </c>
      <c r="FC144">
        <v>20.2742</v>
      </c>
      <c r="FD144">
        <v>5.2186399999999997</v>
      </c>
      <c r="FE144">
        <v>12.008599999999999</v>
      </c>
      <c r="FF144">
        <v>4.9856499999999997</v>
      </c>
      <c r="FG144">
        <v>3.2843300000000002</v>
      </c>
      <c r="FH144">
        <v>9999</v>
      </c>
      <c r="FI144">
        <v>9999</v>
      </c>
      <c r="FJ144">
        <v>9999</v>
      </c>
      <c r="FK144">
        <v>999.9</v>
      </c>
      <c r="FL144">
        <v>1.86581</v>
      </c>
      <c r="FM144">
        <v>1.8621799999999999</v>
      </c>
      <c r="FN144">
        <v>1.8642799999999999</v>
      </c>
      <c r="FO144">
        <v>1.86033</v>
      </c>
      <c r="FP144">
        <v>1.8609899999999999</v>
      </c>
      <c r="FQ144">
        <v>1.8602000000000001</v>
      </c>
      <c r="FR144">
        <v>1.86188</v>
      </c>
      <c r="FS144">
        <v>1.8585100000000001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-6.5270000000000001</v>
      </c>
      <c r="GH144">
        <v>0.2326</v>
      </c>
      <c r="GI144">
        <v>-4.1749362053329548</v>
      </c>
      <c r="GJ144">
        <v>-4.0448538125570227E-3</v>
      </c>
      <c r="GK144">
        <v>1.839783264315481E-6</v>
      </c>
      <c r="GL144">
        <v>-4.1587272622942942E-10</v>
      </c>
      <c r="GM144">
        <v>0.23257000000000971</v>
      </c>
      <c r="GN144">
        <v>0</v>
      </c>
      <c r="GO144">
        <v>0</v>
      </c>
      <c r="GP144">
        <v>0</v>
      </c>
      <c r="GQ144">
        <v>5</v>
      </c>
      <c r="GR144">
        <v>2081</v>
      </c>
      <c r="GS144">
        <v>3</v>
      </c>
      <c r="GT144">
        <v>31</v>
      </c>
      <c r="GU144">
        <v>137.6</v>
      </c>
      <c r="GV144">
        <v>137.69999999999999</v>
      </c>
      <c r="GW144">
        <v>2.4511699999999998</v>
      </c>
      <c r="GX144">
        <v>2.52563</v>
      </c>
      <c r="GY144">
        <v>2.04834</v>
      </c>
      <c r="GZ144">
        <v>2.6232899999999999</v>
      </c>
      <c r="HA144">
        <v>2.1972700000000001</v>
      </c>
      <c r="HB144">
        <v>2.3315399999999999</v>
      </c>
      <c r="HC144">
        <v>38.845700000000001</v>
      </c>
      <c r="HD144">
        <v>14.403499999999999</v>
      </c>
      <c r="HE144">
        <v>18</v>
      </c>
      <c r="HF144">
        <v>697.04899999999998</v>
      </c>
      <c r="HG144">
        <v>762.673</v>
      </c>
      <c r="HH144">
        <v>30.999600000000001</v>
      </c>
      <c r="HI144">
        <v>33.241700000000002</v>
      </c>
      <c r="HJ144">
        <v>29.999500000000001</v>
      </c>
      <c r="HK144">
        <v>33.160299999999999</v>
      </c>
      <c r="HL144">
        <v>33.158200000000001</v>
      </c>
      <c r="HM144">
        <v>49.033499999999997</v>
      </c>
      <c r="HN144">
        <v>0</v>
      </c>
      <c r="HO144">
        <v>100</v>
      </c>
      <c r="HP144">
        <v>31</v>
      </c>
      <c r="HQ144">
        <v>863.22299999999996</v>
      </c>
      <c r="HR144">
        <v>34.019799999999996</v>
      </c>
      <c r="HS144">
        <v>98.885099999999994</v>
      </c>
      <c r="HT144">
        <v>97.842600000000004</v>
      </c>
    </row>
    <row r="145" spans="1:228" x14ac:dyDescent="0.2">
      <c r="A145">
        <v>130</v>
      </c>
      <c r="B145">
        <v>1674588193.0999999</v>
      </c>
      <c r="C145">
        <v>515</v>
      </c>
      <c r="D145" t="s">
        <v>619</v>
      </c>
      <c r="E145" t="s">
        <v>620</v>
      </c>
      <c r="F145">
        <v>4</v>
      </c>
      <c r="G145">
        <v>1674588191.0999999</v>
      </c>
      <c r="H145">
        <f t="shared" si="68"/>
        <v>2.9955422517077352E-4</v>
      </c>
      <c r="I145">
        <f t="shared" si="69"/>
        <v>0.29955422517077351</v>
      </c>
      <c r="J145">
        <f t="shared" si="70"/>
        <v>4.0582808851587284</v>
      </c>
      <c r="K145">
        <f t="shared" si="71"/>
        <v>840.07385714285726</v>
      </c>
      <c r="L145">
        <f t="shared" si="72"/>
        <v>472.76466341390142</v>
      </c>
      <c r="M145">
        <f t="shared" si="73"/>
        <v>47.92112901985994</v>
      </c>
      <c r="N145">
        <f t="shared" si="74"/>
        <v>85.152911818008135</v>
      </c>
      <c r="O145">
        <f t="shared" si="75"/>
        <v>1.8593747908902815E-2</v>
      </c>
      <c r="P145">
        <f t="shared" si="76"/>
        <v>2.7624613833539424</v>
      </c>
      <c r="Q145">
        <f t="shared" si="77"/>
        <v>1.8524498650003173E-2</v>
      </c>
      <c r="R145">
        <f t="shared" si="78"/>
        <v>1.1584011837172717E-2</v>
      </c>
      <c r="S145">
        <f t="shared" si="79"/>
        <v>226.11295809095265</v>
      </c>
      <c r="T145">
        <f t="shared" si="80"/>
        <v>34.159080802069475</v>
      </c>
      <c r="U145">
        <f t="shared" si="81"/>
        <v>32.781399999999998</v>
      </c>
      <c r="V145">
        <f t="shared" si="82"/>
        <v>4.990383927975679</v>
      </c>
      <c r="W145">
        <f t="shared" si="83"/>
        <v>68.295944002534654</v>
      </c>
      <c r="X145">
        <f t="shared" si="84"/>
        <v>3.4192578292597395</v>
      </c>
      <c r="Y145">
        <f t="shared" si="85"/>
        <v>5.0065313236359126</v>
      </c>
      <c r="Z145">
        <f t="shared" si="86"/>
        <v>1.5711260987159394</v>
      </c>
      <c r="AA145">
        <f t="shared" si="87"/>
        <v>-13.210341330031111</v>
      </c>
      <c r="AB145">
        <f t="shared" si="88"/>
        <v>8.5506991277355873</v>
      </c>
      <c r="AC145">
        <f t="shared" si="89"/>
        <v>0.70757442305358231</v>
      </c>
      <c r="AD145">
        <f t="shared" si="90"/>
        <v>222.16089031171072</v>
      </c>
      <c r="AE145">
        <f t="shared" si="91"/>
        <v>14.834089578072026</v>
      </c>
      <c r="AF145">
        <f t="shared" si="92"/>
        <v>0.29641070669233432</v>
      </c>
      <c r="AG145">
        <f t="shared" si="93"/>
        <v>4.0582808851587284</v>
      </c>
      <c r="AH145">
        <v>882.65107756235386</v>
      </c>
      <c r="AI145">
        <v>872.0197818181814</v>
      </c>
      <c r="AJ145">
        <v>1.7421763469503571</v>
      </c>
      <c r="AK145">
        <v>63.317828040219787</v>
      </c>
      <c r="AL145">
        <f t="shared" si="94"/>
        <v>0.29955422517077351</v>
      </c>
      <c r="AM145">
        <v>33.468034385012707</v>
      </c>
      <c r="AN145">
        <v>33.732810303030277</v>
      </c>
      <c r="AO145">
        <v>4.0501390254630139E-4</v>
      </c>
      <c r="AP145">
        <v>97.312102008374779</v>
      </c>
      <c r="AQ145">
        <v>3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47220.276971611755</v>
      </c>
      <c r="AV145">
        <f t="shared" si="98"/>
        <v>1199.994285714286</v>
      </c>
      <c r="AW145">
        <f t="shared" si="99"/>
        <v>1025.9194850212193</v>
      </c>
      <c r="AX145">
        <f t="shared" si="100"/>
        <v>0.8549369753128031</v>
      </c>
      <c r="AY145">
        <f t="shared" si="101"/>
        <v>0.1884283623537098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1674588191.0999999</v>
      </c>
      <c r="BF145">
        <v>840.07385714285726</v>
      </c>
      <c r="BG145">
        <v>853.99700000000007</v>
      </c>
      <c r="BH145">
        <v>33.732600000000012</v>
      </c>
      <c r="BI145">
        <v>33.468214285714289</v>
      </c>
      <c r="BJ145">
        <v>846.60699999999997</v>
      </c>
      <c r="BK145">
        <v>33.500042857142851</v>
      </c>
      <c r="BL145">
        <v>649.98671428571436</v>
      </c>
      <c r="BM145">
        <v>101.26342857142861</v>
      </c>
      <c r="BN145">
        <v>0.1001730857142857</v>
      </c>
      <c r="BO145">
        <v>32.838814285714292</v>
      </c>
      <c r="BP145">
        <v>32.781399999999998</v>
      </c>
      <c r="BQ145">
        <v>999.89999999999986</v>
      </c>
      <c r="BR145">
        <v>0</v>
      </c>
      <c r="BS145">
        <v>0</v>
      </c>
      <c r="BT145">
        <v>8963.3042857142846</v>
      </c>
      <c r="BU145">
        <v>0</v>
      </c>
      <c r="BV145">
        <v>34.867899999999999</v>
      </c>
      <c r="BW145">
        <v>-13.923028571428571</v>
      </c>
      <c r="BX145">
        <v>869.40114285714276</v>
      </c>
      <c r="BY145">
        <v>883.56857142857132</v>
      </c>
      <c r="BZ145">
        <v>0.26438042857142863</v>
      </c>
      <c r="CA145">
        <v>853.99700000000007</v>
      </c>
      <c r="CB145">
        <v>33.468214285714289</v>
      </c>
      <c r="CC145">
        <v>3.41588</v>
      </c>
      <c r="CD145">
        <v>3.3891100000000001</v>
      </c>
      <c r="CE145">
        <v>26.207342857142859</v>
      </c>
      <c r="CF145">
        <v>26.07424285714286</v>
      </c>
      <c r="CG145">
        <v>1199.994285714286</v>
      </c>
      <c r="CH145">
        <v>0.50001699999999993</v>
      </c>
      <c r="CI145">
        <v>0.49998300000000001</v>
      </c>
      <c r="CJ145">
        <v>0</v>
      </c>
      <c r="CK145">
        <v>834.38428571428562</v>
      </c>
      <c r="CL145">
        <v>4.9990899999999998</v>
      </c>
      <c r="CM145">
        <v>8553.4128571428573</v>
      </c>
      <c r="CN145">
        <v>9557.8685714285712</v>
      </c>
      <c r="CO145">
        <v>42.571000000000012</v>
      </c>
      <c r="CP145">
        <v>44.223000000000013</v>
      </c>
      <c r="CQ145">
        <v>43.375</v>
      </c>
      <c r="CR145">
        <v>43.348000000000013</v>
      </c>
      <c r="CS145">
        <v>43.883857142857153</v>
      </c>
      <c r="CT145">
        <v>597.51857142857136</v>
      </c>
      <c r="CU145">
        <v>597.47571428571439</v>
      </c>
      <c r="CV145">
        <v>0</v>
      </c>
      <c r="CW145">
        <v>1674588206</v>
      </c>
      <c r="CX145">
        <v>0</v>
      </c>
      <c r="CY145">
        <v>1674579932.5</v>
      </c>
      <c r="CZ145" t="s">
        <v>356</v>
      </c>
      <c r="DA145">
        <v>1674579932.5</v>
      </c>
      <c r="DB145">
        <v>1674579927.5</v>
      </c>
      <c r="DC145">
        <v>31</v>
      </c>
      <c r="DD145">
        <v>0.14099999999999999</v>
      </c>
      <c r="DE145">
        <v>0.02</v>
      </c>
      <c r="DF145">
        <v>-5.5810000000000004</v>
      </c>
      <c r="DG145">
        <v>0.23300000000000001</v>
      </c>
      <c r="DH145">
        <v>415</v>
      </c>
      <c r="DI145">
        <v>34</v>
      </c>
      <c r="DJ145">
        <v>0.34</v>
      </c>
      <c r="DK145">
        <v>0.32</v>
      </c>
      <c r="DL145">
        <v>-13.9313875</v>
      </c>
      <c r="DM145">
        <v>-3.2007129455943181E-2</v>
      </c>
      <c r="DN145">
        <v>4.0419996211652397E-2</v>
      </c>
      <c r="DO145">
        <v>1</v>
      </c>
      <c r="DP145">
        <v>0.27684277499999999</v>
      </c>
      <c r="DQ145">
        <v>-5.6660431519699767E-2</v>
      </c>
      <c r="DR145">
        <v>7.0527129300982476E-3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2</v>
      </c>
      <c r="DY145">
        <v>2</v>
      </c>
      <c r="DZ145" t="s">
        <v>357</v>
      </c>
      <c r="EA145">
        <v>3.29671</v>
      </c>
      <c r="EB145">
        <v>2.62527</v>
      </c>
      <c r="EC145">
        <v>0.16794999999999999</v>
      </c>
      <c r="ED145">
        <v>0.167687</v>
      </c>
      <c r="EE145">
        <v>0.13853499999999999</v>
      </c>
      <c r="EF145">
        <v>0.13655300000000001</v>
      </c>
      <c r="EG145">
        <v>25092.2</v>
      </c>
      <c r="EH145">
        <v>25520</v>
      </c>
      <c r="EI145">
        <v>28060.2</v>
      </c>
      <c r="EJ145">
        <v>29515</v>
      </c>
      <c r="EK145">
        <v>33273.1</v>
      </c>
      <c r="EL145">
        <v>35393.1</v>
      </c>
      <c r="EM145">
        <v>39614.699999999997</v>
      </c>
      <c r="EN145">
        <v>42197.7</v>
      </c>
      <c r="EO145">
        <v>2.2143199999999998</v>
      </c>
      <c r="EP145">
        <v>2.1988500000000002</v>
      </c>
      <c r="EQ145">
        <v>0.13894200000000001</v>
      </c>
      <c r="ER145">
        <v>0</v>
      </c>
      <c r="ES145">
        <v>30.526199999999999</v>
      </c>
      <c r="ET145">
        <v>999.9</v>
      </c>
      <c r="EU145">
        <v>70.099999999999994</v>
      </c>
      <c r="EV145">
        <v>33.6</v>
      </c>
      <c r="EW145">
        <v>36.170900000000003</v>
      </c>
      <c r="EX145">
        <v>57.423699999999997</v>
      </c>
      <c r="EY145">
        <v>-6.2620199999999997</v>
      </c>
      <c r="EZ145">
        <v>2</v>
      </c>
      <c r="FA145">
        <v>0.457152</v>
      </c>
      <c r="FB145">
        <v>9.9847500000000006E-2</v>
      </c>
      <c r="FC145">
        <v>20.2744</v>
      </c>
      <c r="FD145">
        <v>5.2192400000000001</v>
      </c>
      <c r="FE145">
        <v>12.0092</v>
      </c>
      <c r="FF145">
        <v>4.9862000000000002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1.8657900000000001</v>
      </c>
      <c r="FM145">
        <v>1.8621799999999999</v>
      </c>
      <c r="FN145">
        <v>1.86426</v>
      </c>
      <c r="FO145">
        <v>1.8603400000000001</v>
      </c>
      <c r="FP145">
        <v>1.8609800000000001</v>
      </c>
      <c r="FQ145">
        <v>1.8602000000000001</v>
      </c>
      <c r="FR145">
        <v>1.86188</v>
      </c>
      <c r="FS145">
        <v>1.8585100000000001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-6.5389999999999997</v>
      </c>
      <c r="GH145">
        <v>0.2326</v>
      </c>
      <c r="GI145">
        <v>-4.1749362053329548</v>
      </c>
      <c r="GJ145">
        <v>-4.0448538125570227E-3</v>
      </c>
      <c r="GK145">
        <v>1.839783264315481E-6</v>
      </c>
      <c r="GL145">
        <v>-4.1587272622942942E-10</v>
      </c>
      <c r="GM145">
        <v>0.23257000000000971</v>
      </c>
      <c r="GN145">
        <v>0</v>
      </c>
      <c r="GO145">
        <v>0</v>
      </c>
      <c r="GP145">
        <v>0</v>
      </c>
      <c r="GQ145">
        <v>5</v>
      </c>
      <c r="GR145">
        <v>2081</v>
      </c>
      <c r="GS145">
        <v>3</v>
      </c>
      <c r="GT145">
        <v>31</v>
      </c>
      <c r="GU145">
        <v>137.69999999999999</v>
      </c>
      <c r="GV145">
        <v>137.80000000000001</v>
      </c>
      <c r="GW145">
        <v>2.4670399999999999</v>
      </c>
      <c r="GX145">
        <v>2.5476100000000002</v>
      </c>
      <c r="GY145">
        <v>2.04834</v>
      </c>
      <c r="GZ145">
        <v>2.6232899999999999</v>
      </c>
      <c r="HA145">
        <v>2.1972700000000001</v>
      </c>
      <c r="HB145">
        <v>2.2705099999999998</v>
      </c>
      <c r="HC145">
        <v>38.845700000000001</v>
      </c>
      <c r="HD145">
        <v>14.385999999999999</v>
      </c>
      <c r="HE145">
        <v>18</v>
      </c>
      <c r="HF145">
        <v>697.24199999999996</v>
      </c>
      <c r="HG145">
        <v>762.57299999999998</v>
      </c>
      <c r="HH145">
        <v>30.999600000000001</v>
      </c>
      <c r="HI145">
        <v>33.236499999999999</v>
      </c>
      <c r="HJ145">
        <v>29.999500000000001</v>
      </c>
      <c r="HK145">
        <v>33.155200000000001</v>
      </c>
      <c r="HL145">
        <v>33.154299999999999</v>
      </c>
      <c r="HM145">
        <v>49.343800000000002</v>
      </c>
      <c r="HN145">
        <v>0</v>
      </c>
      <c r="HO145">
        <v>100</v>
      </c>
      <c r="HP145">
        <v>31</v>
      </c>
      <c r="HQ145">
        <v>869.90200000000004</v>
      </c>
      <c r="HR145">
        <v>34.019799999999996</v>
      </c>
      <c r="HS145">
        <v>98.885800000000003</v>
      </c>
      <c r="HT145">
        <v>97.842799999999997</v>
      </c>
    </row>
    <row r="146" spans="1:228" x14ac:dyDescent="0.2">
      <c r="A146">
        <v>131</v>
      </c>
      <c r="B146">
        <v>1674588197.0999999</v>
      </c>
      <c r="C146">
        <v>519</v>
      </c>
      <c r="D146" t="s">
        <v>621</v>
      </c>
      <c r="E146" t="s">
        <v>622</v>
      </c>
      <c r="F146">
        <v>4</v>
      </c>
      <c r="G146">
        <v>1674588194.7874999</v>
      </c>
      <c r="H146">
        <f t="shared" si="68"/>
        <v>2.8716396269361986E-4</v>
      </c>
      <c r="I146">
        <f t="shared" si="69"/>
        <v>0.28716396269361988</v>
      </c>
      <c r="J146">
        <f t="shared" si="70"/>
        <v>4.3288993726732476</v>
      </c>
      <c r="K146">
        <f t="shared" si="71"/>
        <v>846.23087500000008</v>
      </c>
      <c r="L146">
        <f t="shared" si="72"/>
        <v>439.79149519300455</v>
      </c>
      <c r="M146">
        <f t="shared" si="73"/>
        <v>44.57877577895551</v>
      </c>
      <c r="N146">
        <f t="shared" si="74"/>
        <v>85.776866642905432</v>
      </c>
      <c r="O146">
        <f t="shared" si="75"/>
        <v>1.7822473192968698E-2</v>
      </c>
      <c r="P146">
        <f t="shared" si="76"/>
        <v>2.7726648358964887</v>
      </c>
      <c r="Q146">
        <f t="shared" si="77"/>
        <v>1.7759072408327792E-2</v>
      </c>
      <c r="R146">
        <f t="shared" si="78"/>
        <v>1.1105097677260539E-2</v>
      </c>
      <c r="S146">
        <f t="shared" si="79"/>
        <v>226.11330260879029</v>
      </c>
      <c r="T146">
        <f t="shared" si="80"/>
        <v>34.155896668276291</v>
      </c>
      <c r="U146">
        <f t="shared" si="81"/>
        <v>32.7800625</v>
      </c>
      <c r="V146">
        <f t="shared" si="82"/>
        <v>4.9900083055735767</v>
      </c>
      <c r="W146">
        <f t="shared" si="83"/>
        <v>68.297760531066004</v>
      </c>
      <c r="X146">
        <f t="shared" si="84"/>
        <v>3.418949318446193</v>
      </c>
      <c r="Y146">
        <f t="shared" si="85"/>
        <v>5.0059464495780146</v>
      </c>
      <c r="Z146">
        <f t="shared" si="86"/>
        <v>1.5710589871273837</v>
      </c>
      <c r="AA146">
        <f t="shared" si="87"/>
        <v>-12.663930754788636</v>
      </c>
      <c r="AB146">
        <f t="shared" si="88"/>
        <v>8.4717737084166309</v>
      </c>
      <c r="AC146">
        <f t="shared" si="89"/>
        <v>0.69845175872884924</v>
      </c>
      <c r="AD146">
        <f t="shared" si="90"/>
        <v>222.61959732114715</v>
      </c>
      <c r="AE146">
        <f t="shared" si="91"/>
        <v>14.887795601512268</v>
      </c>
      <c r="AF146">
        <f t="shared" si="92"/>
        <v>0.29217003722297902</v>
      </c>
      <c r="AG146">
        <f t="shared" si="93"/>
        <v>4.3288993726732476</v>
      </c>
      <c r="AH146">
        <v>889.6509396039412</v>
      </c>
      <c r="AI146">
        <v>878.87530909090913</v>
      </c>
      <c r="AJ146">
        <v>1.712772007243109</v>
      </c>
      <c r="AK146">
        <v>63.317828040219787</v>
      </c>
      <c r="AL146">
        <f t="shared" si="94"/>
        <v>0.28716396269361988</v>
      </c>
      <c r="AM146">
        <v>33.469061824444083</v>
      </c>
      <c r="AN146">
        <v>33.727768484848461</v>
      </c>
      <c r="AO146">
        <v>-4.3147920676502049E-4</v>
      </c>
      <c r="AP146">
        <v>97.312102008374779</v>
      </c>
      <c r="AQ146">
        <v>3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47501.535101477442</v>
      </c>
      <c r="AV146">
        <f t="shared" si="98"/>
        <v>1199.9962499999999</v>
      </c>
      <c r="AW146">
        <f t="shared" si="99"/>
        <v>1025.9211510926373</v>
      </c>
      <c r="AX146">
        <f t="shared" si="100"/>
        <v>0.85493696425521115</v>
      </c>
      <c r="AY146">
        <f t="shared" si="101"/>
        <v>0.18842834101255759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1674588194.7874999</v>
      </c>
      <c r="BF146">
        <v>846.23087500000008</v>
      </c>
      <c r="BG146">
        <v>860.20174999999995</v>
      </c>
      <c r="BH146">
        <v>33.729612500000002</v>
      </c>
      <c r="BI146">
        <v>33.469012499999998</v>
      </c>
      <c r="BJ146">
        <v>852.77499999999998</v>
      </c>
      <c r="BK146">
        <v>33.497025000000001</v>
      </c>
      <c r="BL146">
        <v>649.99675000000002</v>
      </c>
      <c r="BM146">
        <v>101.263625</v>
      </c>
      <c r="BN146">
        <v>9.9808050000000009E-2</v>
      </c>
      <c r="BO146">
        <v>32.836737499999998</v>
      </c>
      <c r="BP146">
        <v>32.7800625</v>
      </c>
      <c r="BQ146">
        <v>999.9</v>
      </c>
      <c r="BR146">
        <v>0</v>
      </c>
      <c r="BS146">
        <v>0</v>
      </c>
      <c r="BT146">
        <v>9017.4225000000006</v>
      </c>
      <c r="BU146">
        <v>0</v>
      </c>
      <c r="BV146">
        <v>34.415349999999997</v>
      </c>
      <c r="BW146">
        <v>-13.971087499999999</v>
      </c>
      <c r="BX146">
        <v>875.77012500000001</v>
      </c>
      <c r="BY146">
        <v>889.98887500000001</v>
      </c>
      <c r="BZ146">
        <v>0.26060499999999998</v>
      </c>
      <c r="CA146">
        <v>860.20174999999995</v>
      </c>
      <c r="CB146">
        <v>33.469012499999998</v>
      </c>
      <c r="CC146">
        <v>3.4155825000000002</v>
      </c>
      <c r="CD146">
        <v>3.3891925000000001</v>
      </c>
      <c r="CE146">
        <v>26.205874999999999</v>
      </c>
      <c r="CF146">
        <v>26.074662499999999</v>
      </c>
      <c r="CG146">
        <v>1199.9962499999999</v>
      </c>
      <c r="CH146">
        <v>0.50001724999999997</v>
      </c>
      <c r="CI146">
        <v>0.49998274999999998</v>
      </c>
      <c r="CJ146">
        <v>0</v>
      </c>
      <c r="CK146">
        <v>834.02374999999995</v>
      </c>
      <c r="CL146">
        <v>4.9990899999999998</v>
      </c>
      <c r="CM146">
        <v>8551.161250000001</v>
      </c>
      <c r="CN146">
        <v>9557.9050000000007</v>
      </c>
      <c r="CO146">
        <v>42.561999999999998</v>
      </c>
      <c r="CP146">
        <v>44.210624999999993</v>
      </c>
      <c r="CQ146">
        <v>43.375</v>
      </c>
      <c r="CR146">
        <v>43.319875000000003</v>
      </c>
      <c r="CS146">
        <v>43.890500000000003</v>
      </c>
      <c r="CT146">
        <v>597.52</v>
      </c>
      <c r="CU146">
        <v>597.47624999999994</v>
      </c>
      <c r="CV146">
        <v>0</v>
      </c>
      <c r="CW146">
        <v>1674588209.5999999</v>
      </c>
      <c r="CX146">
        <v>0</v>
      </c>
      <c r="CY146">
        <v>1674579932.5</v>
      </c>
      <c r="CZ146" t="s">
        <v>356</v>
      </c>
      <c r="DA146">
        <v>1674579932.5</v>
      </c>
      <c r="DB146">
        <v>1674579927.5</v>
      </c>
      <c r="DC146">
        <v>31</v>
      </c>
      <c r="DD146">
        <v>0.14099999999999999</v>
      </c>
      <c r="DE146">
        <v>0.02</v>
      </c>
      <c r="DF146">
        <v>-5.5810000000000004</v>
      </c>
      <c r="DG146">
        <v>0.23300000000000001</v>
      </c>
      <c r="DH146">
        <v>415</v>
      </c>
      <c r="DI146">
        <v>34</v>
      </c>
      <c r="DJ146">
        <v>0.34</v>
      </c>
      <c r="DK146">
        <v>0.32</v>
      </c>
      <c r="DL146">
        <v>-13.946285</v>
      </c>
      <c r="DM146">
        <v>2.767204502815257E-2</v>
      </c>
      <c r="DN146">
        <v>3.8422984982949888E-2</v>
      </c>
      <c r="DO146">
        <v>1</v>
      </c>
      <c r="DP146">
        <v>0.27266297499999997</v>
      </c>
      <c r="DQ146">
        <v>-8.0252161350844745E-2</v>
      </c>
      <c r="DR146">
        <v>8.7763212381028431E-3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2</v>
      </c>
      <c r="DY146">
        <v>2</v>
      </c>
      <c r="DZ146" t="s">
        <v>357</v>
      </c>
      <c r="EA146">
        <v>3.2965</v>
      </c>
      <c r="EB146">
        <v>2.6251600000000002</v>
      </c>
      <c r="EC146">
        <v>0.16881399999999999</v>
      </c>
      <c r="ED146">
        <v>0.168547</v>
      </c>
      <c r="EE146">
        <v>0.13852600000000001</v>
      </c>
      <c r="EF146">
        <v>0.13655700000000001</v>
      </c>
      <c r="EG146">
        <v>25066.2</v>
      </c>
      <c r="EH146">
        <v>25494</v>
      </c>
      <c r="EI146">
        <v>28060.3</v>
      </c>
      <c r="EJ146">
        <v>29515.5</v>
      </c>
      <c r="EK146">
        <v>33273.699999999997</v>
      </c>
      <c r="EL146">
        <v>35393.699999999997</v>
      </c>
      <c r="EM146">
        <v>39615</v>
      </c>
      <c r="EN146">
        <v>42198.5</v>
      </c>
      <c r="EO146">
        <v>2.2143000000000002</v>
      </c>
      <c r="EP146">
        <v>2.1990699999999999</v>
      </c>
      <c r="EQ146">
        <v>0.138931</v>
      </c>
      <c r="ER146">
        <v>0</v>
      </c>
      <c r="ES146">
        <v>30.526199999999999</v>
      </c>
      <c r="ET146">
        <v>999.9</v>
      </c>
      <c r="EU146">
        <v>70.099999999999994</v>
      </c>
      <c r="EV146">
        <v>33.6</v>
      </c>
      <c r="EW146">
        <v>36.169800000000002</v>
      </c>
      <c r="EX146">
        <v>57.063699999999997</v>
      </c>
      <c r="EY146">
        <v>-6.2940699999999996</v>
      </c>
      <c r="EZ146">
        <v>2</v>
      </c>
      <c r="FA146">
        <v>0.45670500000000003</v>
      </c>
      <c r="FB146">
        <v>9.9150299999999997E-2</v>
      </c>
      <c r="FC146">
        <v>20.2745</v>
      </c>
      <c r="FD146">
        <v>5.2186399999999997</v>
      </c>
      <c r="FE146">
        <v>12.0098</v>
      </c>
      <c r="FF146">
        <v>4.9857500000000003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1.8657900000000001</v>
      </c>
      <c r="FM146">
        <v>1.8621799999999999</v>
      </c>
      <c r="FN146">
        <v>1.8642799999999999</v>
      </c>
      <c r="FO146">
        <v>1.8603099999999999</v>
      </c>
      <c r="FP146">
        <v>1.8609599999999999</v>
      </c>
      <c r="FQ146">
        <v>1.8602000000000001</v>
      </c>
      <c r="FR146">
        <v>1.86188</v>
      </c>
      <c r="FS146">
        <v>1.8585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-6.5510000000000002</v>
      </c>
      <c r="GH146">
        <v>0.23250000000000001</v>
      </c>
      <c r="GI146">
        <v>-4.1749362053329548</v>
      </c>
      <c r="GJ146">
        <v>-4.0448538125570227E-3</v>
      </c>
      <c r="GK146">
        <v>1.839783264315481E-6</v>
      </c>
      <c r="GL146">
        <v>-4.1587272622942942E-10</v>
      </c>
      <c r="GM146">
        <v>0.23257000000000971</v>
      </c>
      <c r="GN146">
        <v>0</v>
      </c>
      <c r="GO146">
        <v>0</v>
      </c>
      <c r="GP146">
        <v>0</v>
      </c>
      <c r="GQ146">
        <v>5</v>
      </c>
      <c r="GR146">
        <v>2081</v>
      </c>
      <c r="GS146">
        <v>3</v>
      </c>
      <c r="GT146">
        <v>31</v>
      </c>
      <c r="GU146">
        <v>137.69999999999999</v>
      </c>
      <c r="GV146">
        <v>137.80000000000001</v>
      </c>
      <c r="GW146">
        <v>2.48291</v>
      </c>
      <c r="GX146">
        <v>2.5293000000000001</v>
      </c>
      <c r="GY146">
        <v>2.04834</v>
      </c>
      <c r="GZ146">
        <v>2.6232899999999999</v>
      </c>
      <c r="HA146">
        <v>2.1972700000000001</v>
      </c>
      <c r="HB146">
        <v>2.35229</v>
      </c>
      <c r="HC146">
        <v>38.845700000000001</v>
      </c>
      <c r="HD146">
        <v>14.403499999999999</v>
      </c>
      <c r="HE146">
        <v>18</v>
      </c>
      <c r="HF146">
        <v>697.17899999999997</v>
      </c>
      <c r="HG146">
        <v>762.74599999999998</v>
      </c>
      <c r="HH146">
        <v>30.999700000000001</v>
      </c>
      <c r="HI146">
        <v>33.231299999999997</v>
      </c>
      <c r="HJ146">
        <v>29.999500000000001</v>
      </c>
      <c r="HK146">
        <v>33.151499999999999</v>
      </c>
      <c r="HL146">
        <v>33.150599999999997</v>
      </c>
      <c r="HM146">
        <v>49.655999999999999</v>
      </c>
      <c r="HN146">
        <v>0</v>
      </c>
      <c r="HO146">
        <v>100</v>
      </c>
      <c r="HP146">
        <v>31</v>
      </c>
      <c r="HQ146">
        <v>876.58</v>
      </c>
      <c r="HR146">
        <v>34.019799999999996</v>
      </c>
      <c r="HS146">
        <v>98.886399999999995</v>
      </c>
      <c r="HT146">
        <v>97.8446</v>
      </c>
    </row>
    <row r="147" spans="1:228" x14ac:dyDescent="0.2">
      <c r="A147">
        <v>132</v>
      </c>
      <c r="B147">
        <v>1674588201.0999999</v>
      </c>
      <c r="C147">
        <v>523</v>
      </c>
      <c r="D147" t="s">
        <v>623</v>
      </c>
      <c r="E147" t="s">
        <v>624</v>
      </c>
      <c r="F147">
        <v>4</v>
      </c>
      <c r="G147">
        <v>1674588199.0999999</v>
      </c>
      <c r="H147">
        <f t="shared" si="68"/>
        <v>2.9560115849123158E-4</v>
      </c>
      <c r="I147">
        <f t="shared" si="69"/>
        <v>0.29560115849123159</v>
      </c>
      <c r="J147">
        <f t="shared" si="70"/>
        <v>4.4110928422071556</v>
      </c>
      <c r="K147">
        <f t="shared" si="71"/>
        <v>853.38342857142857</v>
      </c>
      <c r="L147">
        <f t="shared" si="72"/>
        <v>450.83768324816918</v>
      </c>
      <c r="M147">
        <f t="shared" si="73"/>
        <v>45.698277425013366</v>
      </c>
      <c r="N147">
        <f t="shared" si="74"/>
        <v>86.501537288974134</v>
      </c>
      <c r="O147">
        <f t="shared" si="75"/>
        <v>1.8356683801562801E-2</v>
      </c>
      <c r="P147">
        <f t="shared" si="76"/>
        <v>2.767894687912813</v>
      </c>
      <c r="Q147">
        <f t="shared" si="77"/>
        <v>1.8289317608064747E-2</v>
      </c>
      <c r="R147">
        <f t="shared" si="78"/>
        <v>1.1436855392177557E-2</v>
      </c>
      <c r="S147">
        <f t="shared" si="79"/>
        <v>226.11434623384184</v>
      </c>
      <c r="T147">
        <f t="shared" si="80"/>
        <v>34.155348443089565</v>
      </c>
      <c r="U147">
        <f t="shared" si="81"/>
        <v>32.777628571428572</v>
      </c>
      <c r="V147">
        <f t="shared" si="82"/>
        <v>4.989324826192389</v>
      </c>
      <c r="W147">
        <f t="shared" si="83"/>
        <v>68.300006961757759</v>
      </c>
      <c r="X147">
        <f t="shared" si="84"/>
        <v>3.4189941117237139</v>
      </c>
      <c r="Y147">
        <f t="shared" si="85"/>
        <v>5.0058473839366702</v>
      </c>
      <c r="Z147">
        <f t="shared" si="86"/>
        <v>1.5703307144686751</v>
      </c>
      <c r="AA147">
        <f t="shared" si="87"/>
        <v>-13.036011089463313</v>
      </c>
      <c r="AB147">
        <f t="shared" si="88"/>
        <v>8.7679017585693373</v>
      </c>
      <c r="AC147">
        <f t="shared" si="89"/>
        <v>0.72410179157122889</v>
      </c>
      <c r="AD147">
        <f t="shared" si="90"/>
        <v>222.57033869451911</v>
      </c>
      <c r="AE147">
        <f t="shared" si="91"/>
        <v>14.956855474630801</v>
      </c>
      <c r="AF147">
        <f t="shared" si="92"/>
        <v>0.2917452549997559</v>
      </c>
      <c r="AG147">
        <f t="shared" si="93"/>
        <v>4.4110928422071556</v>
      </c>
      <c r="AH147">
        <v>896.54591635343695</v>
      </c>
      <c r="AI147">
        <v>885.72111515151516</v>
      </c>
      <c r="AJ147">
        <v>1.7052875952071831</v>
      </c>
      <c r="AK147">
        <v>63.317828040219787</v>
      </c>
      <c r="AL147">
        <f t="shared" si="94"/>
        <v>0.29560115849123159</v>
      </c>
      <c r="AM147">
        <v>33.469883587322428</v>
      </c>
      <c r="AN147">
        <v>33.732373939393938</v>
      </c>
      <c r="AO147">
        <v>1.9507956116455259E-4</v>
      </c>
      <c r="AP147">
        <v>97.312102008374779</v>
      </c>
      <c r="AQ147">
        <v>3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47370.179657111985</v>
      </c>
      <c r="AV147">
        <f t="shared" si="98"/>
        <v>1200.001428571429</v>
      </c>
      <c r="AW147">
        <f t="shared" si="99"/>
        <v>1025.9256135926646</v>
      </c>
      <c r="AX147">
        <f t="shared" si="100"/>
        <v>0.85493699354508501</v>
      </c>
      <c r="AY147">
        <f t="shared" si="101"/>
        <v>0.18842839754201393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1674588199.0999999</v>
      </c>
      <c r="BF147">
        <v>853.38342857142857</v>
      </c>
      <c r="BG147">
        <v>867.41928571428559</v>
      </c>
      <c r="BH147">
        <v>33.730185714285717</v>
      </c>
      <c r="BI147">
        <v>33.469971428571426</v>
      </c>
      <c r="BJ147">
        <v>859.94071428571419</v>
      </c>
      <c r="BK147">
        <v>33.497599999999998</v>
      </c>
      <c r="BL147">
        <v>650.01342857142856</v>
      </c>
      <c r="BM147">
        <v>101.26300000000001</v>
      </c>
      <c r="BN147">
        <v>0.1000384571428571</v>
      </c>
      <c r="BO147">
        <v>32.836385714285711</v>
      </c>
      <c r="BP147">
        <v>32.777628571428572</v>
      </c>
      <c r="BQ147">
        <v>999.89999999999986</v>
      </c>
      <c r="BR147">
        <v>0</v>
      </c>
      <c r="BS147">
        <v>0</v>
      </c>
      <c r="BT147">
        <v>8992.1457142857125</v>
      </c>
      <c r="BU147">
        <v>0</v>
      </c>
      <c r="BV147">
        <v>33.828671428571433</v>
      </c>
      <c r="BW147">
        <v>-14.03598571428571</v>
      </c>
      <c r="BX147">
        <v>883.17299999999989</v>
      </c>
      <c r="BY147">
        <v>897.45742857142864</v>
      </c>
      <c r="BZ147">
        <v>0.26021757142857138</v>
      </c>
      <c r="CA147">
        <v>867.41928571428559</v>
      </c>
      <c r="CB147">
        <v>33.469971428571426</v>
      </c>
      <c r="CC147">
        <v>3.415615714285714</v>
      </c>
      <c r="CD147">
        <v>3.3892657142857141</v>
      </c>
      <c r="CE147">
        <v>26.206057142857141</v>
      </c>
      <c r="CF147">
        <v>26.075028571428572</v>
      </c>
      <c r="CG147">
        <v>1200.001428571429</v>
      </c>
      <c r="CH147">
        <v>0.50001899999999999</v>
      </c>
      <c r="CI147">
        <v>0.49998100000000001</v>
      </c>
      <c r="CJ147">
        <v>0</v>
      </c>
      <c r="CK147">
        <v>833.62642857142862</v>
      </c>
      <c r="CL147">
        <v>4.9990899999999998</v>
      </c>
      <c r="CM147">
        <v>8547.9071428571424</v>
      </c>
      <c r="CN147">
        <v>9557.9285714285706</v>
      </c>
      <c r="CO147">
        <v>42.561999999999998</v>
      </c>
      <c r="CP147">
        <v>44.186999999999998</v>
      </c>
      <c r="CQ147">
        <v>43.375</v>
      </c>
      <c r="CR147">
        <v>43.321000000000012</v>
      </c>
      <c r="CS147">
        <v>43.875</v>
      </c>
      <c r="CT147">
        <v>597.52142857142849</v>
      </c>
      <c r="CU147">
        <v>597.48000000000013</v>
      </c>
      <c r="CV147">
        <v>0</v>
      </c>
      <c r="CW147">
        <v>1674588213.8</v>
      </c>
      <c r="CX147">
        <v>0</v>
      </c>
      <c r="CY147">
        <v>1674579932.5</v>
      </c>
      <c r="CZ147" t="s">
        <v>356</v>
      </c>
      <c r="DA147">
        <v>1674579932.5</v>
      </c>
      <c r="DB147">
        <v>1674579927.5</v>
      </c>
      <c r="DC147">
        <v>31</v>
      </c>
      <c r="DD147">
        <v>0.14099999999999999</v>
      </c>
      <c r="DE147">
        <v>0.02</v>
      </c>
      <c r="DF147">
        <v>-5.5810000000000004</v>
      </c>
      <c r="DG147">
        <v>0.23300000000000001</v>
      </c>
      <c r="DH147">
        <v>415</v>
      </c>
      <c r="DI147">
        <v>34</v>
      </c>
      <c r="DJ147">
        <v>0.34</v>
      </c>
      <c r="DK147">
        <v>0.32</v>
      </c>
      <c r="DL147">
        <v>-13.956652500000001</v>
      </c>
      <c r="DM147">
        <v>-0.24502401500938911</v>
      </c>
      <c r="DN147">
        <v>5.0960533687845047E-2</v>
      </c>
      <c r="DO147">
        <v>0</v>
      </c>
      <c r="DP147">
        <v>0.26859165000000002</v>
      </c>
      <c r="DQ147">
        <v>-8.4382108818011572E-2</v>
      </c>
      <c r="DR147">
        <v>9.073963485021307E-3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3.2968000000000002</v>
      </c>
      <c r="EB147">
        <v>2.6254</v>
      </c>
      <c r="EC147">
        <v>0.16967399999999999</v>
      </c>
      <c r="ED147">
        <v>0.16941600000000001</v>
      </c>
      <c r="EE147">
        <v>0.13854</v>
      </c>
      <c r="EF147">
        <v>0.13656299999999999</v>
      </c>
      <c r="EG147">
        <v>25040.6</v>
      </c>
      <c r="EH147">
        <v>25467.4</v>
      </c>
      <c r="EI147">
        <v>28060.7</v>
      </c>
      <c r="EJ147">
        <v>29515.5</v>
      </c>
      <c r="EK147">
        <v>33273.800000000003</v>
      </c>
      <c r="EL147">
        <v>35393.4</v>
      </c>
      <c r="EM147">
        <v>39615.699999999997</v>
      </c>
      <c r="EN147">
        <v>42198.5</v>
      </c>
      <c r="EO147">
        <v>2.2143999999999999</v>
      </c>
      <c r="EP147">
        <v>2.19902</v>
      </c>
      <c r="EQ147">
        <v>0.13821600000000001</v>
      </c>
      <c r="ER147">
        <v>0</v>
      </c>
      <c r="ES147">
        <v>30.526199999999999</v>
      </c>
      <c r="ET147">
        <v>999.9</v>
      </c>
      <c r="EU147">
        <v>70.099999999999994</v>
      </c>
      <c r="EV147">
        <v>33.6</v>
      </c>
      <c r="EW147">
        <v>36.168999999999997</v>
      </c>
      <c r="EX147">
        <v>56.7637</v>
      </c>
      <c r="EY147">
        <v>-6.3301299999999996</v>
      </c>
      <c r="EZ147">
        <v>2</v>
      </c>
      <c r="FA147">
        <v>0.45629799999999998</v>
      </c>
      <c r="FB147">
        <v>9.8488599999999996E-2</v>
      </c>
      <c r="FC147">
        <v>20.2746</v>
      </c>
      <c r="FD147">
        <v>5.2196899999999999</v>
      </c>
      <c r="FE147">
        <v>12.009499999999999</v>
      </c>
      <c r="FF147">
        <v>4.9863999999999997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1.86581</v>
      </c>
      <c r="FM147">
        <v>1.8621799999999999</v>
      </c>
      <c r="FN147">
        <v>1.86426</v>
      </c>
      <c r="FO147">
        <v>1.8603099999999999</v>
      </c>
      <c r="FP147">
        <v>1.8609899999999999</v>
      </c>
      <c r="FQ147">
        <v>1.8602000000000001</v>
      </c>
      <c r="FR147">
        <v>1.86188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-6.5629999999999997</v>
      </c>
      <c r="GH147">
        <v>0.23250000000000001</v>
      </c>
      <c r="GI147">
        <v>-4.1749362053329548</v>
      </c>
      <c r="GJ147">
        <v>-4.0448538125570227E-3</v>
      </c>
      <c r="GK147">
        <v>1.839783264315481E-6</v>
      </c>
      <c r="GL147">
        <v>-4.1587272622942942E-10</v>
      </c>
      <c r="GM147">
        <v>0.23257000000000971</v>
      </c>
      <c r="GN147">
        <v>0</v>
      </c>
      <c r="GO147">
        <v>0</v>
      </c>
      <c r="GP147">
        <v>0</v>
      </c>
      <c r="GQ147">
        <v>5</v>
      </c>
      <c r="GR147">
        <v>2081</v>
      </c>
      <c r="GS147">
        <v>3</v>
      </c>
      <c r="GT147">
        <v>31</v>
      </c>
      <c r="GU147">
        <v>137.80000000000001</v>
      </c>
      <c r="GV147">
        <v>137.9</v>
      </c>
      <c r="GW147">
        <v>2.49756</v>
      </c>
      <c r="GX147">
        <v>2.5378400000000001</v>
      </c>
      <c r="GY147">
        <v>2.04834</v>
      </c>
      <c r="GZ147">
        <v>2.6232899999999999</v>
      </c>
      <c r="HA147">
        <v>2.1972700000000001</v>
      </c>
      <c r="HB147">
        <v>2.2875999999999999</v>
      </c>
      <c r="HC147">
        <v>38.845700000000001</v>
      </c>
      <c r="HD147">
        <v>14.3772</v>
      </c>
      <c r="HE147">
        <v>18</v>
      </c>
      <c r="HF147">
        <v>697.21500000000003</v>
      </c>
      <c r="HG147">
        <v>762.66</v>
      </c>
      <c r="HH147">
        <v>30.9998</v>
      </c>
      <c r="HI147">
        <v>33.226799999999997</v>
      </c>
      <c r="HJ147">
        <v>29.999500000000001</v>
      </c>
      <c r="HK147">
        <v>33.147100000000002</v>
      </c>
      <c r="HL147">
        <v>33.147599999999997</v>
      </c>
      <c r="HM147">
        <v>49.963200000000001</v>
      </c>
      <c r="HN147">
        <v>0</v>
      </c>
      <c r="HO147">
        <v>100</v>
      </c>
      <c r="HP147">
        <v>31</v>
      </c>
      <c r="HQ147">
        <v>883.25800000000004</v>
      </c>
      <c r="HR147">
        <v>34.019799999999996</v>
      </c>
      <c r="HS147">
        <v>98.888000000000005</v>
      </c>
      <c r="HT147">
        <v>97.8446</v>
      </c>
    </row>
    <row r="148" spans="1:228" x14ac:dyDescent="0.2">
      <c r="A148">
        <v>133</v>
      </c>
      <c r="B148">
        <v>1674588205.0999999</v>
      </c>
      <c r="C148">
        <v>527</v>
      </c>
      <c r="D148" t="s">
        <v>625</v>
      </c>
      <c r="E148" t="s">
        <v>626</v>
      </c>
      <c r="F148">
        <v>4</v>
      </c>
      <c r="G148">
        <v>1674588202.7874999</v>
      </c>
      <c r="H148">
        <f t="shared" si="68"/>
        <v>2.9662275283250458E-4</v>
      </c>
      <c r="I148">
        <f t="shared" si="69"/>
        <v>0.29662275283250455</v>
      </c>
      <c r="J148">
        <f t="shared" si="70"/>
        <v>4.4693805360611316</v>
      </c>
      <c r="K148">
        <f t="shared" si="71"/>
        <v>859.46924999999999</v>
      </c>
      <c r="L148">
        <f t="shared" si="72"/>
        <v>453.18055679721635</v>
      </c>
      <c r="M148">
        <f t="shared" si="73"/>
        <v>45.935494882866131</v>
      </c>
      <c r="N148">
        <f t="shared" si="74"/>
        <v>87.117915239734955</v>
      </c>
      <c r="O148">
        <f t="shared" si="75"/>
        <v>1.842560924905055E-2</v>
      </c>
      <c r="P148">
        <f t="shared" si="76"/>
        <v>2.7686870435191331</v>
      </c>
      <c r="Q148">
        <f t="shared" si="77"/>
        <v>1.8357756570680762E-2</v>
      </c>
      <c r="R148">
        <f t="shared" si="78"/>
        <v>1.1479673231595114E-2</v>
      </c>
      <c r="S148">
        <f t="shared" si="79"/>
        <v>226.114118233873</v>
      </c>
      <c r="T148">
        <f t="shared" si="80"/>
        <v>34.15680678346024</v>
      </c>
      <c r="U148">
        <f t="shared" si="81"/>
        <v>32.777425000000001</v>
      </c>
      <c r="V148">
        <f t="shared" si="82"/>
        <v>4.989267664330721</v>
      </c>
      <c r="W148">
        <f t="shared" si="83"/>
        <v>68.300019674839291</v>
      </c>
      <c r="X148">
        <f t="shared" si="84"/>
        <v>3.4193966147916903</v>
      </c>
      <c r="Y148">
        <f t="shared" si="85"/>
        <v>5.0064357683506566</v>
      </c>
      <c r="Z148">
        <f t="shared" si="86"/>
        <v>1.5698710495390307</v>
      </c>
      <c r="AA148">
        <f t="shared" si="87"/>
        <v>-13.081063399913452</v>
      </c>
      <c r="AB148">
        <f t="shared" si="88"/>
        <v>9.1126560820971623</v>
      </c>
      <c r="AC148">
        <f t="shared" si="89"/>
        <v>0.75236509381069772</v>
      </c>
      <c r="AD148">
        <f t="shared" si="90"/>
        <v>222.89807600986742</v>
      </c>
      <c r="AE148">
        <f t="shared" si="91"/>
        <v>15.077995630601821</v>
      </c>
      <c r="AF148">
        <f t="shared" si="92"/>
        <v>0.29564293724181762</v>
      </c>
      <c r="AG148">
        <f t="shared" si="93"/>
        <v>4.4693805360611316</v>
      </c>
      <c r="AH148">
        <v>903.50526428168348</v>
      </c>
      <c r="AI148">
        <v>892.58555151515111</v>
      </c>
      <c r="AJ148">
        <v>1.715586401325021</v>
      </c>
      <c r="AK148">
        <v>63.317828040219787</v>
      </c>
      <c r="AL148">
        <f t="shared" si="94"/>
        <v>0.29662275283250455</v>
      </c>
      <c r="AM148">
        <v>33.470618521564177</v>
      </c>
      <c r="AN148">
        <v>33.734388484848473</v>
      </c>
      <c r="AO148">
        <v>1.3071483531075279E-4</v>
      </c>
      <c r="AP148">
        <v>97.312102008374779</v>
      </c>
      <c r="AQ148">
        <v>3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47391.670725276323</v>
      </c>
      <c r="AV148">
        <f t="shared" si="98"/>
        <v>1200</v>
      </c>
      <c r="AW148">
        <f t="shared" si="99"/>
        <v>1025.9244135926801</v>
      </c>
      <c r="AX148">
        <f t="shared" si="100"/>
        <v>0.85493701132723343</v>
      </c>
      <c r="AY148">
        <f t="shared" si="101"/>
        <v>0.18842843186156083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1674588202.7874999</v>
      </c>
      <c r="BF148">
        <v>859.46924999999999</v>
      </c>
      <c r="BG148">
        <v>873.62087500000007</v>
      </c>
      <c r="BH148">
        <v>33.734349999999999</v>
      </c>
      <c r="BI148">
        <v>33.470675</v>
      </c>
      <c r="BJ148">
        <v>866.03762500000005</v>
      </c>
      <c r="BK148">
        <v>33.501774999999988</v>
      </c>
      <c r="BL148">
        <v>650.04937499999994</v>
      </c>
      <c r="BM148">
        <v>101.26237500000001</v>
      </c>
      <c r="BN148">
        <v>0.1000824</v>
      </c>
      <c r="BO148">
        <v>32.838475000000003</v>
      </c>
      <c r="BP148">
        <v>32.777425000000001</v>
      </c>
      <c r="BQ148">
        <v>999.9</v>
      </c>
      <c r="BR148">
        <v>0</v>
      </c>
      <c r="BS148">
        <v>0</v>
      </c>
      <c r="BT148">
        <v>8996.40625</v>
      </c>
      <c r="BU148">
        <v>0</v>
      </c>
      <c r="BV148">
        <v>33.282087500000003</v>
      </c>
      <c r="BW148">
        <v>-14.151512500000001</v>
      </c>
      <c r="BX148">
        <v>889.47524999999996</v>
      </c>
      <c r="BY148">
        <v>903.8743750000001</v>
      </c>
      <c r="BZ148">
        <v>0.26367774999999999</v>
      </c>
      <c r="CA148">
        <v>873.62087500000007</v>
      </c>
      <c r="CB148">
        <v>33.470675</v>
      </c>
      <c r="CC148">
        <v>3.4160175000000002</v>
      </c>
      <c r="CD148">
        <v>3.3893175000000002</v>
      </c>
      <c r="CE148">
        <v>26.208012499999999</v>
      </c>
      <c r="CF148">
        <v>26.075275000000001</v>
      </c>
      <c r="CG148">
        <v>1200</v>
      </c>
      <c r="CH148">
        <v>0.50001724999999997</v>
      </c>
      <c r="CI148">
        <v>0.49998274999999998</v>
      </c>
      <c r="CJ148">
        <v>0</v>
      </c>
      <c r="CK148">
        <v>833.69637499999999</v>
      </c>
      <c r="CL148">
        <v>4.9990899999999998</v>
      </c>
      <c r="CM148">
        <v>8545.6187500000015</v>
      </c>
      <c r="CN148">
        <v>9557.9124999999985</v>
      </c>
      <c r="CO148">
        <v>42.561999999999998</v>
      </c>
      <c r="CP148">
        <v>44.186999999999998</v>
      </c>
      <c r="CQ148">
        <v>43.359250000000003</v>
      </c>
      <c r="CR148">
        <v>43.311999999999998</v>
      </c>
      <c r="CS148">
        <v>43.875</v>
      </c>
      <c r="CT148">
        <v>597.52</v>
      </c>
      <c r="CU148">
        <v>597.48</v>
      </c>
      <c r="CV148">
        <v>0</v>
      </c>
      <c r="CW148">
        <v>1674588218</v>
      </c>
      <c r="CX148">
        <v>0</v>
      </c>
      <c r="CY148">
        <v>1674579932.5</v>
      </c>
      <c r="CZ148" t="s">
        <v>356</v>
      </c>
      <c r="DA148">
        <v>1674579932.5</v>
      </c>
      <c r="DB148">
        <v>1674579927.5</v>
      </c>
      <c r="DC148">
        <v>31</v>
      </c>
      <c r="DD148">
        <v>0.14099999999999999</v>
      </c>
      <c r="DE148">
        <v>0.02</v>
      </c>
      <c r="DF148">
        <v>-5.5810000000000004</v>
      </c>
      <c r="DG148">
        <v>0.23300000000000001</v>
      </c>
      <c r="DH148">
        <v>415</v>
      </c>
      <c r="DI148">
        <v>34</v>
      </c>
      <c r="DJ148">
        <v>0.34</v>
      </c>
      <c r="DK148">
        <v>0.32</v>
      </c>
      <c r="DL148">
        <v>-13.9948275</v>
      </c>
      <c r="DM148">
        <v>-0.76429305816133142</v>
      </c>
      <c r="DN148">
        <v>8.9938943143390196E-2</v>
      </c>
      <c r="DO148">
        <v>0</v>
      </c>
      <c r="DP148">
        <v>0.265185175</v>
      </c>
      <c r="DQ148">
        <v>-4.7549324577861381E-2</v>
      </c>
      <c r="DR148">
        <v>6.9509497656345511E-3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3.29671</v>
      </c>
      <c r="EB148">
        <v>2.62521</v>
      </c>
      <c r="EC148">
        <v>0.17053599999999999</v>
      </c>
      <c r="ED148">
        <v>0.17027200000000001</v>
      </c>
      <c r="EE148">
        <v>0.138547</v>
      </c>
      <c r="EF148">
        <v>0.13656399999999999</v>
      </c>
      <c r="EG148">
        <v>25014.7</v>
      </c>
      <c r="EH148">
        <v>25441.4</v>
      </c>
      <c r="EI148">
        <v>28060.799999999999</v>
      </c>
      <c r="EJ148">
        <v>29515.9</v>
      </c>
      <c r="EK148">
        <v>33273.9</v>
      </c>
      <c r="EL148">
        <v>35393.800000000003</v>
      </c>
      <c r="EM148">
        <v>39616</v>
      </c>
      <c r="EN148">
        <v>42198.9</v>
      </c>
      <c r="EO148">
        <v>2.2144499999999998</v>
      </c>
      <c r="EP148">
        <v>2.1991999999999998</v>
      </c>
      <c r="EQ148">
        <v>0.139374</v>
      </c>
      <c r="ER148">
        <v>0</v>
      </c>
      <c r="ES148">
        <v>30.5273</v>
      </c>
      <c r="ET148">
        <v>999.9</v>
      </c>
      <c r="EU148">
        <v>70.099999999999994</v>
      </c>
      <c r="EV148">
        <v>33.6</v>
      </c>
      <c r="EW148">
        <v>36.169199999999996</v>
      </c>
      <c r="EX148">
        <v>56.9437</v>
      </c>
      <c r="EY148">
        <v>-6.4343000000000004</v>
      </c>
      <c r="EZ148">
        <v>2</v>
      </c>
      <c r="FA148">
        <v>0.45570899999999998</v>
      </c>
      <c r="FB148">
        <v>9.6402500000000002E-2</v>
      </c>
      <c r="FC148">
        <v>20.274699999999999</v>
      </c>
      <c r="FD148">
        <v>5.2193899999999998</v>
      </c>
      <c r="FE148">
        <v>12.0098</v>
      </c>
      <c r="FF148">
        <v>4.9862500000000001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1.86581</v>
      </c>
      <c r="FM148">
        <v>1.8621799999999999</v>
      </c>
      <c r="FN148">
        <v>1.86429</v>
      </c>
      <c r="FO148">
        <v>1.8603499999999999</v>
      </c>
      <c r="FP148">
        <v>1.8609899999999999</v>
      </c>
      <c r="FQ148">
        <v>1.86019</v>
      </c>
      <c r="FR148">
        <v>1.86188</v>
      </c>
      <c r="FS148">
        <v>1.85849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-6.5750000000000002</v>
      </c>
      <c r="GH148">
        <v>0.2326</v>
      </c>
      <c r="GI148">
        <v>-4.1749362053329548</v>
      </c>
      <c r="GJ148">
        <v>-4.0448538125570227E-3</v>
      </c>
      <c r="GK148">
        <v>1.839783264315481E-6</v>
      </c>
      <c r="GL148">
        <v>-4.1587272622942942E-10</v>
      </c>
      <c r="GM148">
        <v>0.23257000000000971</v>
      </c>
      <c r="GN148">
        <v>0</v>
      </c>
      <c r="GO148">
        <v>0</v>
      </c>
      <c r="GP148">
        <v>0</v>
      </c>
      <c r="GQ148">
        <v>5</v>
      </c>
      <c r="GR148">
        <v>2081</v>
      </c>
      <c r="GS148">
        <v>3</v>
      </c>
      <c r="GT148">
        <v>31</v>
      </c>
      <c r="GU148">
        <v>137.9</v>
      </c>
      <c r="GV148">
        <v>138</v>
      </c>
      <c r="GW148">
        <v>2.5134300000000001</v>
      </c>
      <c r="GX148">
        <v>2.5280800000000001</v>
      </c>
      <c r="GY148">
        <v>2.04834</v>
      </c>
      <c r="GZ148">
        <v>2.6220699999999999</v>
      </c>
      <c r="HA148">
        <v>2.1972700000000001</v>
      </c>
      <c r="HB148">
        <v>2.323</v>
      </c>
      <c r="HC148">
        <v>38.845700000000001</v>
      </c>
      <c r="HD148">
        <v>14.3947</v>
      </c>
      <c r="HE148">
        <v>18</v>
      </c>
      <c r="HF148">
        <v>697.21400000000006</v>
      </c>
      <c r="HG148">
        <v>762.779</v>
      </c>
      <c r="HH148">
        <v>30.999600000000001</v>
      </c>
      <c r="HI148">
        <v>33.2209</v>
      </c>
      <c r="HJ148">
        <v>29.999500000000001</v>
      </c>
      <c r="HK148">
        <v>33.143300000000004</v>
      </c>
      <c r="HL148">
        <v>33.1434</v>
      </c>
      <c r="HM148">
        <v>50.268599999999999</v>
      </c>
      <c r="HN148">
        <v>0</v>
      </c>
      <c r="HO148">
        <v>100</v>
      </c>
      <c r="HP148">
        <v>31</v>
      </c>
      <c r="HQ148">
        <v>889.93700000000001</v>
      </c>
      <c r="HR148">
        <v>34.019799999999996</v>
      </c>
      <c r="HS148">
        <v>98.8887</v>
      </c>
      <c r="HT148">
        <v>97.845600000000005</v>
      </c>
    </row>
    <row r="149" spans="1:228" x14ac:dyDescent="0.2">
      <c r="A149">
        <v>134</v>
      </c>
      <c r="B149">
        <v>1674588209.0999999</v>
      </c>
      <c r="C149">
        <v>531</v>
      </c>
      <c r="D149" t="s">
        <v>627</v>
      </c>
      <c r="E149" t="s">
        <v>628</v>
      </c>
      <c r="F149">
        <v>4</v>
      </c>
      <c r="G149">
        <v>1674588207.0999999</v>
      </c>
      <c r="H149">
        <f t="shared" si="68"/>
        <v>2.9422930295945046E-4</v>
      </c>
      <c r="I149">
        <f t="shared" si="69"/>
        <v>0.29422930295945043</v>
      </c>
      <c r="J149">
        <f t="shared" si="70"/>
        <v>4.3128907326680963</v>
      </c>
      <c r="K149">
        <f t="shared" si="71"/>
        <v>866.70571428571418</v>
      </c>
      <c r="L149">
        <f t="shared" si="72"/>
        <v>470.48952716443824</v>
      </c>
      <c r="M149">
        <f t="shared" si="73"/>
        <v>47.690463923132114</v>
      </c>
      <c r="N149">
        <f t="shared" si="74"/>
        <v>87.852322342276111</v>
      </c>
      <c r="O149">
        <f t="shared" si="75"/>
        <v>1.8267924386648461E-2</v>
      </c>
      <c r="P149">
        <f t="shared" si="76"/>
        <v>2.7653088733397677</v>
      </c>
      <c r="Q149">
        <f t="shared" si="77"/>
        <v>1.8201144665951532E-2</v>
      </c>
      <c r="R149">
        <f t="shared" si="78"/>
        <v>1.1381694870517885E-2</v>
      </c>
      <c r="S149">
        <f t="shared" si="79"/>
        <v>226.1152582337169</v>
      </c>
      <c r="T149">
        <f t="shared" si="80"/>
        <v>34.16239116580649</v>
      </c>
      <c r="U149">
        <f t="shared" si="81"/>
        <v>32.78012857142857</v>
      </c>
      <c r="V149">
        <f t="shared" si="82"/>
        <v>4.990026860441672</v>
      </c>
      <c r="W149">
        <f t="shared" si="83"/>
        <v>68.28714586604508</v>
      </c>
      <c r="X149">
        <f t="shared" si="84"/>
        <v>3.4194135949996554</v>
      </c>
      <c r="Y149">
        <f t="shared" si="85"/>
        <v>5.0074044706851852</v>
      </c>
      <c r="Z149">
        <f t="shared" si="86"/>
        <v>1.5706132654420166</v>
      </c>
      <c r="AA149">
        <f t="shared" si="87"/>
        <v>-12.975512260511765</v>
      </c>
      <c r="AB149">
        <f t="shared" si="88"/>
        <v>9.2112201544479824</v>
      </c>
      <c r="AC149">
        <f t="shared" si="89"/>
        <v>0.76145479770582292</v>
      </c>
      <c r="AD149">
        <f t="shared" si="90"/>
        <v>223.11242092535892</v>
      </c>
      <c r="AE149">
        <f t="shared" si="91"/>
        <v>15.080090994372279</v>
      </c>
      <c r="AF149">
        <f t="shared" si="92"/>
        <v>0.29397660224932953</v>
      </c>
      <c r="AG149">
        <f t="shared" si="93"/>
        <v>4.3128907326680963</v>
      </c>
      <c r="AH149">
        <v>910.47979567241885</v>
      </c>
      <c r="AI149">
        <v>899.58689696969657</v>
      </c>
      <c r="AJ149">
        <v>1.746943049935352</v>
      </c>
      <c r="AK149">
        <v>63.317828040219787</v>
      </c>
      <c r="AL149">
        <f t="shared" si="94"/>
        <v>0.29422930295945043</v>
      </c>
      <c r="AM149">
        <v>33.472120535060377</v>
      </c>
      <c r="AN149">
        <v>33.734657575757588</v>
      </c>
      <c r="AO149">
        <v>-1.635914190261634E-5</v>
      </c>
      <c r="AP149">
        <v>97.312102008374779</v>
      </c>
      <c r="AQ149">
        <v>3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47298.144128575237</v>
      </c>
      <c r="AV149">
        <f t="shared" si="98"/>
        <v>1200.007142857143</v>
      </c>
      <c r="AW149">
        <f t="shared" si="99"/>
        <v>1025.9304135925995</v>
      </c>
      <c r="AX149">
        <f t="shared" si="100"/>
        <v>0.85493692241691377</v>
      </c>
      <c r="AY149">
        <f t="shared" si="101"/>
        <v>0.18842826026464343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1674588207.0999999</v>
      </c>
      <c r="BF149">
        <v>866.70571428571418</v>
      </c>
      <c r="BG149">
        <v>880.8612857142856</v>
      </c>
      <c r="BH149">
        <v>33.734171428571429</v>
      </c>
      <c r="BI149">
        <v>33.471957142857143</v>
      </c>
      <c r="BJ149">
        <v>873.28700000000015</v>
      </c>
      <c r="BK149">
        <v>33.501600000000003</v>
      </c>
      <c r="BL149">
        <v>649.98642857142852</v>
      </c>
      <c r="BM149">
        <v>101.26342857142861</v>
      </c>
      <c r="BN149">
        <v>0.1000687428571429</v>
      </c>
      <c r="BO149">
        <v>32.841914285714289</v>
      </c>
      <c r="BP149">
        <v>32.78012857142857</v>
      </c>
      <c r="BQ149">
        <v>999.89999999999986</v>
      </c>
      <c r="BR149">
        <v>0</v>
      </c>
      <c r="BS149">
        <v>0</v>
      </c>
      <c r="BT149">
        <v>8978.3928571428569</v>
      </c>
      <c r="BU149">
        <v>0</v>
      </c>
      <c r="BV149">
        <v>32.603428571428573</v>
      </c>
      <c r="BW149">
        <v>-14.155671428571431</v>
      </c>
      <c r="BX149">
        <v>896.96400000000006</v>
      </c>
      <c r="BY149">
        <v>911.36657142857155</v>
      </c>
      <c r="BZ149">
        <v>0.26220900000000003</v>
      </c>
      <c r="CA149">
        <v>880.8612857142856</v>
      </c>
      <c r="CB149">
        <v>33.471957142857143</v>
      </c>
      <c r="CC149">
        <v>3.4160357142857141</v>
      </c>
      <c r="CD149">
        <v>3.3894857142857142</v>
      </c>
      <c r="CE149">
        <v>26.208128571428571</v>
      </c>
      <c r="CF149">
        <v>26.0761</v>
      </c>
      <c r="CG149">
        <v>1200.007142857143</v>
      </c>
      <c r="CH149">
        <v>0.50001899999999999</v>
      </c>
      <c r="CI149">
        <v>0.49998100000000001</v>
      </c>
      <c r="CJ149">
        <v>0</v>
      </c>
      <c r="CK149">
        <v>833.32585714285722</v>
      </c>
      <c r="CL149">
        <v>4.9990899999999998</v>
      </c>
      <c r="CM149">
        <v>8543.27</v>
      </c>
      <c r="CN149">
        <v>9557.9528571428564</v>
      </c>
      <c r="CO149">
        <v>42.561999999999998</v>
      </c>
      <c r="CP149">
        <v>44.186999999999998</v>
      </c>
      <c r="CQ149">
        <v>43.321000000000012</v>
      </c>
      <c r="CR149">
        <v>43.311999999999998</v>
      </c>
      <c r="CS149">
        <v>43.875</v>
      </c>
      <c r="CT149">
        <v>597.52714285714285</v>
      </c>
      <c r="CU149">
        <v>597.48000000000013</v>
      </c>
      <c r="CV149">
        <v>0</v>
      </c>
      <c r="CW149">
        <v>1674588221.5999999</v>
      </c>
      <c r="CX149">
        <v>0</v>
      </c>
      <c r="CY149">
        <v>1674579932.5</v>
      </c>
      <c r="CZ149" t="s">
        <v>356</v>
      </c>
      <c r="DA149">
        <v>1674579932.5</v>
      </c>
      <c r="DB149">
        <v>1674579927.5</v>
      </c>
      <c r="DC149">
        <v>31</v>
      </c>
      <c r="DD149">
        <v>0.14099999999999999</v>
      </c>
      <c r="DE149">
        <v>0.02</v>
      </c>
      <c r="DF149">
        <v>-5.5810000000000004</v>
      </c>
      <c r="DG149">
        <v>0.23300000000000001</v>
      </c>
      <c r="DH149">
        <v>415</v>
      </c>
      <c r="DI149">
        <v>34</v>
      </c>
      <c r="DJ149">
        <v>0.34</v>
      </c>
      <c r="DK149">
        <v>0.32</v>
      </c>
      <c r="DL149">
        <v>-14.031092682926831</v>
      </c>
      <c r="DM149">
        <v>-1.0540055749128709</v>
      </c>
      <c r="DN149">
        <v>0.10935536921307849</v>
      </c>
      <c r="DO149">
        <v>0</v>
      </c>
      <c r="DP149">
        <v>0.26266239024390242</v>
      </c>
      <c r="DQ149">
        <v>-9.8415052264806645E-3</v>
      </c>
      <c r="DR149">
        <v>3.6289032266233721E-3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3.2965</v>
      </c>
      <c r="EB149">
        <v>2.6252300000000002</v>
      </c>
      <c r="EC149">
        <v>0.171399</v>
      </c>
      <c r="ED149">
        <v>0.17111999999999999</v>
      </c>
      <c r="EE149">
        <v>0.13854900000000001</v>
      </c>
      <c r="EF149">
        <v>0.13656699999999999</v>
      </c>
      <c r="EG149">
        <v>24988.9</v>
      </c>
      <c r="EH149">
        <v>25415.9</v>
      </c>
      <c r="EI149">
        <v>28061.1</v>
      </c>
      <c r="EJ149">
        <v>29516.5</v>
      </c>
      <c r="EK149">
        <v>33274.199999999997</v>
      </c>
      <c r="EL149">
        <v>35394.400000000001</v>
      </c>
      <c r="EM149">
        <v>39616.400000000001</v>
      </c>
      <c r="EN149">
        <v>42199.7</v>
      </c>
      <c r="EO149">
        <v>2.2146699999999999</v>
      </c>
      <c r="EP149">
        <v>2.1993</v>
      </c>
      <c r="EQ149">
        <v>0.13803299999999999</v>
      </c>
      <c r="ER149">
        <v>0</v>
      </c>
      <c r="ES149">
        <v>30.529299999999999</v>
      </c>
      <c r="ET149">
        <v>999.9</v>
      </c>
      <c r="EU149">
        <v>70.099999999999994</v>
      </c>
      <c r="EV149">
        <v>33.6</v>
      </c>
      <c r="EW149">
        <v>36.170499999999997</v>
      </c>
      <c r="EX149">
        <v>57.063699999999997</v>
      </c>
      <c r="EY149">
        <v>-6.2740400000000003</v>
      </c>
      <c r="EZ149">
        <v>2</v>
      </c>
      <c r="FA149">
        <v>0.45534000000000002</v>
      </c>
      <c r="FB149">
        <v>9.5010899999999995E-2</v>
      </c>
      <c r="FC149">
        <v>20.274699999999999</v>
      </c>
      <c r="FD149">
        <v>5.2195400000000003</v>
      </c>
      <c r="FE149">
        <v>12.009399999999999</v>
      </c>
      <c r="FF149">
        <v>4.9862500000000001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1.86581</v>
      </c>
      <c r="FM149">
        <v>1.8621799999999999</v>
      </c>
      <c r="FN149">
        <v>1.8642300000000001</v>
      </c>
      <c r="FO149">
        <v>1.8603400000000001</v>
      </c>
      <c r="FP149">
        <v>1.86097</v>
      </c>
      <c r="FQ149">
        <v>1.8602000000000001</v>
      </c>
      <c r="FR149">
        <v>1.86188</v>
      </c>
      <c r="FS149">
        <v>1.85849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-6.5869999999999997</v>
      </c>
      <c r="GH149">
        <v>0.2326</v>
      </c>
      <c r="GI149">
        <v>-4.1749362053329548</v>
      </c>
      <c r="GJ149">
        <v>-4.0448538125570227E-3</v>
      </c>
      <c r="GK149">
        <v>1.839783264315481E-6</v>
      </c>
      <c r="GL149">
        <v>-4.1587272622942942E-10</v>
      </c>
      <c r="GM149">
        <v>0.23257000000000971</v>
      </c>
      <c r="GN149">
        <v>0</v>
      </c>
      <c r="GO149">
        <v>0</v>
      </c>
      <c r="GP149">
        <v>0</v>
      </c>
      <c r="GQ149">
        <v>5</v>
      </c>
      <c r="GR149">
        <v>2081</v>
      </c>
      <c r="GS149">
        <v>3</v>
      </c>
      <c r="GT149">
        <v>31</v>
      </c>
      <c r="GU149">
        <v>137.9</v>
      </c>
      <c r="GV149">
        <v>138</v>
      </c>
      <c r="GW149">
        <v>2.5280800000000001</v>
      </c>
      <c r="GX149">
        <v>2.5402800000000001</v>
      </c>
      <c r="GY149">
        <v>2.04834</v>
      </c>
      <c r="GZ149">
        <v>2.6232899999999999</v>
      </c>
      <c r="HA149">
        <v>2.1972700000000001</v>
      </c>
      <c r="HB149">
        <v>2.2741699999999998</v>
      </c>
      <c r="HC149">
        <v>38.845700000000001</v>
      </c>
      <c r="HD149">
        <v>14.3772</v>
      </c>
      <c r="HE149">
        <v>18</v>
      </c>
      <c r="HF149">
        <v>697.36</v>
      </c>
      <c r="HG149">
        <v>762.82600000000002</v>
      </c>
      <c r="HH149">
        <v>30.999600000000001</v>
      </c>
      <c r="HI149">
        <v>33.215699999999998</v>
      </c>
      <c r="HJ149">
        <v>29.999500000000001</v>
      </c>
      <c r="HK149">
        <v>33.139699999999998</v>
      </c>
      <c r="HL149">
        <v>33.139499999999998</v>
      </c>
      <c r="HM149">
        <v>50.574100000000001</v>
      </c>
      <c r="HN149">
        <v>0</v>
      </c>
      <c r="HO149">
        <v>100</v>
      </c>
      <c r="HP149">
        <v>31</v>
      </c>
      <c r="HQ149">
        <v>896.61800000000005</v>
      </c>
      <c r="HR149">
        <v>34.019799999999996</v>
      </c>
      <c r="HS149">
        <v>98.889600000000002</v>
      </c>
      <c r="HT149">
        <v>97.8476</v>
      </c>
    </row>
    <row r="150" spans="1:228" x14ac:dyDescent="0.2">
      <c r="A150">
        <v>135</v>
      </c>
      <c r="B150">
        <v>1674588213.0999999</v>
      </c>
      <c r="C150">
        <v>535</v>
      </c>
      <c r="D150" t="s">
        <v>629</v>
      </c>
      <c r="E150" t="s">
        <v>630</v>
      </c>
      <c r="F150">
        <v>4</v>
      </c>
      <c r="G150">
        <v>1674588210.7874999</v>
      </c>
      <c r="H150">
        <f t="shared" si="68"/>
        <v>2.9386816781790402E-4</v>
      </c>
      <c r="I150">
        <f t="shared" si="69"/>
        <v>0.29386816781790404</v>
      </c>
      <c r="J150">
        <f t="shared" si="70"/>
        <v>4.288516780311789</v>
      </c>
      <c r="K150">
        <f t="shared" si="71"/>
        <v>872.91487500000005</v>
      </c>
      <c r="L150">
        <f t="shared" si="72"/>
        <v>478.97491238900506</v>
      </c>
      <c r="M150">
        <f t="shared" si="73"/>
        <v>48.549921683010275</v>
      </c>
      <c r="N150">
        <f t="shared" si="74"/>
        <v>88.480518960386249</v>
      </c>
      <c r="O150">
        <f t="shared" si="75"/>
        <v>1.8281864856480392E-2</v>
      </c>
      <c r="P150">
        <f t="shared" si="76"/>
        <v>2.773231792352203</v>
      </c>
      <c r="Q150">
        <f t="shared" si="77"/>
        <v>1.8215173700480404E-2</v>
      </c>
      <c r="R150">
        <f t="shared" si="78"/>
        <v>1.1390455129322852E-2</v>
      </c>
      <c r="S150">
        <f t="shared" si="79"/>
        <v>226.11565948379143</v>
      </c>
      <c r="T150">
        <f t="shared" si="80"/>
        <v>34.160391264203255</v>
      </c>
      <c r="U150">
        <f t="shared" si="81"/>
        <v>32.768962500000001</v>
      </c>
      <c r="V150">
        <f t="shared" si="82"/>
        <v>4.9868919398986744</v>
      </c>
      <c r="W150">
        <f t="shared" si="83"/>
        <v>68.281775584756332</v>
      </c>
      <c r="X150">
        <f t="shared" si="84"/>
        <v>3.419411216839495</v>
      </c>
      <c r="Y150">
        <f t="shared" si="85"/>
        <v>5.0077948142913646</v>
      </c>
      <c r="Z150">
        <f t="shared" si="86"/>
        <v>1.5674807230591794</v>
      </c>
      <c r="AA150">
        <f t="shared" si="87"/>
        <v>-12.959586200769568</v>
      </c>
      <c r="AB150">
        <f t="shared" si="88"/>
        <v>11.114234741238786</v>
      </c>
      <c r="AC150">
        <f t="shared" si="89"/>
        <v>0.91610061502734941</v>
      </c>
      <c r="AD150">
        <f t="shared" si="90"/>
        <v>225.186408639288</v>
      </c>
      <c r="AE150">
        <f t="shared" si="91"/>
        <v>15.047038113092137</v>
      </c>
      <c r="AF150">
        <f t="shared" si="92"/>
        <v>0.2927092699182316</v>
      </c>
      <c r="AG150">
        <f t="shared" si="93"/>
        <v>4.288516780311789</v>
      </c>
      <c r="AH150">
        <v>917.41152588528337</v>
      </c>
      <c r="AI150">
        <v>906.55109696969669</v>
      </c>
      <c r="AJ150">
        <v>1.7446910668702851</v>
      </c>
      <c r="AK150">
        <v>63.317828040219787</v>
      </c>
      <c r="AL150">
        <f t="shared" si="94"/>
        <v>0.29386816781790404</v>
      </c>
      <c r="AM150">
        <v>33.473338064759702</v>
      </c>
      <c r="AN150">
        <v>33.735455151515147</v>
      </c>
      <c r="AO150">
        <v>-1.4545347772898141E-6</v>
      </c>
      <c r="AP150">
        <v>97.312102008374779</v>
      </c>
      <c r="AQ150">
        <v>3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47516.132370466345</v>
      </c>
      <c r="AV150">
        <f t="shared" si="98"/>
        <v>1200.00875</v>
      </c>
      <c r="AW150">
        <f t="shared" si="99"/>
        <v>1025.9318385926379</v>
      </c>
      <c r="AX150">
        <f t="shared" si="100"/>
        <v>0.85493696491182913</v>
      </c>
      <c r="AY150">
        <f t="shared" si="101"/>
        <v>0.18842834227983041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1674588210.7874999</v>
      </c>
      <c r="BF150">
        <v>872.91487500000005</v>
      </c>
      <c r="BG150">
        <v>887.04012499999999</v>
      </c>
      <c r="BH150">
        <v>33.7346</v>
      </c>
      <c r="BI150">
        <v>33.473525000000002</v>
      </c>
      <c r="BJ150">
        <v>879.50687500000004</v>
      </c>
      <c r="BK150">
        <v>33.502012499999999</v>
      </c>
      <c r="BL150">
        <v>650.00824999999998</v>
      </c>
      <c r="BM150">
        <v>101.26237500000001</v>
      </c>
      <c r="BN150">
        <v>9.9764075000000008E-2</v>
      </c>
      <c r="BO150">
        <v>32.843299999999999</v>
      </c>
      <c r="BP150">
        <v>32.768962500000001</v>
      </c>
      <c r="BQ150">
        <v>999.9</v>
      </c>
      <c r="BR150">
        <v>0</v>
      </c>
      <c r="BS150">
        <v>0</v>
      </c>
      <c r="BT150">
        <v>9020.5475000000006</v>
      </c>
      <c r="BU150">
        <v>0</v>
      </c>
      <c r="BV150">
        <v>32.017812499999998</v>
      </c>
      <c r="BW150">
        <v>-14.125249999999999</v>
      </c>
      <c r="BX150">
        <v>903.39024999999992</v>
      </c>
      <c r="BY150">
        <v>917.76087500000006</v>
      </c>
      <c r="BZ150">
        <v>0.26106600000000002</v>
      </c>
      <c r="CA150">
        <v>887.04012499999999</v>
      </c>
      <c r="CB150">
        <v>33.473525000000002</v>
      </c>
      <c r="CC150">
        <v>3.4160474999999999</v>
      </c>
      <c r="CD150">
        <v>3.3896099999999998</v>
      </c>
      <c r="CE150">
        <v>26.208175000000001</v>
      </c>
      <c r="CF150">
        <v>26.076725</v>
      </c>
      <c r="CG150">
        <v>1200.00875</v>
      </c>
      <c r="CH150">
        <v>0.50001899999999999</v>
      </c>
      <c r="CI150">
        <v>0.49998100000000001</v>
      </c>
      <c r="CJ150">
        <v>0</v>
      </c>
      <c r="CK150">
        <v>833.07462499999997</v>
      </c>
      <c r="CL150">
        <v>4.9990899999999998</v>
      </c>
      <c r="CM150">
        <v>8541.2362499999999</v>
      </c>
      <c r="CN150">
        <v>9557.9700000000012</v>
      </c>
      <c r="CO150">
        <v>42.561999999999998</v>
      </c>
      <c r="CP150">
        <v>44.186999999999998</v>
      </c>
      <c r="CQ150">
        <v>43.311999999999998</v>
      </c>
      <c r="CR150">
        <v>43.311999999999998</v>
      </c>
      <c r="CS150">
        <v>43.875</v>
      </c>
      <c r="CT150">
        <v>597.52625</v>
      </c>
      <c r="CU150">
        <v>597.48250000000007</v>
      </c>
      <c r="CV150">
        <v>0</v>
      </c>
      <c r="CW150">
        <v>1674588225.8</v>
      </c>
      <c r="CX150">
        <v>0</v>
      </c>
      <c r="CY150">
        <v>1674579932.5</v>
      </c>
      <c r="CZ150" t="s">
        <v>356</v>
      </c>
      <c r="DA150">
        <v>1674579932.5</v>
      </c>
      <c r="DB150">
        <v>1674579927.5</v>
      </c>
      <c r="DC150">
        <v>31</v>
      </c>
      <c r="DD150">
        <v>0.14099999999999999</v>
      </c>
      <c r="DE150">
        <v>0.02</v>
      </c>
      <c r="DF150">
        <v>-5.5810000000000004</v>
      </c>
      <c r="DG150">
        <v>0.23300000000000001</v>
      </c>
      <c r="DH150">
        <v>415</v>
      </c>
      <c r="DI150">
        <v>34</v>
      </c>
      <c r="DJ150">
        <v>0.34</v>
      </c>
      <c r="DK150">
        <v>0.32</v>
      </c>
      <c r="DL150">
        <v>-14.0841975</v>
      </c>
      <c r="DM150">
        <v>-0.71428930581609074</v>
      </c>
      <c r="DN150">
        <v>8.5460106153397608E-2</v>
      </c>
      <c r="DO150">
        <v>0</v>
      </c>
      <c r="DP150">
        <v>0.26164892499999998</v>
      </c>
      <c r="DQ150">
        <v>4.3917410881794587E-3</v>
      </c>
      <c r="DR150">
        <v>1.7400988102332011E-3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3.2966500000000001</v>
      </c>
      <c r="EB150">
        <v>2.6252200000000001</v>
      </c>
      <c r="EC150">
        <v>0.172262</v>
      </c>
      <c r="ED150">
        <v>0.17196600000000001</v>
      </c>
      <c r="EE150">
        <v>0.13855000000000001</v>
      </c>
      <c r="EF150">
        <v>0.136576</v>
      </c>
      <c r="EG150">
        <v>24963.1</v>
      </c>
      <c r="EH150">
        <v>25390</v>
      </c>
      <c r="EI150">
        <v>28061.4</v>
      </c>
      <c r="EJ150">
        <v>29516.6</v>
      </c>
      <c r="EK150">
        <v>33274.199999999997</v>
      </c>
      <c r="EL150">
        <v>35394.5</v>
      </c>
      <c r="EM150">
        <v>39616.400000000001</v>
      </c>
      <c r="EN150">
        <v>42200.1</v>
      </c>
      <c r="EO150">
        <v>2.2145199999999998</v>
      </c>
      <c r="EP150">
        <v>2.1994699999999998</v>
      </c>
      <c r="EQ150">
        <v>0.13774600000000001</v>
      </c>
      <c r="ER150">
        <v>0</v>
      </c>
      <c r="ES150">
        <v>30.532</v>
      </c>
      <c r="ET150">
        <v>999.9</v>
      </c>
      <c r="EU150">
        <v>70.099999999999994</v>
      </c>
      <c r="EV150">
        <v>33.6</v>
      </c>
      <c r="EW150">
        <v>36.167499999999997</v>
      </c>
      <c r="EX150">
        <v>57.243699999999997</v>
      </c>
      <c r="EY150">
        <v>-6.3381400000000001</v>
      </c>
      <c r="EZ150">
        <v>2</v>
      </c>
      <c r="FA150">
        <v>0.45478200000000002</v>
      </c>
      <c r="FB150">
        <v>9.2878500000000003E-2</v>
      </c>
      <c r="FC150">
        <v>20.274699999999999</v>
      </c>
      <c r="FD150">
        <v>5.2193899999999998</v>
      </c>
      <c r="FE150">
        <v>12.0098</v>
      </c>
      <c r="FF150">
        <v>4.9863499999999998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1.86581</v>
      </c>
      <c r="FM150">
        <v>1.8621799999999999</v>
      </c>
      <c r="FN150">
        <v>1.86429</v>
      </c>
      <c r="FO150">
        <v>1.86032</v>
      </c>
      <c r="FP150">
        <v>1.8609899999999999</v>
      </c>
      <c r="FQ150">
        <v>1.8602000000000001</v>
      </c>
      <c r="FR150">
        <v>1.86188</v>
      </c>
      <c r="FS150">
        <v>1.8585100000000001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-6.5990000000000002</v>
      </c>
      <c r="GH150">
        <v>0.2326</v>
      </c>
      <c r="GI150">
        <v>-4.1749362053329548</v>
      </c>
      <c r="GJ150">
        <v>-4.0448538125570227E-3</v>
      </c>
      <c r="GK150">
        <v>1.839783264315481E-6</v>
      </c>
      <c r="GL150">
        <v>-4.1587272622942942E-10</v>
      </c>
      <c r="GM150">
        <v>0.23257000000000971</v>
      </c>
      <c r="GN150">
        <v>0</v>
      </c>
      <c r="GO150">
        <v>0</v>
      </c>
      <c r="GP150">
        <v>0</v>
      </c>
      <c r="GQ150">
        <v>5</v>
      </c>
      <c r="GR150">
        <v>2081</v>
      </c>
      <c r="GS150">
        <v>3</v>
      </c>
      <c r="GT150">
        <v>31</v>
      </c>
      <c r="GU150">
        <v>138</v>
      </c>
      <c r="GV150">
        <v>138.1</v>
      </c>
      <c r="GW150">
        <v>2.5439500000000002</v>
      </c>
      <c r="GX150">
        <v>2.52319</v>
      </c>
      <c r="GY150">
        <v>2.04834</v>
      </c>
      <c r="GZ150">
        <v>2.6220699999999999</v>
      </c>
      <c r="HA150">
        <v>2.1972700000000001</v>
      </c>
      <c r="HB150">
        <v>2.3327599999999999</v>
      </c>
      <c r="HC150">
        <v>38.845700000000001</v>
      </c>
      <c r="HD150">
        <v>14.3947</v>
      </c>
      <c r="HE150">
        <v>18</v>
      </c>
      <c r="HF150">
        <v>697.18799999999999</v>
      </c>
      <c r="HG150">
        <v>762.95100000000002</v>
      </c>
      <c r="HH150">
        <v>30.999500000000001</v>
      </c>
      <c r="HI150">
        <v>33.210500000000003</v>
      </c>
      <c r="HJ150">
        <v>29.999500000000001</v>
      </c>
      <c r="HK150">
        <v>33.135300000000001</v>
      </c>
      <c r="HL150">
        <v>33.135899999999999</v>
      </c>
      <c r="HM150">
        <v>50.8827</v>
      </c>
      <c r="HN150">
        <v>0</v>
      </c>
      <c r="HO150">
        <v>100</v>
      </c>
      <c r="HP150">
        <v>31</v>
      </c>
      <c r="HQ150">
        <v>903.29700000000003</v>
      </c>
      <c r="HR150">
        <v>34.019799999999996</v>
      </c>
      <c r="HS150">
        <v>98.890100000000004</v>
      </c>
      <c r="HT150">
        <v>97.848299999999995</v>
      </c>
    </row>
    <row r="151" spans="1:228" x14ac:dyDescent="0.2">
      <c r="A151">
        <v>136</v>
      </c>
      <c r="B151">
        <v>1674588217.0999999</v>
      </c>
      <c r="C151">
        <v>539</v>
      </c>
      <c r="D151" t="s">
        <v>631</v>
      </c>
      <c r="E151" t="s">
        <v>632</v>
      </c>
      <c r="F151">
        <v>4</v>
      </c>
      <c r="G151">
        <v>1674588215.0999999</v>
      </c>
      <c r="H151">
        <f t="shared" si="68"/>
        <v>2.9790443437247504E-4</v>
      </c>
      <c r="I151">
        <f t="shared" si="69"/>
        <v>0.29790443437247505</v>
      </c>
      <c r="J151">
        <f t="shared" si="70"/>
        <v>4.4355099680471159</v>
      </c>
      <c r="K151">
        <f t="shared" si="71"/>
        <v>880.08600000000001</v>
      </c>
      <c r="L151">
        <f t="shared" si="72"/>
        <v>478.11494683401924</v>
      </c>
      <c r="M151">
        <f t="shared" si="73"/>
        <v>48.463012837268643</v>
      </c>
      <c r="N151">
        <f t="shared" si="74"/>
        <v>89.207876470565992</v>
      </c>
      <c r="O151">
        <f t="shared" si="75"/>
        <v>1.8519065484687045E-2</v>
      </c>
      <c r="P151">
        <f t="shared" si="76"/>
        <v>2.7667592479227197</v>
      </c>
      <c r="Q151">
        <f t="shared" si="77"/>
        <v>1.8450476567255104E-2</v>
      </c>
      <c r="R151">
        <f t="shared" si="78"/>
        <v>1.1537689029929859E-2</v>
      </c>
      <c r="S151">
        <f t="shared" si="79"/>
        <v>226.11556894803417</v>
      </c>
      <c r="T151">
        <f t="shared" si="80"/>
        <v>34.1602363259532</v>
      </c>
      <c r="U151">
        <f t="shared" si="81"/>
        <v>32.774657142857137</v>
      </c>
      <c r="V151">
        <f t="shared" si="82"/>
        <v>4.9884905201273755</v>
      </c>
      <c r="W151">
        <f t="shared" si="83"/>
        <v>68.295887950222053</v>
      </c>
      <c r="X151">
        <f t="shared" si="84"/>
        <v>3.4197524110034987</v>
      </c>
      <c r="Y151">
        <f t="shared" si="85"/>
        <v>5.0072596076296856</v>
      </c>
      <c r="Z151">
        <f t="shared" si="86"/>
        <v>1.5687381091238768</v>
      </c>
      <c r="AA151">
        <f t="shared" si="87"/>
        <v>-13.137585555826149</v>
      </c>
      <c r="AB151">
        <f t="shared" si="88"/>
        <v>9.9554663258547738</v>
      </c>
      <c r="AC151">
        <f t="shared" si="89"/>
        <v>0.82252309219452202</v>
      </c>
      <c r="AD151">
        <f t="shared" si="90"/>
        <v>223.75597281025733</v>
      </c>
      <c r="AE151">
        <f t="shared" si="91"/>
        <v>15.018527453882646</v>
      </c>
      <c r="AF151">
        <f t="shared" si="92"/>
        <v>0.29598584412645279</v>
      </c>
      <c r="AG151">
        <f t="shared" si="93"/>
        <v>4.4355099680471159</v>
      </c>
      <c r="AH151">
        <v>924.24618932195631</v>
      </c>
      <c r="AI151">
        <v>913.38052121212104</v>
      </c>
      <c r="AJ151">
        <v>1.70978572629392</v>
      </c>
      <c r="AK151">
        <v>63.317828040219787</v>
      </c>
      <c r="AL151">
        <f t="shared" si="94"/>
        <v>0.29790443437247505</v>
      </c>
      <c r="AM151">
        <v>33.473521493878543</v>
      </c>
      <c r="AN151">
        <v>33.73878969696969</v>
      </c>
      <c r="AO151">
        <v>7.4302338770744741E-5</v>
      </c>
      <c r="AP151">
        <v>97.312102008374779</v>
      </c>
      <c r="AQ151">
        <v>3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47338.139429434203</v>
      </c>
      <c r="AV151">
        <f t="shared" si="98"/>
        <v>1200.0085714285719</v>
      </c>
      <c r="AW151">
        <f t="shared" si="99"/>
        <v>1025.931656449759</v>
      </c>
      <c r="AX151">
        <f t="shared" si="100"/>
        <v>0.85493694034903445</v>
      </c>
      <c r="AY151">
        <f t="shared" si="101"/>
        <v>0.18842829487363644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1674588215.0999999</v>
      </c>
      <c r="BF151">
        <v>880.08600000000001</v>
      </c>
      <c r="BG151">
        <v>894.18971428571422</v>
      </c>
      <c r="BH151">
        <v>33.737785714285707</v>
      </c>
      <c r="BI151">
        <v>33.473785714285711</v>
      </c>
      <c r="BJ151">
        <v>886.69085714285723</v>
      </c>
      <c r="BK151">
        <v>33.505214285714281</v>
      </c>
      <c r="BL151">
        <v>649.99985714285708</v>
      </c>
      <c r="BM151">
        <v>101.26257142857141</v>
      </c>
      <c r="BN151">
        <v>0.1001095714285714</v>
      </c>
      <c r="BO151">
        <v>32.8414</v>
      </c>
      <c r="BP151">
        <v>32.774657142857137</v>
      </c>
      <c r="BQ151">
        <v>999.89999999999986</v>
      </c>
      <c r="BR151">
        <v>0</v>
      </c>
      <c r="BS151">
        <v>0</v>
      </c>
      <c r="BT151">
        <v>8986.16</v>
      </c>
      <c r="BU151">
        <v>0</v>
      </c>
      <c r="BV151">
        <v>31.334528571428571</v>
      </c>
      <c r="BW151">
        <v>-14.10394285714286</v>
      </c>
      <c r="BX151">
        <v>910.81471428571422</v>
      </c>
      <c r="BY151">
        <v>925.15842857142866</v>
      </c>
      <c r="BZ151">
        <v>0.26401185714285708</v>
      </c>
      <c r="CA151">
        <v>894.18971428571422</v>
      </c>
      <c r="CB151">
        <v>33.473785714285711</v>
      </c>
      <c r="CC151">
        <v>3.4163842857142859</v>
      </c>
      <c r="CD151">
        <v>3.3896514285714292</v>
      </c>
      <c r="CE151">
        <v>26.20984285714286</v>
      </c>
      <c r="CF151">
        <v>26.076928571428571</v>
      </c>
      <c r="CG151">
        <v>1200.0085714285719</v>
      </c>
      <c r="CH151">
        <v>0.50001899999999999</v>
      </c>
      <c r="CI151">
        <v>0.49998100000000001</v>
      </c>
      <c r="CJ151">
        <v>0</v>
      </c>
      <c r="CK151">
        <v>832.99571428571414</v>
      </c>
      <c r="CL151">
        <v>4.9990899999999998</v>
      </c>
      <c r="CM151">
        <v>8538.2371428571405</v>
      </c>
      <c r="CN151">
        <v>9557.9900000000016</v>
      </c>
      <c r="CO151">
        <v>42.535428571428568</v>
      </c>
      <c r="CP151">
        <v>44.186999999999998</v>
      </c>
      <c r="CQ151">
        <v>43.311999999999998</v>
      </c>
      <c r="CR151">
        <v>43.311999999999998</v>
      </c>
      <c r="CS151">
        <v>43.875</v>
      </c>
      <c r="CT151">
        <v>597.52714285714285</v>
      </c>
      <c r="CU151">
        <v>597.48142857142852</v>
      </c>
      <c r="CV151">
        <v>0</v>
      </c>
      <c r="CW151">
        <v>1674588230</v>
      </c>
      <c r="CX151">
        <v>0</v>
      </c>
      <c r="CY151">
        <v>1674579932.5</v>
      </c>
      <c r="CZ151" t="s">
        <v>356</v>
      </c>
      <c r="DA151">
        <v>1674579932.5</v>
      </c>
      <c r="DB151">
        <v>1674579927.5</v>
      </c>
      <c r="DC151">
        <v>31</v>
      </c>
      <c r="DD151">
        <v>0.14099999999999999</v>
      </c>
      <c r="DE151">
        <v>0.02</v>
      </c>
      <c r="DF151">
        <v>-5.5810000000000004</v>
      </c>
      <c r="DG151">
        <v>0.23300000000000001</v>
      </c>
      <c r="DH151">
        <v>415</v>
      </c>
      <c r="DI151">
        <v>34</v>
      </c>
      <c r="DJ151">
        <v>0.34</v>
      </c>
      <c r="DK151">
        <v>0.32</v>
      </c>
      <c r="DL151">
        <v>-14.11036829268293</v>
      </c>
      <c r="DM151">
        <v>-0.23605505226477369</v>
      </c>
      <c r="DN151">
        <v>6.1942902264807552E-2</v>
      </c>
      <c r="DO151">
        <v>0</v>
      </c>
      <c r="DP151">
        <v>0.26209085365853663</v>
      </c>
      <c r="DQ151">
        <v>7.7918466898955789E-3</v>
      </c>
      <c r="DR151">
        <v>1.790211944953017E-3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3.2967</v>
      </c>
      <c r="EB151">
        <v>2.6253299999999999</v>
      </c>
      <c r="EC151">
        <v>0.17310900000000001</v>
      </c>
      <c r="ED151">
        <v>0.172815</v>
      </c>
      <c r="EE151">
        <v>0.13856299999999999</v>
      </c>
      <c r="EF151">
        <v>0.136576</v>
      </c>
      <c r="EG151">
        <v>24937.9</v>
      </c>
      <c r="EH151">
        <v>25364.2</v>
      </c>
      <c r="EI151">
        <v>28061.9</v>
      </c>
      <c r="EJ151">
        <v>29517</v>
      </c>
      <c r="EK151">
        <v>33274.800000000003</v>
      </c>
      <c r="EL151">
        <v>35394.6</v>
      </c>
      <c r="EM151">
        <v>39617.599999999999</v>
      </c>
      <c r="EN151">
        <v>42200.1</v>
      </c>
      <c r="EO151">
        <v>2.21462</v>
      </c>
      <c r="EP151">
        <v>2.1995200000000001</v>
      </c>
      <c r="EQ151">
        <v>0.13868900000000001</v>
      </c>
      <c r="ER151">
        <v>0</v>
      </c>
      <c r="ES151">
        <v>30.534600000000001</v>
      </c>
      <c r="ET151">
        <v>999.9</v>
      </c>
      <c r="EU151">
        <v>70.099999999999994</v>
      </c>
      <c r="EV151">
        <v>33.6</v>
      </c>
      <c r="EW151">
        <v>36.1736</v>
      </c>
      <c r="EX151">
        <v>57.243699999999997</v>
      </c>
      <c r="EY151">
        <v>-6.3581700000000003</v>
      </c>
      <c r="EZ151">
        <v>2</v>
      </c>
      <c r="FA151">
        <v>0.45435999999999999</v>
      </c>
      <c r="FB151">
        <v>9.1391600000000003E-2</v>
      </c>
      <c r="FC151">
        <v>20.2746</v>
      </c>
      <c r="FD151">
        <v>5.2196899999999999</v>
      </c>
      <c r="FE151">
        <v>12.008800000000001</v>
      </c>
      <c r="FF151">
        <v>4.98665</v>
      </c>
      <c r="FG151">
        <v>3.2844500000000001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1.86219</v>
      </c>
      <c r="FN151">
        <v>1.8642799999999999</v>
      </c>
      <c r="FO151">
        <v>1.86033</v>
      </c>
      <c r="FP151">
        <v>1.861</v>
      </c>
      <c r="FQ151">
        <v>1.86019</v>
      </c>
      <c r="FR151">
        <v>1.86188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-6.6109999999999998</v>
      </c>
      <c r="GH151">
        <v>0.2326</v>
      </c>
      <c r="GI151">
        <v>-4.1749362053329548</v>
      </c>
      <c r="GJ151">
        <v>-4.0448538125570227E-3</v>
      </c>
      <c r="GK151">
        <v>1.839783264315481E-6</v>
      </c>
      <c r="GL151">
        <v>-4.1587272622942942E-10</v>
      </c>
      <c r="GM151">
        <v>0.23257000000000971</v>
      </c>
      <c r="GN151">
        <v>0</v>
      </c>
      <c r="GO151">
        <v>0</v>
      </c>
      <c r="GP151">
        <v>0</v>
      </c>
      <c r="GQ151">
        <v>5</v>
      </c>
      <c r="GR151">
        <v>2081</v>
      </c>
      <c r="GS151">
        <v>3</v>
      </c>
      <c r="GT151">
        <v>31</v>
      </c>
      <c r="GU151">
        <v>138.1</v>
      </c>
      <c r="GV151">
        <v>138.19999999999999</v>
      </c>
      <c r="GW151">
        <v>2.5585900000000001</v>
      </c>
      <c r="GX151">
        <v>2.5378400000000001</v>
      </c>
      <c r="GY151">
        <v>2.04834</v>
      </c>
      <c r="GZ151">
        <v>2.6220699999999999</v>
      </c>
      <c r="HA151">
        <v>2.1972700000000001</v>
      </c>
      <c r="HB151">
        <v>2.3095699999999999</v>
      </c>
      <c r="HC151">
        <v>38.845700000000001</v>
      </c>
      <c r="HD151">
        <v>14.368399999999999</v>
      </c>
      <c r="HE151">
        <v>18</v>
      </c>
      <c r="HF151">
        <v>697.22900000000004</v>
      </c>
      <c r="HG151">
        <v>762.96199999999999</v>
      </c>
      <c r="HH151">
        <v>30.999600000000001</v>
      </c>
      <c r="HI151">
        <v>33.206000000000003</v>
      </c>
      <c r="HJ151">
        <v>29.999600000000001</v>
      </c>
      <c r="HK151">
        <v>33.131599999999999</v>
      </c>
      <c r="HL151">
        <v>33.132899999999999</v>
      </c>
      <c r="HM151">
        <v>51.187899999999999</v>
      </c>
      <c r="HN151">
        <v>0</v>
      </c>
      <c r="HO151">
        <v>100</v>
      </c>
      <c r="HP151">
        <v>31</v>
      </c>
      <c r="HQ151">
        <v>909.98299999999995</v>
      </c>
      <c r="HR151">
        <v>34.019799999999996</v>
      </c>
      <c r="HS151">
        <v>98.892600000000002</v>
      </c>
      <c r="HT151">
        <v>97.848799999999997</v>
      </c>
    </row>
    <row r="152" spans="1:228" x14ac:dyDescent="0.2">
      <c r="A152">
        <v>137</v>
      </c>
      <c r="B152">
        <v>1674588221.0999999</v>
      </c>
      <c r="C152">
        <v>543</v>
      </c>
      <c r="D152" t="s">
        <v>633</v>
      </c>
      <c r="E152" t="s">
        <v>634</v>
      </c>
      <c r="F152">
        <v>4</v>
      </c>
      <c r="G152">
        <v>1674588218.7874999</v>
      </c>
      <c r="H152">
        <f t="shared" si="68"/>
        <v>2.9401642855793477E-4</v>
      </c>
      <c r="I152">
        <f t="shared" si="69"/>
        <v>0.29401642855793475</v>
      </c>
      <c r="J152">
        <f t="shared" si="70"/>
        <v>4.3308788428595335</v>
      </c>
      <c r="K152">
        <f t="shared" si="71"/>
        <v>886.26812500000005</v>
      </c>
      <c r="L152">
        <f t="shared" si="72"/>
        <v>487.3192098597483</v>
      </c>
      <c r="M152">
        <f t="shared" si="73"/>
        <v>49.39594823281984</v>
      </c>
      <c r="N152">
        <f t="shared" si="74"/>
        <v>89.834452525476564</v>
      </c>
      <c r="O152">
        <f t="shared" si="75"/>
        <v>1.8236006605621493E-2</v>
      </c>
      <c r="P152">
        <f t="shared" si="76"/>
        <v>2.7655818584555858</v>
      </c>
      <c r="Q152">
        <f t="shared" si="77"/>
        <v>1.8169466120573161E-2</v>
      </c>
      <c r="R152">
        <f t="shared" si="78"/>
        <v>1.136187439567281E-2</v>
      </c>
      <c r="S152">
        <f t="shared" si="79"/>
        <v>226.11449960862637</v>
      </c>
      <c r="T152">
        <f t="shared" si="80"/>
        <v>34.161510753560307</v>
      </c>
      <c r="U152">
        <f t="shared" si="81"/>
        <v>32.787112500000013</v>
      </c>
      <c r="V152">
        <f t="shared" si="82"/>
        <v>4.991988498755572</v>
      </c>
      <c r="W152">
        <f t="shared" si="83"/>
        <v>68.298161980924888</v>
      </c>
      <c r="X152">
        <f t="shared" si="84"/>
        <v>3.4198085644720315</v>
      </c>
      <c r="Y152">
        <f t="shared" si="85"/>
        <v>5.0071751058647171</v>
      </c>
      <c r="Z152">
        <f t="shared" si="86"/>
        <v>1.5721799342835405</v>
      </c>
      <c r="AA152">
        <f t="shared" si="87"/>
        <v>-12.966124499404923</v>
      </c>
      <c r="AB152">
        <f t="shared" si="88"/>
        <v>8.0494309286482899</v>
      </c>
      <c r="AC152">
        <f t="shared" si="89"/>
        <v>0.66536877210221068</v>
      </c>
      <c r="AD152">
        <f t="shared" si="90"/>
        <v>221.86317480997195</v>
      </c>
      <c r="AE152">
        <f t="shared" si="91"/>
        <v>15.062303692351364</v>
      </c>
      <c r="AF152">
        <f t="shared" si="92"/>
        <v>0.29491071297166632</v>
      </c>
      <c r="AG152">
        <f t="shared" si="93"/>
        <v>4.3308788428595335</v>
      </c>
      <c r="AH152">
        <v>931.24310127514832</v>
      </c>
      <c r="AI152">
        <v>920.36327878787836</v>
      </c>
      <c r="AJ152">
        <v>1.7392419292039489</v>
      </c>
      <c r="AK152">
        <v>63.317828040219787</v>
      </c>
      <c r="AL152">
        <f t="shared" si="94"/>
        <v>0.29401642855793475</v>
      </c>
      <c r="AM152">
        <v>33.475658000212391</v>
      </c>
      <c r="AN152">
        <v>33.738016969696957</v>
      </c>
      <c r="AO152">
        <v>-1.997094879956866E-5</v>
      </c>
      <c r="AP152">
        <v>97.312102008374779</v>
      </c>
      <c r="AQ152">
        <v>3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47305.776837148485</v>
      </c>
      <c r="AV152">
        <f t="shared" si="98"/>
        <v>1200.0037500000001</v>
      </c>
      <c r="AW152">
        <f t="shared" si="99"/>
        <v>1025.9274510925525</v>
      </c>
      <c r="AX152">
        <f t="shared" si="100"/>
        <v>0.8549368708994054</v>
      </c>
      <c r="AY152">
        <f t="shared" si="101"/>
        <v>0.18842816083585268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1674588218.7874999</v>
      </c>
      <c r="BF152">
        <v>886.26812500000005</v>
      </c>
      <c r="BG152">
        <v>900.41287499999999</v>
      </c>
      <c r="BH152">
        <v>33.738362500000001</v>
      </c>
      <c r="BI152">
        <v>33.475324999999998</v>
      </c>
      <c r="BJ152">
        <v>892.88387499999999</v>
      </c>
      <c r="BK152">
        <v>33.505800000000001</v>
      </c>
      <c r="BL152">
        <v>650.00824999999998</v>
      </c>
      <c r="BM152">
        <v>101.2625</v>
      </c>
      <c r="BN152">
        <v>0.10011249999999999</v>
      </c>
      <c r="BO152">
        <v>32.841099999999997</v>
      </c>
      <c r="BP152">
        <v>32.787112500000013</v>
      </c>
      <c r="BQ152">
        <v>999.9</v>
      </c>
      <c r="BR152">
        <v>0</v>
      </c>
      <c r="BS152">
        <v>0</v>
      </c>
      <c r="BT152">
        <v>8979.9225000000006</v>
      </c>
      <c r="BU152">
        <v>0</v>
      </c>
      <c r="BV152">
        <v>30.792837500000001</v>
      </c>
      <c r="BW152">
        <v>-14.1447375</v>
      </c>
      <c r="BX152">
        <v>917.21362499999998</v>
      </c>
      <c r="BY152">
        <v>931.59862499999997</v>
      </c>
      <c r="BZ152">
        <v>0.26304024999999998</v>
      </c>
      <c r="CA152">
        <v>900.41287499999999</v>
      </c>
      <c r="CB152">
        <v>33.475324999999998</v>
      </c>
      <c r="CC152">
        <v>3.41643125</v>
      </c>
      <c r="CD152">
        <v>3.3897962499999998</v>
      </c>
      <c r="CE152">
        <v>26.210062499999999</v>
      </c>
      <c r="CF152">
        <v>26.077662499999999</v>
      </c>
      <c r="CG152">
        <v>1200.0037500000001</v>
      </c>
      <c r="CH152">
        <v>0.50002087499999992</v>
      </c>
      <c r="CI152">
        <v>0.49997912500000002</v>
      </c>
      <c r="CJ152">
        <v>0</v>
      </c>
      <c r="CK152">
        <v>832.99262500000009</v>
      </c>
      <c r="CL152">
        <v>4.9990899999999998</v>
      </c>
      <c r="CM152">
        <v>8535.7462500000001</v>
      </c>
      <c r="CN152">
        <v>9557.9812499999989</v>
      </c>
      <c r="CO152">
        <v>42.5</v>
      </c>
      <c r="CP152">
        <v>44.132750000000001</v>
      </c>
      <c r="CQ152">
        <v>43.311999999999998</v>
      </c>
      <c r="CR152">
        <v>43.288749999999993</v>
      </c>
      <c r="CS152">
        <v>43.875</v>
      </c>
      <c r="CT152">
        <v>597.52749999999992</v>
      </c>
      <c r="CU152">
        <v>597.47625000000005</v>
      </c>
      <c r="CV152">
        <v>0</v>
      </c>
      <c r="CW152">
        <v>1674588233.5999999</v>
      </c>
      <c r="CX152">
        <v>0</v>
      </c>
      <c r="CY152">
        <v>1674579932.5</v>
      </c>
      <c r="CZ152" t="s">
        <v>356</v>
      </c>
      <c r="DA152">
        <v>1674579932.5</v>
      </c>
      <c r="DB152">
        <v>1674579927.5</v>
      </c>
      <c r="DC152">
        <v>31</v>
      </c>
      <c r="DD152">
        <v>0.14099999999999999</v>
      </c>
      <c r="DE152">
        <v>0.02</v>
      </c>
      <c r="DF152">
        <v>-5.5810000000000004</v>
      </c>
      <c r="DG152">
        <v>0.23300000000000001</v>
      </c>
      <c r="DH152">
        <v>415</v>
      </c>
      <c r="DI152">
        <v>34</v>
      </c>
      <c r="DJ152">
        <v>0.34</v>
      </c>
      <c r="DK152">
        <v>0.32</v>
      </c>
      <c r="DL152">
        <v>-14.13307804878049</v>
      </c>
      <c r="DM152">
        <v>5.1949128919853427E-2</v>
      </c>
      <c r="DN152">
        <v>3.622415655531476E-2</v>
      </c>
      <c r="DO152">
        <v>1</v>
      </c>
      <c r="DP152">
        <v>0.26263526829268291</v>
      </c>
      <c r="DQ152">
        <v>1.9388362369331751E-3</v>
      </c>
      <c r="DR152">
        <v>1.454145864867659E-3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2</v>
      </c>
      <c r="DY152">
        <v>2</v>
      </c>
      <c r="DZ152" t="s">
        <v>357</v>
      </c>
      <c r="EA152">
        <v>3.2965900000000001</v>
      </c>
      <c r="EB152">
        <v>2.62521</v>
      </c>
      <c r="EC152">
        <v>0.17396500000000001</v>
      </c>
      <c r="ED152">
        <v>0.17366100000000001</v>
      </c>
      <c r="EE152">
        <v>0.13855999999999999</v>
      </c>
      <c r="EF152">
        <v>0.13658000000000001</v>
      </c>
      <c r="EG152">
        <v>24912.2</v>
      </c>
      <c r="EH152">
        <v>25338.400000000001</v>
      </c>
      <c r="EI152">
        <v>28062.1</v>
      </c>
      <c r="EJ152">
        <v>29517.1</v>
      </c>
      <c r="EK152">
        <v>33274.699999999997</v>
      </c>
      <c r="EL152">
        <v>35394.699999999997</v>
      </c>
      <c r="EM152">
        <v>39617.300000000003</v>
      </c>
      <c r="EN152">
        <v>42200.4</v>
      </c>
      <c r="EO152">
        <v>2.2147700000000001</v>
      </c>
      <c r="EP152">
        <v>2.1997200000000001</v>
      </c>
      <c r="EQ152">
        <v>0.13850999999999999</v>
      </c>
      <c r="ER152">
        <v>0</v>
      </c>
      <c r="ES152">
        <v>30.537299999999998</v>
      </c>
      <c r="ET152">
        <v>999.9</v>
      </c>
      <c r="EU152">
        <v>70.099999999999994</v>
      </c>
      <c r="EV152">
        <v>33.6</v>
      </c>
      <c r="EW152">
        <v>36.170900000000003</v>
      </c>
      <c r="EX152">
        <v>57.303699999999999</v>
      </c>
      <c r="EY152">
        <v>-6.2940699999999996</v>
      </c>
      <c r="EZ152">
        <v>2</v>
      </c>
      <c r="FA152">
        <v>0.45404</v>
      </c>
      <c r="FB152">
        <v>9.0013599999999999E-2</v>
      </c>
      <c r="FC152">
        <v>20.274699999999999</v>
      </c>
      <c r="FD152">
        <v>5.2202799999999998</v>
      </c>
      <c r="FE152">
        <v>12.009499999999999</v>
      </c>
      <c r="FF152">
        <v>4.9869000000000003</v>
      </c>
      <c r="FG152">
        <v>3.2845800000000001</v>
      </c>
      <c r="FH152">
        <v>9999</v>
      </c>
      <c r="FI152">
        <v>9999</v>
      </c>
      <c r="FJ152">
        <v>9999</v>
      </c>
      <c r="FK152">
        <v>999.9</v>
      </c>
      <c r="FL152">
        <v>1.86582</v>
      </c>
      <c r="FM152">
        <v>1.86219</v>
      </c>
      <c r="FN152">
        <v>1.8642300000000001</v>
      </c>
      <c r="FO152">
        <v>1.86033</v>
      </c>
      <c r="FP152">
        <v>1.8609599999999999</v>
      </c>
      <c r="FQ152">
        <v>1.8601799999999999</v>
      </c>
      <c r="FR152">
        <v>1.86188</v>
      </c>
      <c r="FS152">
        <v>1.85846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-6.6230000000000002</v>
      </c>
      <c r="GH152">
        <v>0.2326</v>
      </c>
      <c r="GI152">
        <v>-4.1749362053329548</v>
      </c>
      <c r="GJ152">
        <v>-4.0448538125570227E-3</v>
      </c>
      <c r="GK152">
        <v>1.839783264315481E-6</v>
      </c>
      <c r="GL152">
        <v>-4.1587272622942942E-10</v>
      </c>
      <c r="GM152">
        <v>0.23257000000000971</v>
      </c>
      <c r="GN152">
        <v>0</v>
      </c>
      <c r="GO152">
        <v>0</v>
      </c>
      <c r="GP152">
        <v>0</v>
      </c>
      <c r="GQ152">
        <v>5</v>
      </c>
      <c r="GR152">
        <v>2081</v>
      </c>
      <c r="GS152">
        <v>3</v>
      </c>
      <c r="GT152">
        <v>31</v>
      </c>
      <c r="GU152">
        <v>138.1</v>
      </c>
      <c r="GV152">
        <v>138.19999999999999</v>
      </c>
      <c r="GW152">
        <v>2.5744600000000002</v>
      </c>
      <c r="GX152">
        <v>2.5280800000000001</v>
      </c>
      <c r="GY152">
        <v>2.04834</v>
      </c>
      <c r="GZ152">
        <v>2.6232899999999999</v>
      </c>
      <c r="HA152">
        <v>2.1972700000000001</v>
      </c>
      <c r="HB152">
        <v>2.32422</v>
      </c>
      <c r="HC152">
        <v>38.845700000000001</v>
      </c>
      <c r="HD152">
        <v>14.3947</v>
      </c>
      <c r="HE152">
        <v>18</v>
      </c>
      <c r="HF152">
        <v>697.31200000000001</v>
      </c>
      <c r="HG152">
        <v>763.10599999999999</v>
      </c>
      <c r="HH152">
        <v>30.999600000000001</v>
      </c>
      <c r="HI152">
        <v>33.200800000000001</v>
      </c>
      <c r="HJ152">
        <v>29.999700000000001</v>
      </c>
      <c r="HK152">
        <v>33.127800000000001</v>
      </c>
      <c r="HL152">
        <v>33.128700000000002</v>
      </c>
      <c r="HM152">
        <v>51.493499999999997</v>
      </c>
      <c r="HN152">
        <v>0</v>
      </c>
      <c r="HO152">
        <v>100</v>
      </c>
      <c r="HP152">
        <v>31</v>
      </c>
      <c r="HQ152">
        <v>916.66200000000003</v>
      </c>
      <c r="HR152">
        <v>34.019799999999996</v>
      </c>
      <c r="HS152">
        <v>98.892399999999995</v>
      </c>
      <c r="HT152">
        <v>97.849400000000003</v>
      </c>
    </row>
    <row r="153" spans="1:228" x14ac:dyDescent="0.2">
      <c r="A153">
        <v>138</v>
      </c>
      <c r="B153">
        <v>1674588225.0999999</v>
      </c>
      <c r="C153">
        <v>547</v>
      </c>
      <c r="D153" t="s">
        <v>635</v>
      </c>
      <c r="E153" t="s">
        <v>636</v>
      </c>
      <c r="F153">
        <v>4</v>
      </c>
      <c r="G153">
        <v>1674588223.0999999</v>
      </c>
      <c r="H153">
        <f t="shared" si="68"/>
        <v>2.9675250199748265E-4</v>
      </c>
      <c r="I153">
        <f t="shared" si="69"/>
        <v>0.29675250199748265</v>
      </c>
      <c r="J153">
        <f t="shared" si="70"/>
        <v>4.3240693261734489</v>
      </c>
      <c r="K153">
        <f t="shared" si="71"/>
        <v>893.46514285714272</v>
      </c>
      <c r="L153">
        <f t="shared" si="72"/>
        <v>498.12941153933707</v>
      </c>
      <c r="M153">
        <f t="shared" si="73"/>
        <v>50.492614277825034</v>
      </c>
      <c r="N153">
        <f t="shared" si="74"/>
        <v>90.565603604004352</v>
      </c>
      <c r="O153">
        <f t="shared" si="75"/>
        <v>1.8393891872497053E-2</v>
      </c>
      <c r="P153">
        <f t="shared" si="76"/>
        <v>2.7709121871980291</v>
      </c>
      <c r="Q153">
        <f t="shared" si="77"/>
        <v>1.8326326215867619E-2</v>
      </c>
      <c r="R153">
        <f t="shared" si="78"/>
        <v>1.1460003612532077E-2</v>
      </c>
      <c r="S153">
        <f t="shared" si="79"/>
        <v>226.1147820907027</v>
      </c>
      <c r="T153">
        <f t="shared" si="80"/>
        <v>34.163514929994932</v>
      </c>
      <c r="U153">
        <f t="shared" si="81"/>
        <v>32.791342857142858</v>
      </c>
      <c r="V153">
        <f t="shared" si="82"/>
        <v>4.9931770432060096</v>
      </c>
      <c r="W153">
        <f t="shared" si="83"/>
        <v>68.280983834522928</v>
      </c>
      <c r="X153">
        <f t="shared" si="84"/>
        <v>3.4199294166607634</v>
      </c>
      <c r="Y153">
        <f t="shared" si="85"/>
        <v>5.0086118046407586</v>
      </c>
      <c r="Z153">
        <f t="shared" si="86"/>
        <v>1.5732476265452462</v>
      </c>
      <c r="AA153">
        <f t="shared" si="87"/>
        <v>-13.086785338088985</v>
      </c>
      <c r="AB153">
        <f t="shared" si="88"/>
        <v>8.194857207015815</v>
      </c>
      <c r="AC153">
        <f t="shared" si="89"/>
        <v>0.67611762437734102</v>
      </c>
      <c r="AD153">
        <f t="shared" si="90"/>
        <v>221.89897158400689</v>
      </c>
      <c r="AE153">
        <f t="shared" si="91"/>
        <v>15.011002049596721</v>
      </c>
      <c r="AF153">
        <f t="shared" si="92"/>
        <v>0.29609609348440685</v>
      </c>
      <c r="AG153">
        <f t="shared" si="93"/>
        <v>4.3240693261734489</v>
      </c>
      <c r="AH153">
        <v>938.10817234296837</v>
      </c>
      <c r="AI153">
        <v>927.26467878787878</v>
      </c>
      <c r="AJ153">
        <v>1.7316402891081959</v>
      </c>
      <c r="AK153">
        <v>63.317828040219787</v>
      </c>
      <c r="AL153">
        <f t="shared" si="94"/>
        <v>0.29675250199748265</v>
      </c>
      <c r="AM153">
        <v>33.474706920392038</v>
      </c>
      <c r="AN153">
        <v>33.739227878787872</v>
      </c>
      <c r="AO153">
        <v>2.5193226719869391E-5</v>
      </c>
      <c r="AP153">
        <v>97.312102008374779</v>
      </c>
      <c r="AQ153">
        <v>3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47451.777984716122</v>
      </c>
      <c r="AV153">
        <f t="shared" si="98"/>
        <v>1200.005714285714</v>
      </c>
      <c r="AW153">
        <f t="shared" si="99"/>
        <v>1025.9290850210893</v>
      </c>
      <c r="AX153">
        <f t="shared" si="100"/>
        <v>0.85493683305646484</v>
      </c>
      <c r="AY153">
        <f t="shared" si="101"/>
        <v>0.18842808779897707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1674588223.0999999</v>
      </c>
      <c r="BF153">
        <v>893.46514285714272</v>
      </c>
      <c r="BG153">
        <v>907.56499999999994</v>
      </c>
      <c r="BH153">
        <v>33.738942857142852</v>
      </c>
      <c r="BI153">
        <v>33.474857142857147</v>
      </c>
      <c r="BJ153">
        <v>900.09328571428557</v>
      </c>
      <c r="BK153">
        <v>33.506385714285713</v>
      </c>
      <c r="BL153">
        <v>650.03014285714278</v>
      </c>
      <c r="BM153">
        <v>101.2644285714286</v>
      </c>
      <c r="BN153">
        <v>0.10002232857142861</v>
      </c>
      <c r="BO153">
        <v>32.846200000000003</v>
      </c>
      <c r="BP153">
        <v>32.791342857142858</v>
      </c>
      <c r="BQ153">
        <v>999.89999999999986</v>
      </c>
      <c r="BR153">
        <v>0</v>
      </c>
      <c r="BS153">
        <v>0</v>
      </c>
      <c r="BT153">
        <v>9008.0385714285712</v>
      </c>
      <c r="BU153">
        <v>0</v>
      </c>
      <c r="BV153">
        <v>30.274928571428571</v>
      </c>
      <c r="BW153">
        <v>-14.100214285714291</v>
      </c>
      <c r="BX153">
        <v>924.66185714285712</v>
      </c>
      <c r="BY153">
        <v>938.99799999999993</v>
      </c>
      <c r="BZ153">
        <v>0.26409428571428573</v>
      </c>
      <c r="CA153">
        <v>907.56499999999994</v>
      </c>
      <c r="CB153">
        <v>33.474857142857147</v>
      </c>
      <c r="CC153">
        <v>3.4165585714285709</v>
      </c>
      <c r="CD153">
        <v>3.3898171428571429</v>
      </c>
      <c r="CE153">
        <v>26.210714285714289</v>
      </c>
      <c r="CF153">
        <v>26.077757142857141</v>
      </c>
      <c r="CG153">
        <v>1200.005714285714</v>
      </c>
      <c r="CH153">
        <v>0.50002514285714283</v>
      </c>
      <c r="CI153">
        <v>0.49997485714285722</v>
      </c>
      <c r="CJ153">
        <v>0</v>
      </c>
      <c r="CK153">
        <v>832.58042857142857</v>
      </c>
      <c r="CL153">
        <v>4.9990899999999998</v>
      </c>
      <c r="CM153">
        <v>8533.5028571428575</v>
      </c>
      <c r="CN153">
        <v>9557.9871428571441</v>
      </c>
      <c r="CO153">
        <v>42.5</v>
      </c>
      <c r="CP153">
        <v>44.125</v>
      </c>
      <c r="CQ153">
        <v>43.311999999999998</v>
      </c>
      <c r="CR153">
        <v>43.276571428571437</v>
      </c>
      <c r="CS153">
        <v>43.857000000000014</v>
      </c>
      <c r="CT153">
        <v>597.52999999999986</v>
      </c>
      <c r="CU153">
        <v>597.47571428571428</v>
      </c>
      <c r="CV153">
        <v>0</v>
      </c>
      <c r="CW153">
        <v>1674588237.8</v>
      </c>
      <c r="CX153">
        <v>0</v>
      </c>
      <c r="CY153">
        <v>1674579932.5</v>
      </c>
      <c r="CZ153" t="s">
        <v>356</v>
      </c>
      <c r="DA153">
        <v>1674579932.5</v>
      </c>
      <c r="DB153">
        <v>1674579927.5</v>
      </c>
      <c r="DC153">
        <v>31</v>
      </c>
      <c r="DD153">
        <v>0.14099999999999999</v>
      </c>
      <c r="DE153">
        <v>0.02</v>
      </c>
      <c r="DF153">
        <v>-5.5810000000000004</v>
      </c>
      <c r="DG153">
        <v>0.23300000000000001</v>
      </c>
      <c r="DH153">
        <v>415</v>
      </c>
      <c r="DI153">
        <v>34</v>
      </c>
      <c r="DJ153">
        <v>0.34</v>
      </c>
      <c r="DK153">
        <v>0.32</v>
      </c>
      <c r="DL153">
        <v>-14.135026829268289</v>
      </c>
      <c r="DM153">
        <v>0.1487059233449273</v>
      </c>
      <c r="DN153">
        <v>3.5347646448648427E-2</v>
      </c>
      <c r="DO153">
        <v>0</v>
      </c>
      <c r="DP153">
        <v>0.26282224390243902</v>
      </c>
      <c r="DQ153">
        <v>3.8193240418119109E-3</v>
      </c>
      <c r="DR153">
        <v>1.4065058899842451E-3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3.2967200000000001</v>
      </c>
      <c r="EB153">
        <v>2.6253099999999998</v>
      </c>
      <c r="EC153">
        <v>0.174817</v>
      </c>
      <c r="ED153">
        <v>0.17449000000000001</v>
      </c>
      <c r="EE153">
        <v>0.13856499999999999</v>
      </c>
      <c r="EF153">
        <v>0.13658500000000001</v>
      </c>
      <c r="EG153">
        <v>24886.7</v>
      </c>
      <c r="EH153">
        <v>25312.9</v>
      </c>
      <c r="EI153">
        <v>28062.400000000001</v>
      </c>
      <c r="EJ153">
        <v>29517.1</v>
      </c>
      <c r="EK153">
        <v>33275.199999999997</v>
      </c>
      <c r="EL153">
        <v>35394.6</v>
      </c>
      <c r="EM153">
        <v>39618</v>
      </c>
      <c r="EN153">
        <v>42200.4</v>
      </c>
      <c r="EO153">
        <v>2.2149000000000001</v>
      </c>
      <c r="EP153">
        <v>2.19963</v>
      </c>
      <c r="EQ153">
        <v>0.13924800000000001</v>
      </c>
      <c r="ER153">
        <v>0</v>
      </c>
      <c r="ES153">
        <v>30.5395</v>
      </c>
      <c r="ET153">
        <v>999.9</v>
      </c>
      <c r="EU153">
        <v>70.099999999999994</v>
      </c>
      <c r="EV153">
        <v>33.6</v>
      </c>
      <c r="EW153">
        <v>36.170900000000003</v>
      </c>
      <c r="EX153">
        <v>56.853700000000003</v>
      </c>
      <c r="EY153">
        <v>-6.3221100000000003</v>
      </c>
      <c r="EZ153">
        <v>2</v>
      </c>
      <c r="FA153">
        <v>0.45338899999999999</v>
      </c>
      <c r="FB153">
        <v>8.9409000000000002E-2</v>
      </c>
      <c r="FC153">
        <v>20.2746</v>
      </c>
      <c r="FD153">
        <v>5.2207299999999996</v>
      </c>
      <c r="FE153">
        <v>12.009499999999999</v>
      </c>
      <c r="FF153">
        <v>4.98705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1.8642399999999999</v>
      </c>
      <c r="FO153">
        <v>1.8603099999999999</v>
      </c>
      <c r="FP153">
        <v>1.8609599999999999</v>
      </c>
      <c r="FQ153">
        <v>1.8601799999999999</v>
      </c>
      <c r="FR153">
        <v>1.86189</v>
      </c>
      <c r="FS153">
        <v>1.8584799999999999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-6.6349999999999998</v>
      </c>
      <c r="GH153">
        <v>0.23250000000000001</v>
      </c>
      <c r="GI153">
        <v>-4.1749362053329548</v>
      </c>
      <c r="GJ153">
        <v>-4.0448538125570227E-3</v>
      </c>
      <c r="GK153">
        <v>1.839783264315481E-6</v>
      </c>
      <c r="GL153">
        <v>-4.1587272622942942E-10</v>
      </c>
      <c r="GM153">
        <v>0.23257000000000971</v>
      </c>
      <c r="GN153">
        <v>0</v>
      </c>
      <c r="GO153">
        <v>0</v>
      </c>
      <c r="GP153">
        <v>0</v>
      </c>
      <c r="GQ153">
        <v>5</v>
      </c>
      <c r="GR153">
        <v>2081</v>
      </c>
      <c r="GS153">
        <v>3</v>
      </c>
      <c r="GT153">
        <v>31</v>
      </c>
      <c r="GU153">
        <v>138.19999999999999</v>
      </c>
      <c r="GV153">
        <v>138.30000000000001</v>
      </c>
      <c r="GW153">
        <v>2.5891099999999998</v>
      </c>
      <c r="GX153">
        <v>2.5390600000000001</v>
      </c>
      <c r="GY153">
        <v>2.04834</v>
      </c>
      <c r="GZ153">
        <v>2.6232899999999999</v>
      </c>
      <c r="HA153">
        <v>2.1972700000000001</v>
      </c>
      <c r="HB153">
        <v>2.2924799999999999</v>
      </c>
      <c r="HC153">
        <v>38.845700000000001</v>
      </c>
      <c r="HD153">
        <v>14.368399999999999</v>
      </c>
      <c r="HE153">
        <v>18</v>
      </c>
      <c r="HF153">
        <v>697.37</v>
      </c>
      <c r="HG153">
        <v>762.95799999999997</v>
      </c>
      <c r="HH153">
        <v>30.9998</v>
      </c>
      <c r="HI153">
        <v>33.195700000000002</v>
      </c>
      <c r="HJ153">
        <v>29.999400000000001</v>
      </c>
      <c r="HK153">
        <v>33.1235</v>
      </c>
      <c r="HL153">
        <v>33.1248</v>
      </c>
      <c r="HM153">
        <v>51.799799999999998</v>
      </c>
      <c r="HN153">
        <v>0</v>
      </c>
      <c r="HO153">
        <v>100</v>
      </c>
      <c r="HP153">
        <v>31</v>
      </c>
      <c r="HQ153">
        <v>923.34100000000001</v>
      </c>
      <c r="HR153">
        <v>34.019799999999996</v>
      </c>
      <c r="HS153">
        <v>98.893799999999999</v>
      </c>
      <c r="HT153">
        <v>97.849400000000003</v>
      </c>
    </row>
    <row r="154" spans="1:228" x14ac:dyDescent="0.2">
      <c r="A154">
        <v>139</v>
      </c>
      <c r="B154">
        <v>1674588229.0999999</v>
      </c>
      <c r="C154">
        <v>551</v>
      </c>
      <c r="D154" t="s">
        <v>637</v>
      </c>
      <c r="E154" t="s">
        <v>638</v>
      </c>
      <c r="F154">
        <v>4</v>
      </c>
      <c r="G154">
        <v>1674588226.7874999</v>
      </c>
      <c r="H154">
        <f t="shared" si="68"/>
        <v>2.9181893863733247E-4</v>
      </c>
      <c r="I154">
        <f t="shared" si="69"/>
        <v>0.29181893863733249</v>
      </c>
      <c r="J154">
        <f t="shared" si="70"/>
        <v>4.5903177019265406</v>
      </c>
      <c r="K154">
        <f t="shared" si="71"/>
        <v>899.61075000000005</v>
      </c>
      <c r="L154">
        <f t="shared" si="72"/>
        <v>474.32403952169926</v>
      </c>
      <c r="M154">
        <f t="shared" si="73"/>
        <v>48.079827302705382</v>
      </c>
      <c r="N154">
        <f t="shared" si="74"/>
        <v>91.188988741268574</v>
      </c>
      <c r="O154">
        <f t="shared" si="75"/>
        <v>1.8079631917333888E-2</v>
      </c>
      <c r="P154">
        <f t="shared" si="76"/>
        <v>2.7731160936325416</v>
      </c>
      <c r="Q154">
        <f t="shared" si="77"/>
        <v>1.8014402515699992E-2</v>
      </c>
      <c r="R154">
        <f t="shared" si="78"/>
        <v>1.1264842469580398E-2</v>
      </c>
      <c r="S154">
        <f t="shared" si="79"/>
        <v>226.11433723332465</v>
      </c>
      <c r="T154">
        <f t="shared" si="80"/>
        <v>34.161953834982704</v>
      </c>
      <c r="U154">
        <f t="shared" si="81"/>
        <v>32.793149999999997</v>
      </c>
      <c r="V154">
        <f t="shared" si="82"/>
        <v>4.9936848459913854</v>
      </c>
      <c r="W154">
        <f t="shared" si="83"/>
        <v>68.285834417509548</v>
      </c>
      <c r="X154">
        <f t="shared" si="84"/>
        <v>3.419799627403906</v>
      </c>
      <c r="Y154">
        <f t="shared" si="85"/>
        <v>5.0080659577135025</v>
      </c>
      <c r="Z154">
        <f t="shared" si="86"/>
        <v>1.5738852185874794</v>
      </c>
      <c r="AA154">
        <f t="shared" si="87"/>
        <v>-12.869215193906362</v>
      </c>
      <c r="AB154">
        <f t="shared" si="88"/>
        <v>7.6415352032556054</v>
      </c>
      <c r="AC154">
        <f t="shared" si="89"/>
        <v>0.62996426980292375</v>
      </c>
      <c r="AD154">
        <f t="shared" si="90"/>
        <v>221.5166215124768</v>
      </c>
      <c r="AE154">
        <f t="shared" si="91"/>
        <v>15.05780800206761</v>
      </c>
      <c r="AF154">
        <f t="shared" si="92"/>
        <v>0.29373700857686241</v>
      </c>
      <c r="AG154">
        <f t="shared" si="93"/>
        <v>4.5903177019265406</v>
      </c>
      <c r="AH154">
        <v>945.04982490427165</v>
      </c>
      <c r="AI154">
        <v>934.09247272727191</v>
      </c>
      <c r="AJ154">
        <v>1.695209933998395</v>
      </c>
      <c r="AK154">
        <v>63.317828040219787</v>
      </c>
      <c r="AL154">
        <f t="shared" si="94"/>
        <v>0.29181893863733249</v>
      </c>
      <c r="AM154">
        <v>33.475813073817918</v>
      </c>
      <c r="AN154">
        <v>33.736304242424218</v>
      </c>
      <c r="AO154">
        <v>-3.3842101972034548E-5</v>
      </c>
      <c r="AP154">
        <v>97.312102008374779</v>
      </c>
      <c r="AQ154">
        <v>3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47512.814251257427</v>
      </c>
      <c r="AV154">
        <f t="shared" si="98"/>
        <v>1200.0050000000001</v>
      </c>
      <c r="AW154">
        <f t="shared" si="99"/>
        <v>1025.9283135923963</v>
      </c>
      <c r="AX154">
        <f t="shared" si="100"/>
        <v>0.85493669909075054</v>
      </c>
      <c r="AY154">
        <f t="shared" si="101"/>
        <v>0.18842782924514867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1674588226.7874999</v>
      </c>
      <c r="BF154">
        <v>899.61075000000005</v>
      </c>
      <c r="BG154">
        <v>913.75450000000001</v>
      </c>
      <c r="BH154">
        <v>33.737499999999997</v>
      </c>
      <c r="BI154">
        <v>33.475499999999997</v>
      </c>
      <c r="BJ154">
        <v>906.25</v>
      </c>
      <c r="BK154">
        <v>33.504912500000003</v>
      </c>
      <c r="BL154">
        <v>649.98562500000003</v>
      </c>
      <c r="BM154">
        <v>101.265125</v>
      </c>
      <c r="BN154">
        <v>9.9813937500000005E-2</v>
      </c>
      <c r="BO154">
        <v>32.844262499999999</v>
      </c>
      <c r="BP154">
        <v>32.793149999999997</v>
      </c>
      <c r="BQ154">
        <v>999.9</v>
      </c>
      <c r="BR154">
        <v>0</v>
      </c>
      <c r="BS154">
        <v>0</v>
      </c>
      <c r="BT154">
        <v>9019.6875</v>
      </c>
      <c r="BU154">
        <v>0</v>
      </c>
      <c r="BV154">
        <v>29.932437499999999</v>
      </c>
      <c r="BW154">
        <v>-14.1436625</v>
      </c>
      <c r="BX154">
        <v>931.02099999999996</v>
      </c>
      <c r="BY154">
        <v>945.40225000000009</v>
      </c>
      <c r="BZ154">
        <v>0.26196587500000001</v>
      </c>
      <c r="CA154">
        <v>913.75450000000001</v>
      </c>
      <c r="CB154">
        <v>33.475499999999997</v>
      </c>
      <c r="CC154">
        <v>3.4164224999999999</v>
      </c>
      <c r="CD154">
        <v>3.3898975</v>
      </c>
      <c r="CE154">
        <v>26.210025000000002</v>
      </c>
      <c r="CF154">
        <v>26.078162500000001</v>
      </c>
      <c r="CG154">
        <v>1200.0050000000001</v>
      </c>
      <c r="CH154">
        <v>0.50002662500000006</v>
      </c>
      <c r="CI154">
        <v>0.499973375</v>
      </c>
      <c r="CJ154">
        <v>0</v>
      </c>
      <c r="CK154">
        <v>832.41150000000005</v>
      </c>
      <c r="CL154">
        <v>4.9990899999999998</v>
      </c>
      <c r="CM154">
        <v>8531.4275000000016</v>
      </c>
      <c r="CN154">
        <v>9557.9962500000001</v>
      </c>
      <c r="CO154">
        <v>42.5</v>
      </c>
      <c r="CP154">
        <v>44.125</v>
      </c>
      <c r="CQ154">
        <v>43.311999999999998</v>
      </c>
      <c r="CR154">
        <v>43.257750000000001</v>
      </c>
      <c r="CS154">
        <v>43.827749999999988</v>
      </c>
      <c r="CT154">
        <v>597.53499999999997</v>
      </c>
      <c r="CU154">
        <v>597.47</v>
      </c>
      <c r="CV154">
        <v>0</v>
      </c>
      <c r="CW154">
        <v>1674588242</v>
      </c>
      <c r="CX154">
        <v>0</v>
      </c>
      <c r="CY154">
        <v>1674579932.5</v>
      </c>
      <c r="CZ154" t="s">
        <v>356</v>
      </c>
      <c r="DA154">
        <v>1674579932.5</v>
      </c>
      <c r="DB154">
        <v>1674579927.5</v>
      </c>
      <c r="DC154">
        <v>31</v>
      </c>
      <c r="DD154">
        <v>0.14099999999999999</v>
      </c>
      <c r="DE154">
        <v>0.02</v>
      </c>
      <c r="DF154">
        <v>-5.5810000000000004</v>
      </c>
      <c r="DG154">
        <v>0.23300000000000001</v>
      </c>
      <c r="DH154">
        <v>415</v>
      </c>
      <c r="DI154">
        <v>34</v>
      </c>
      <c r="DJ154">
        <v>0.34</v>
      </c>
      <c r="DK154">
        <v>0.32</v>
      </c>
      <c r="DL154">
        <v>-14.1242</v>
      </c>
      <c r="DM154">
        <v>-7.1013240418120335E-2</v>
      </c>
      <c r="DN154">
        <v>3.6768975522518878E-2</v>
      </c>
      <c r="DO154">
        <v>1</v>
      </c>
      <c r="DP154">
        <v>0.2626675365853659</v>
      </c>
      <c r="DQ154">
        <v>1.9048222996515111E-3</v>
      </c>
      <c r="DR154">
        <v>1.4290054890328059E-3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2</v>
      </c>
      <c r="DY154">
        <v>2</v>
      </c>
      <c r="DZ154" t="s">
        <v>357</v>
      </c>
      <c r="EA154">
        <v>3.2966299999999999</v>
      </c>
      <c r="EB154">
        <v>2.6252800000000001</v>
      </c>
      <c r="EC154">
        <v>0.17564399999999999</v>
      </c>
      <c r="ED154">
        <v>0.17532700000000001</v>
      </c>
      <c r="EE154">
        <v>0.13855899999999999</v>
      </c>
      <c r="EF154">
        <v>0.13658000000000001</v>
      </c>
      <c r="EG154">
        <v>24861.9</v>
      </c>
      <c r="EH154">
        <v>25287.7</v>
      </c>
      <c r="EI154">
        <v>28062.6</v>
      </c>
      <c r="EJ154">
        <v>29517.7</v>
      </c>
      <c r="EK154">
        <v>33275.800000000003</v>
      </c>
      <c r="EL154">
        <v>35395.300000000003</v>
      </c>
      <c r="EM154">
        <v>39618.400000000001</v>
      </c>
      <c r="EN154">
        <v>42201</v>
      </c>
      <c r="EO154">
        <v>2.21462</v>
      </c>
      <c r="EP154">
        <v>2.1998000000000002</v>
      </c>
      <c r="EQ154">
        <v>0.13877100000000001</v>
      </c>
      <c r="ER154">
        <v>0</v>
      </c>
      <c r="ES154">
        <v>30.5395</v>
      </c>
      <c r="ET154">
        <v>999.9</v>
      </c>
      <c r="EU154">
        <v>70.099999999999994</v>
      </c>
      <c r="EV154">
        <v>33.6</v>
      </c>
      <c r="EW154">
        <v>36.170400000000001</v>
      </c>
      <c r="EX154">
        <v>56.913699999999999</v>
      </c>
      <c r="EY154">
        <v>-6.3822099999999997</v>
      </c>
      <c r="EZ154">
        <v>2</v>
      </c>
      <c r="FA154">
        <v>0.45304100000000003</v>
      </c>
      <c r="FB154">
        <v>8.7856799999999999E-2</v>
      </c>
      <c r="FC154">
        <v>20.2746</v>
      </c>
      <c r="FD154">
        <v>5.2207299999999996</v>
      </c>
      <c r="FE154">
        <v>12.0097</v>
      </c>
      <c r="FF154">
        <v>4.9871499999999997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1.86581</v>
      </c>
      <c r="FM154">
        <v>1.8621799999999999</v>
      </c>
      <c r="FN154">
        <v>1.8642300000000001</v>
      </c>
      <c r="FO154">
        <v>1.8603400000000001</v>
      </c>
      <c r="FP154">
        <v>1.8609899999999999</v>
      </c>
      <c r="FQ154">
        <v>1.8601700000000001</v>
      </c>
      <c r="FR154">
        <v>1.86188</v>
      </c>
      <c r="FS154">
        <v>1.85846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-6.6459999999999999</v>
      </c>
      <c r="GH154">
        <v>0.23250000000000001</v>
      </c>
      <c r="GI154">
        <v>-4.1749362053329548</v>
      </c>
      <c r="GJ154">
        <v>-4.0448538125570227E-3</v>
      </c>
      <c r="GK154">
        <v>1.839783264315481E-6</v>
      </c>
      <c r="GL154">
        <v>-4.1587272622942942E-10</v>
      </c>
      <c r="GM154">
        <v>0.23257000000000971</v>
      </c>
      <c r="GN154">
        <v>0</v>
      </c>
      <c r="GO154">
        <v>0</v>
      </c>
      <c r="GP154">
        <v>0</v>
      </c>
      <c r="GQ154">
        <v>5</v>
      </c>
      <c r="GR154">
        <v>2081</v>
      </c>
      <c r="GS154">
        <v>3</v>
      </c>
      <c r="GT154">
        <v>31</v>
      </c>
      <c r="GU154">
        <v>138.30000000000001</v>
      </c>
      <c r="GV154">
        <v>138.4</v>
      </c>
      <c r="GW154">
        <v>2.6049799999999999</v>
      </c>
      <c r="GX154">
        <v>2.52563</v>
      </c>
      <c r="GY154">
        <v>2.04834</v>
      </c>
      <c r="GZ154">
        <v>2.6232899999999999</v>
      </c>
      <c r="HA154">
        <v>2.1972700000000001</v>
      </c>
      <c r="HB154">
        <v>2.34253</v>
      </c>
      <c r="HC154">
        <v>38.845700000000001</v>
      </c>
      <c r="HD154">
        <v>14.385999999999999</v>
      </c>
      <c r="HE154">
        <v>18</v>
      </c>
      <c r="HF154">
        <v>697.09</v>
      </c>
      <c r="HG154">
        <v>763.08199999999999</v>
      </c>
      <c r="HH154">
        <v>30.999600000000001</v>
      </c>
      <c r="HI154">
        <v>33.191099999999999</v>
      </c>
      <c r="HJ154">
        <v>29.999600000000001</v>
      </c>
      <c r="HK154">
        <v>33.119</v>
      </c>
      <c r="HL154">
        <v>33.121200000000002</v>
      </c>
      <c r="HM154">
        <v>52.1083</v>
      </c>
      <c r="HN154">
        <v>0</v>
      </c>
      <c r="HO154">
        <v>100</v>
      </c>
      <c r="HP154">
        <v>31</v>
      </c>
      <c r="HQ154">
        <v>930.01900000000001</v>
      </c>
      <c r="HR154">
        <v>34.019799999999996</v>
      </c>
      <c r="HS154">
        <v>98.894800000000004</v>
      </c>
      <c r="HT154">
        <v>97.850899999999996</v>
      </c>
    </row>
    <row r="155" spans="1:228" x14ac:dyDescent="0.2">
      <c r="A155">
        <v>140</v>
      </c>
      <c r="B155">
        <v>1674588233.0999999</v>
      </c>
      <c r="C155">
        <v>555</v>
      </c>
      <c r="D155" t="s">
        <v>639</v>
      </c>
      <c r="E155" t="s">
        <v>640</v>
      </c>
      <c r="F155">
        <v>4</v>
      </c>
      <c r="G155">
        <v>1674588231.0999999</v>
      </c>
      <c r="H155">
        <f t="shared" si="68"/>
        <v>2.9012874003032566E-4</v>
      </c>
      <c r="I155">
        <f t="shared" si="69"/>
        <v>0.29012874003032568</v>
      </c>
      <c r="J155">
        <f t="shared" si="70"/>
        <v>4.3032051878682838</v>
      </c>
      <c r="K155">
        <f t="shared" si="71"/>
        <v>906.77485714285717</v>
      </c>
      <c r="L155">
        <f t="shared" si="72"/>
        <v>503.99841771678911</v>
      </c>
      <c r="M155">
        <f t="shared" si="73"/>
        <v>51.086772009488449</v>
      </c>
      <c r="N155">
        <f t="shared" si="74"/>
        <v>91.913384571029496</v>
      </c>
      <c r="O155">
        <f t="shared" si="75"/>
        <v>1.7962382607184513E-2</v>
      </c>
      <c r="P155">
        <f t="shared" si="76"/>
        <v>2.768954161637339</v>
      </c>
      <c r="Q155">
        <f t="shared" si="77"/>
        <v>1.7897898477819418E-2</v>
      </c>
      <c r="R155">
        <f t="shared" si="78"/>
        <v>1.119196080744805E-2</v>
      </c>
      <c r="S155">
        <f t="shared" si="79"/>
        <v>226.11382980467457</v>
      </c>
      <c r="T155">
        <f t="shared" si="80"/>
        <v>34.164164706040708</v>
      </c>
      <c r="U155">
        <f t="shared" si="81"/>
        <v>32.795742857142862</v>
      </c>
      <c r="V155">
        <f t="shared" si="82"/>
        <v>4.9944135110903458</v>
      </c>
      <c r="W155">
        <f t="shared" si="83"/>
        <v>68.280026102911293</v>
      </c>
      <c r="X155">
        <f t="shared" si="84"/>
        <v>3.419493973131515</v>
      </c>
      <c r="Y155">
        <f t="shared" si="85"/>
        <v>5.0080443261367122</v>
      </c>
      <c r="Z155">
        <f t="shared" si="86"/>
        <v>1.5749195379588308</v>
      </c>
      <c r="AA155">
        <f t="shared" si="87"/>
        <v>-12.794677435337361</v>
      </c>
      <c r="AB155">
        <f t="shared" si="88"/>
        <v>7.2315427754352779</v>
      </c>
      <c r="AC155">
        <f t="shared" si="89"/>
        <v>0.59706814811386022</v>
      </c>
      <c r="AD155">
        <f t="shared" si="90"/>
        <v>221.14776329288637</v>
      </c>
      <c r="AE155">
        <f t="shared" si="91"/>
        <v>15.102281803943402</v>
      </c>
      <c r="AF155">
        <f t="shared" si="92"/>
        <v>0.28981750362188363</v>
      </c>
      <c r="AG155">
        <f t="shared" si="93"/>
        <v>4.3032051878682838</v>
      </c>
      <c r="AH155">
        <v>951.95821984674842</v>
      </c>
      <c r="AI155">
        <v>941.0639272727268</v>
      </c>
      <c r="AJ155">
        <v>1.749905316192653</v>
      </c>
      <c r="AK155">
        <v>63.317828040219787</v>
      </c>
      <c r="AL155">
        <f t="shared" si="94"/>
        <v>0.29012874003032568</v>
      </c>
      <c r="AM155">
        <v>33.47613287522514</v>
      </c>
      <c r="AN155">
        <v>33.735009090909081</v>
      </c>
      <c r="AO155">
        <v>-1.8942822429504771E-5</v>
      </c>
      <c r="AP155">
        <v>97.312102008374779</v>
      </c>
      <c r="AQ155">
        <v>3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47398.146456350594</v>
      </c>
      <c r="AV155">
        <f t="shared" si="98"/>
        <v>1200.002857142857</v>
      </c>
      <c r="AW155">
        <f t="shared" si="99"/>
        <v>1025.9264278780697</v>
      </c>
      <c r="AX155">
        <f t="shared" si="100"/>
        <v>0.85493665433492882</v>
      </c>
      <c r="AY155">
        <f t="shared" si="101"/>
        <v>0.18842774286641248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1674588231.0999999</v>
      </c>
      <c r="BF155">
        <v>906.77485714285717</v>
      </c>
      <c r="BG155">
        <v>920.9572857142856</v>
      </c>
      <c r="BH155">
        <v>33.735142857142861</v>
      </c>
      <c r="BI155">
        <v>33.476657142857142</v>
      </c>
      <c r="BJ155">
        <v>913.42628571428565</v>
      </c>
      <c r="BK155">
        <v>33.502571428571443</v>
      </c>
      <c r="BL155">
        <v>650.03314285714282</v>
      </c>
      <c r="BM155">
        <v>101.26300000000001</v>
      </c>
      <c r="BN155">
        <v>9.9961099999999997E-2</v>
      </c>
      <c r="BO155">
        <v>32.844185714285707</v>
      </c>
      <c r="BP155">
        <v>32.795742857142862</v>
      </c>
      <c r="BQ155">
        <v>999.89999999999986</v>
      </c>
      <c r="BR155">
        <v>0</v>
      </c>
      <c r="BS155">
        <v>0</v>
      </c>
      <c r="BT155">
        <v>8997.7685714285708</v>
      </c>
      <c r="BU155">
        <v>0</v>
      </c>
      <c r="BV155">
        <v>29.61178571428572</v>
      </c>
      <c r="BW155">
        <v>-14.18257142857143</v>
      </c>
      <c r="BX155">
        <v>938.43285714285707</v>
      </c>
      <c r="BY155">
        <v>952.85557142857135</v>
      </c>
      <c r="BZ155">
        <v>0.25850185714285723</v>
      </c>
      <c r="CA155">
        <v>920.9572857142856</v>
      </c>
      <c r="CB155">
        <v>33.476657142857142</v>
      </c>
      <c r="CC155">
        <v>3.416127142857142</v>
      </c>
      <c r="CD155">
        <v>3.3899514285714289</v>
      </c>
      <c r="CE155">
        <v>26.208542857142859</v>
      </c>
      <c r="CF155">
        <v>26.078442857142861</v>
      </c>
      <c r="CG155">
        <v>1200.002857142857</v>
      </c>
      <c r="CH155">
        <v>0.50002757142857135</v>
      </c>
      <c r="CI155">
        <v>0.4999724285714286</v>
      </c>
      <c r="CJ155">
        <v>0</v>
      </c>
      <c r="CK155">
        <v>832.21185714285718</v>
      </c>
      <c r="CL155">
        <v>4.9990899999999998</v>
      </c>
      <c r="CM155">
        <v>8528.8657142857137</v>
      </c>
      <c r="CN155">
        <v>9557.9928571428572</v>
      </c>
      <c r="CO155">
        <v>42.5</v>
      </c>
      <c r="CP155">
        <v>44.125</v>
      </c>
      <c r="CQ155">
        <v>43.294285714285706</v>
      </c>
      <c r="CR155">
        <v>43.25</v>
      </c>
      <c r="CS155">
        <v>43.821000000000012</v>
      </c>
      <c r="CT155">
        <v>597.53571428571411</v>
      </c>
      <c r="CU155">
        <v>597.46714285714279</v>
      </c>
      <c r="CV155">
        <v>0</v>
      </c>
      <c r="CW155">
        <v>1674588245.5999999</v>
      </c>
      <c r="CX155">
        <v>0</v>
      </c>
      <c r="CY155">
        <v>1674579932.5</v>
      </c>
      <c r="CZ155" t="s">
        <v>356</v>
      </c>
      <c r="DA155">
        <v>1674579932.5</v>
      </c>
      <c r="DB155">
        <v>1674579927.5</v>
      </c>
      <c r="DC155">
        <v>31</v>
      </c>
      <c r="DD155">
        <v>0.14099999999999999</v>
      </c>
      <c r="DE155">
        <v>0.02</v>
      </c>
      <c r="DF155">
        <v>-5.5810000000000004</v>
      </c>
      <c r="DG155">
        <v>0.23300000000000001</v>
      </c>
      <c r="DH155">
        <v>415</v>
      </c>
      <c r="DI155">
        <v>34</v>
      </c>
      <c r="DJ155">
        <v>0.34</v>
      </c>
      <c r="DK155">
        <v>0.32</v>
      </c>
      <c r="DL155">
        <v>-14.134095121951219</v>
      </c>
      <c r="DM155">
        <v>-0.25175121951220553</v>
      </c>
      <c r="DN155">
        <v>4.5630327694121613E-2</v>
      </c>
      <c r="DO155">
        <v>0</v>
      </c>
      <c r="DP155">
        <v>0.26232875609756101</v>
      </c>
      <c r="DQ155">
        <v>-7.4877700348425103E-3</v>
      </c>
      <c r="DR155">
        <v>1.8409987318723209E-3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3.2965499999999999</v>
      </c>
      <c r="EB155">
        <v>2.6250499999999999</v>
      </c>
      <c r="EC155">
        <v>0.17649300000000001</v>
      </c>
      <c r="ED155">
        <v>0.17615700000000001</v>
      </c>
      <c r="EE155">
        <v>0.13855600000000001</v>
      </c>
      <c r="EF155">
        <v>0.13659199999999999</v>
      </c>
      <c r="EG155">
        <v>24836.2</v>
      </c>
      <c r="EH155">
        <v>25262.400000000001</v>
      </c>
      <c r="EI155">
        <v>28062.5</v>
      </c>
      <c r="EJ155">
        <v>29517.8</v>
      </c>
      <c r="EK155">
        <v>33276</v>
      </c>
      <c r="EL155">
        <v>35395.1</v>
      </c>
      <c r="EM155">
        <v>39618.400000000001</v>
      </c>
      <c r="EN155">
        <v>42201.3</v>
      </c>
      <c r="EO155">
        <v>2.2147999999999999</v>
      </c>
      <c r="EP155">
        <v>2.1999499999999999</v>
      </c>
      <c r="EQ155">
        <v>0.138845</v>
      </c>
      <c r="ER155">
        <v>0</v>
      </c>
      <c r="ES155">
        <v>30.5395</v>
      </c>
      <c r="ET155">
        <v>999.9</v>
      </c>
      <c r="EU155">
        <v>70.099999999999994</v>
      </c>
      <c r="EV155">
        <v>33.6</v>
      </c>
      <c r="EW155">
        <v>36.170200000000001</v>
      </c>
      <c r="EX155">
        <v>57.633699999999997</v>
      </c>
      <c r="EY155">
        <v>-6.2059300000000004</v>
      </c>
      <c r="EZ155">
        <v>2</v>
      </c>
      <c r="FA155">
        <v>0.45257900000000001</v>
      </c>
      <c r="FB155">
        <v>8.6094799999999999E-2</v>
      </c>
      <c r="FC155">
        <v>20.274699999999999</v>
      </c>
      <c r="FD155">
        <v>5.2210299999999998</v>
      </c>
      <c r="FE155">
        <v>12.008900000000001</v>
      </c>
      <c r="FF155">
        <v>4.9872500000000004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1.8657900000000001</v>
      </c>
      <c r="FM155">
        <v>1.8621799999999999</v>
      </c>
      <c r="FN155">
        <v>1.86425</v>
      </c>
      <c r="FO155">
        <v>1.8603400000000001</v>
      </c>
      <c r="FP155">
        <v>1.86097</v>
      </c>
      <c r="FQ155">
        <v>1.86019</v>
      </c>
      <c r="FR155">
        <v>1.86188</v>
      </c>
      <c r="FS155">
        <v>1.85846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-6.6580000000000004</v>
      </c>
      <c r="GH155">
        <v>0.23250000000000001</v>
      </c>
      <c r="GI155">
        <v>-4.1749362053329548</v>
      </c>
      <c r="GJ155">
        <v>-4.0448538125570227E-3</v>
      </c>
      <c r="GK155">
        <v>1.839783264315481E-6</v>
      </c>
      <c r="GL155">
        <v>-4.1587272622942942E-10</v>
      </c>
      <c r="GM155">
        <v>0.23257000000000971</v>
      </c>
      <c r="GN155">
        <v>0</v>
      </c>
      <c r="GO155">
        <v>0</v>
      </c>
      <c r="GP155">
        <v>0</v>
      </c>
      <c r="GQ155">
        <v>5</v>
      </c>
      <c r="GR155">
        <v>2081</v>
      </c>
      <c r="GS155">
        <v>3</v>
      </c>
      <c r="GT155">
        <v>31</v>
      </c>
      <c r="GU155">
        <v>138.30000000000001</v>
      </c>
      <c r="GV155">
        <v>138.4</v>
      </c>
      <c r="GW155">
        <v>2.6196299999999999</v>
      </c>
      <c r="GX155">
        <v>2.5341800000000001</v>
      </c>
      <c r="GY155">
        <v>2.04834</v>
      </c>
      <c r="GZ155">
        <v>2.6220699999999999</v>
      </c>
      <c r="HA155">
        <v>2.1972700000000001</v>
      </c>
      <c r="HB155">
        <v>2.2778299999999998</v>
      </c>
      <c r="HC155">
        <v>38.845700000000001</v>
      </c>
      <c r="HD155">
        <v>14.368399999999999</v>
      </c>
      <c r="HE155">
        <v>18</v>
      </c>
      <c r="HF155">
        <v>697.197</v>
      </c>
      <c r="HG155">
        <v>763.19200000000001</v>
      </c>
      <c r="HH155">
        <v>30.999600000000001</v>
      </c>
      <c r="HI155">
        <v>33.186100000000003</v>
      </c>
      <c r="HJ155">
        <v>29.999500000000001</v>
      </c>
      <c r="HK155">
        <v>33.115400000000001</v>
      </c>
      <c r="HL155">
        <v>33.118200000000002</v>
      </c>
      <c r="HM155">
        <v>52.412700000000001</v>
      </c>
      <c r="HN155">
        <v>0</v>
      </c>
      <c r="HO155">
        <v>100</v>
      </c>
      <c r="HP155">
        <v>31</v>
      </c>
      <c r="HQ155">
        <v>936.69799999999998</v>
      </c>
      <c r="HR155">
        <v>34.019799999999996</v>
      </c>
      <c r="HS155">
        <v>98.894599999999997</v>
      </c>
      <c r="HT155">
        <v>97.851500000000001</v>
      </c>
    </row>
    <row r="156" spans="1:228" x14ac:dyDescent="0.2">
      <c r="A156">
        <v>141</v>
      </c>
      <c r="B156">
        <v>1674588237.0999999</v>
      </c>
      <c r="C156">
        <v>559</v>
      </c>
      <c r="D156" t="s">
        <v>641</v>
      </c>
      <c r="E156" t="s">
        <v>642</v>
      </c>
      <c r="F156">
        <v>4</v>
      </c>
      <c r="G156">
        <v>1674588234.7874999</v>
      </c>
      <c r="H156">
        <f t="shared" si="68"/>
        <v>2.8353248692310776E-4</v>
      </c>
      <c r="I156">
        <f t="shared" si="69"/>
        <v>0.28353248692310778</v>
      </c>
      <c r="J156">
        <f t="shared" si="70"/>
        <v>4.3397222601538266</v>
      </c>
      <c r="K156">
        <f t="shared" si="71"/>
        <v>912.98512499999993</v>
      </c>
      <c r="L156">
        <f t="shared" si="72"/>
        <v>498.2816725935582</v>
      </c>
      <c r="M156">
        <f t="shared" si="73"/>
        <v>50.507327788851093</v>
      </c>
      <c r="N156">
        <f t="shared" si="74"/>
        <v>92.542916007134579</v>
      </c>
      <c r="O156">
        <f t="shared" si="75"/>
        <v>1.7568293064699408E-2</v>
      </c>
      <c r="P156">
        <f t="shared" si="76"/>
        <v>2.763081644911864</v>
      </c>
      <c r="Q156">
        <f t="shared" si="77"/>
        <v>1.7506471560272813E-2</v>
      </c>
      <c r="R156">
        <f t="shared" si="78"/>
        <v>1.0947080923072066E-2</v>
      </c>
      <c r="S156">
        <f t="shared" si="79"/>
        <v>226.11372110821463</v>
      </c>
      <c r="T156">
        <f t="shared" si="80"/>
        <v>34.166624764234051</v>
      </c>
      <c r="U156">
        <f t="shared" si="81"/>
        <v>32.790424999999999</v>
      </c>
      <c r="V156">
        <f t="shared" si="82"/>
        <v>4.9929191447694174</v>
      </c>
      <c r="W156">
        <f t="shared" si="83"/>
        <v>68.285177771870991</v>
      </c>
      <c r="X156">
        <f t="shared" si="84"/>
        <v>3.4193796186818237</v>
      </c>
      <c r="Y156">
        <f t="shared" si="85"/>
        <v>5.0074990360358758</v>
      </c>
      <c r="Z156">
        <f t="shared" si="86"/>
        <v>1.5735395260875937</v>
      </c>
      <c r="AA156">
        <f t="shared" si="87"/>
        <v>-12.503782673309052</v>
      </c>
      <c r="AB156">
        <f t="shared" si="88"/>
        <v>7.7200208272184465</v>
      </c>
      <c r="AC156">
        <f t="shared" si="89"/>
        <v>0.63873102786752844</v>
      </c>
      <c r="AD156">
        <f t="shared" si="90"/>
        <v>221.96869028999154</v>
      </c>
      <c r="AE156">
        <f t="shared" si="91"/>
        <v>15.048842073186997</v>
      </c>
      <c r="AF156">
        <f t="shared" si="92"/>
        <v>0.2859992156231479</v>
      </c>
      <c r="AG156">
        <f t="shared" si="93"/>
        <v>4.3397222601538266</v>
      </c>
      <c r="AH156">
        <v>958.87010488957117</v>
      </c>
      <c r="AI156">
        <v>948.0020303030301</v>
      </c>
      <c r="AJ156">
        <v>1.733923255088675</v>
      </c>
      <c r="AK156">
        <v>63.317828040219787</v>
      </c>
      <c r="AL156">
        <f t="shared" si="94"/>
        <v>0.28353248692310778</v>
      </c>
      <c r="AM156">
        <v>33.479132690667882</v>
      </c>
      <c r="AN156">
        <v>33.732169090909089</v>
      </c>
      <c r="AO156">
        <v>-2.284594897151141E-5</v>
      </c>
      <c r="AP156">
        <v>97.312102008374779</v>
      </c>
      <c r="AQ156">
        <v>3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47236.805131751971</v>
      </c>
      <c r="AV156">
        <f t="shared" si="98"/>
        <v>1200.0025000000001</v>
      </c>
      <c r="AW156">
        <f t="shared" si="99"/>
        <v>1025.9261010923394</v>
      </c>
      <c r="AX156">
        <f t="shared" si="100"/>
        <v>0.85493663645895679</v>
      </c>
      <c r="AY156">
        <f t="shared" si="101"/>
        <v>0.18842770836578643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1674588234.7874999</v>
      </c>
      <c r="BF156">
        <v>912.98512499999993</v>
      </c>
      <c r="BG156">
        <v>927.11775</v>
      </c>
      <c r="BH156">
        <v>33.733999999999988</v>
      </c>
      <c r="BI156">
        <v>33.478900000000003</v>
      </c>
      <c r="BJ156">
        <v>919.64750000000004</v>
      </c>
      <c r="BK156">
        <v>33.501424999999998</v>
      </c>
      <c r="BL156">
        <v>649.98350000000005</v>
      </c>
      <c r="BM156">
        <v>101.26287499999999</v>
      </c>
      <c r="BN156">
        <v>0.1001302375</v>
      </c>
      <c r="BO156">
        <v>32.84225</v>
      </c>
      <c r="BP156">
        <v>32.790424999999999</v>
      </c>
      <c r="BQ156">
        <v>999.9</v>
      </c>
      <c r="BR156">
        <v>0</v>
      </c>
      <c r="BS156">
        <v>0</v>
      </c>
      <c r="BT156">
        <v>8966.6387500000019</v>
      </c>
      <c r="BU156">
        <v>0</v>
      </c>
      <c r="BV156">
        <v>29.392025</v>
      </c>
      <c r="BW156">
        <v>-14.13245</v>
      </c>
      <c r="BX156">
        <v>944.85924999999997</v>
      </c>
      <c r="BY156">
        <v>959.23162500000001</v>
      </c>
      <c r="BZ156">
        <v>0.25510312499999999</v>
      </c>
      <c r="CA156">
        <v>927.11775</v>
      </c>
      <c r="CB156">
        <v>33.478900000000003</v>
      </c>
      <c r="CC156">
        <v>3.4160037499999998</v>
      </c>
      <c r="CD156">
        <v>3.390169999999999</v>
      </c>
      <c r="CE156">
        <v>26.20795</v>
      </c>
      <c r="CF156">
        <v>26.079525</v>
      </c>
      <c r="CG156">
        <v>1200.0025000000001</v>
      </c>
      <c r="CH156">
        <v>0.500028625</v>
      </c>
      <c r="CI156">
        <v>0.499971375</v>
      </c>
      <c r="CJ156">
        <v>0</v>
      </c>
      <c r="CK156">
        <v>831.95274999999992</v>
      </c>
      <c r="CL156">
        <v>4.9990899999999998</v>
      </c>
      <c r="CM156">
        <v>8527.1787499999991</v>
      </c>
      <c r="CN156">
        <v>9557.96875</v>
      </c>
      <c r="CO156">
        <v>42.5</v>
      </c>
      <c r="CP156">
        <v>44.125</v>
      </c>
      <c r="CQ156">
        <v>43.280999999999999</v>
      </c>
      <c r="CR156">
        <v>43.25</v>
      </c>
      <c r="CS156">
        <v>43.811999999999998</v>
      </c>
      <c r="CT156">
        <v>597.53624999999988</v>
      </c>
      <c r="CU156">
        <v>597.46625000000006</v>
      </c>
      <c r="CV156">
        <v>0</v>
      </c>
      <c r="CW156">
        <v>1674588249.8</v>
      </c>
      <c r="CX156">
        <v>0</v>
      </c>
      <c r="CY156">
        <v>1674579932.5</v>
      </c>
      <c r="CZ156" t="s">
        <v>356</v>
      </c>
      <c r="DA156">
        <v>1674579932.5</v>
      </c>
      <c r="DB156">
        <v>1674579927.5</v>
      </c>
      <c r="DC156">
        <v>31</v>
      </c>
      <c r="DD156">
        <v>0.14099999999999999</v>
      </c>
      <c r="DE156">
        <v>0.02</v>
      </c>
      <c r="DF156">
        <v>-5.5810000000000004</v>
      </c>
      <c r="DG156">
        <v>0.23300000000000001</v>
      </c>
      <c r="DH156">
        <v>415</v>
      </c>
      <c r="DI156">
        <v>34</v>
      </c>
      <c r="DJ156">
        <v>0.34</v>
      </c>
      <c r="DK156">
        <v>0.32</v>
      </c>
      <c r="DL156">
        <v>-14.14241707317073</v>
      </c>
      <c r="DM156">
        <v>-8.4250871080135056E-2</v>
      </c>
      <c r="DN156">
        <v>4.0505747273261977E-2</v>
      </c>
      <c r="DO156">
        <v>1</v>
      </c>
      <c r="DP156">
        <v>0.26115336585365861</v>
      </c>
      <c r="DQ156">
        <v>-2.775957491289175E-2</v>
      </c>
      <c r="DR156">
        <v>3.1356980998604061E-3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2</v>
      </c>
      <c r="DY156">
        <v>2</v>
      </c>
      <c r="DZ156" t="s">
        <v>357</v>
      </c>
      <c r="EA156">
        <v>3.2967499999999998</v>
      </c>
      <c r="EB156">
        <v>2.6252800000000001</v>
      </c>
      <c r="EC156">
        <v>0.17733299999999999</v>
      </c>
      <c r="ED156">
        <v>0.17698900000000001</v>
      </c>
      <c r="EE156">
        <v>0.13855400000000001</v>
      </c>
      <c r="EF156">
        <v>0.13659399999999999</v>
      </c>
      <c r="EG156">
        <v>24811.3</v>
      </c>
      <c r="EH156">
        <v>25236.9</v>
      </c>
      <c r="EI156">
        <v>28063</v>
      </c>
      <c r="EJ156">
        <v>29517.9</v>
      </c>
      <c r="EK156">
        <v>33277.1</v>
      </c>
      <c r="EL156">
        <v>35395.4</v>
      </c>
      <c r="EM156">
        <v>39619.5</v>
      </c>
      <c r="EN156">
        <v>42201.599999999999</v>
      </c>
      <c r="EO156">
        <v>2.2151800000000001</v>
      </c>
      <c r="EP156">
        <v>2.1997499999999999</v>
      </c>
      <c r="EQ156">
        <v>0.13855100000000001</v>
      </c>
      <c r="ER156">
        <v>0</v>
      </c>
      <c r="ES156">
        <v>30.5366</v>
      </c>
      <c r="ET156">
        <v>999.9</v>
      </c>
      <c r="EU156">
        <v>70.099999999999994</v>
      </c>
      <c r="EV156">
        <v>33.6</v>
      </c>
      <c r="EW156">
        <v>36.174300000000002</v>
      </c>
      <c r="EX156">
        <v>57.453699999999998</v>
      </c>
      <c r="EY156">
        <v>-6.3902200000000002</v>
      </c>
      <c r="EZ156">
        <v>2</v>
      </c>
      <c r="FA156">
        <v>0.45202199999999998</v>
      </c>
      <c r="FB156">
        <v>8.4123100000000006E-2</v>
      </c>
      <c r="FC156">
        <v>20.2745</v>
      </c>
      <c r="FD156">
        <v>5.22058</v>
      </c>
      <c r="FE156">
        <v>12.0092</v>
      </c>
      <c r="FF156">
        <v>4.9868499999999996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1.8657999999999999</v>
      </c>
      <c r="FM156">
        <v>1.8621799999999999</v>
      </c>
      <c r="FN156">
        <v>1.86425</v>
      </c>
      <c r="FO156">
        <v>1.86033</v>
      </c>
      <c r="FP156">
        <v>1.8609599999999999</v>
      </c>
      <c r="FQ156">
        <v>1.86019</v>
      </c>
      <c r="FR156">
        <v>1.86188</v>
      </c>
      <c r="FS156">
        <v>1.85846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-6.6689999999999996</v>
      </c>
      <c r="GH156">
        <v>0.2326</v>
      </c>
      <c r="GI156">
        <v>-4.1749362053329548</v>
      </c>
      <c r="GJ156">
        <v>-4.0448538125570227E-3</v>
      </c>
      <c r="GK156">
        <v>1.839783264315481E-6</v>
      </c>
      <c r="GL156">
        <v>-4.1587272622942942E-10</v>
      </c>
      <c r="GM156">
        <v>0.23257000000000971</v>
      </c>
      <c r="GN156">
        <v>0</v>
      </c>
      <c r="GO156">
        <v>0</v>
      </c>
      <c r="GP156">
        <v>0</v>
      </c>
      <c r="GQ156">
        <v>5</v>
      </c>
      <c r="GR156">
        <v>2081</v>
      </c>
      <c r="GS156">
        <v>3</v>
      </c>
      <c r="GT156">
        <v>31</v>
      </c>
      <c r="GU156">
        <v>138.4</v>
      </c>
      <c r="GV156">
        <v>138.5</v>
      </c>
      <c r="GW156">
        <v>2.6355</v>
      </c>
      <c r="GX156">
        <v>2.52075</v>
      </c>
      <c r="GY156">
        <v>2.04834</v>
      </c>
      <c r="GZ156">
        <v>2.6232899999999999</v>
      </c>
      <c r="HA156">
        <v>2.1972700000000001</v>
      </c>
      <c r="HB156">
        <v>2.32422</v>
      </c>
      <c r="HC156">
        <v>38.845700000000001</v>
      </c>
      <c r="HD156">
        <v>14.3772</v>
      </c>
      <c r="HE156">
        <v>18</v>
      </c>
      <c r="HF156">
        <v>697.45699999999999</v>
      </c>
      <c r="HG156">
        <v>762.94299999999998</v>
      </c>
      <c r="HH156">
        <v>30.999500000000001</v>
      </c>
      <c r="HI156">
        <v>33.180900000000001</v>
      </c>
      <c r="HJ156">
        <v>29.999500000000001</v>
      </c>
      <c r="HK156">
        <v>33.110900000000001</v>
      </c>
      <c r="HL156">
        <v>33.113999999999997</v>
      </c>
      <c r="HM156">
        <v>52.719799999999999</v>
      </c>
      <c r="HN156">
        <v>0</v>
      </c>
      <c r="HO156">
        <v>100</v>
      </c>
      <c r="HP156">
        <v>31</v>
      </c>
      <c r="HQ156">
        <v>943.37599999999998</v>
      </c>
      <c r="HR156">
        <v>34.019799999999996</v>
      </c>
      <c r="HS156">
        <v>98.896900000000002</v>
      </c>
      <c r="HT156">
        <v>97.852199999999996</v>
      </c>
    </row>
    <row r="157" spans="1:228" x14ac:dyDescent="0.2">
      <c r="A157">
        <v>142</v>
      </c>
      <c r="B157">
        <v>1674588241.0999999</v>
      </c>
      <c r="C157">
        <v>563</v>
      </c>
      <c r="D157" t="s">
        <v>643</v>
      </c>
      <c r="E157" t="s">
        <v>644</v>
      </c>
      <c r="F157">
        <v>4</v>
      </c>
      <c r="G157">
        <v>1674588239.0999999</v>
      </c>
      <c r="H157">
        <f t="shared" si="68"/>
        <v>2.8211671195065881E-4</v>
      </c>
      <c r="I157">
        <f t="shared" si="69"/>
        <v>0.28211671195065879</v>
      </c>
      <c r="J157">
        <f t="shared" si="70"/>
        <v>4.3781673072285425</v>
      </c>
      <c r="K157">
        <f t="shared" si="71"/>
        <v>920.16771428571428</v>
      </c>
      <c r="L157">
        <f t="shared" si="72"/>
        <v>500.59670569180668</v>
      </c>
      <c r="M157">
        <f t="shared" si="73"/>
        <v>50.742651060025175</v>
      </c>
      <c r="N157">
        <f t="shared" si="74"/>
        <v>93.27218639638194</v>
      </c>
      <c r="O157">
        <f t="shared" si="75"/>
        <v>1.7512395543165749E-2</v>
      </c>
      <c r="P157">
        <f t="shared" si="76"/>
        <v>2.7772609632893848</v>
      </c>
      <c r="Q157">
        <f t="shared" si="77"/>
        <v>1.7451278515530976E-2</v>
      </c>
      <c r="R157">
        <f t="shared" si="78"/>
        <v>1.0912522330565283E-2</v>
      </c>
      <c r="S157">
        <f t="shared" si="79"/>
        <v>226.11211080439162</v>
      </c>
      <c r="T157">
        <f t="shared" si="80"/>
        <v>34.158704885059912</v>
      </c>
      <c r="U157">
        <f t="shared" si="81"/>
        <v>32.779742857142857</v>
      </c>
      <c r="V157">
        <f t="shared" si="82"/>
        <v>4.9899185409784383</v>
      </c>
      <c r="W157">
        <f t="shared" si="83"/>
        <v>68.290216412680152</v>
      </c>
      <c r="X157">
        <f t="shared" si="84"/>
        <v>3.4192376017266914</v>
      </c>
      <c r="Y157">
        <f t="shared" si="85"/>
        <v>5.0069216080150047</v>
      </c>
      <c r="Z157">
        <f t="shared" si="86"/>
        <v>1.5706809392517469</v>
      </c>
      <c r="AA157">
        <f t="shared" si="87"/>
        <v>-12.441346997024054</v>
      </c>
      <c r="AB157">
        <f t="shared" si="88"/>
        <v>9.0521085285675156</v>
      </c>
      <c r="AC157">
        <f t="shared" si="89"/>
        <v>0.74507364382712193</v>
      </c>
      <c r="AD157">
        <f t="shared" si="90"/>
        <v>223.46794597976219</v>
      </c>
      <c r="AE157">
        <f t="shared" si="91"/>
        <v>15.112161610232691</v>
      </c>
      <c r="AF157">
        <f t="shared" si="92"/>
        <v>0.2838613467034426</v>
      </c>
      <c r="AG157">
        <f t="shared" si="93"/>
        <v>4.3781673072285425</v>
      </c>
      <c r="AH157">
        <v>965.79420025434774</v>
      </c>
      <c r="AI157">
        <v>954.89552727272712</v>
      </c>
      <c r="AJ157">
        <v>1.7323917538365761</v>
      </c>
      <c r="AK157">
        <v>63.317828040219787</v>
      </c>
      <c r="AL157">
        <f t="shared" si="94"/>
        <v>0.28211671195065879</v>
      </c>
      <c r="AM157">
        <v>33.478785413383243</v>
      </c>
      <c r="AN157">
        <v>33.730500606060602</v>
      </c>
      <c r="AO157">
        <v>-1.4288201235185839E-5</v>
      </c>
      <c r="AP157">
        <v>97.312102008374779</v>
      </c>
      <c r="AQ157">
        <v>3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47627.726781384765</v>
      </c>
      <c r="AV157">
        <f t="shared" si="98"/>
        <v>1199.995714285714</v>
      </c>
      <c r="AW157">
        <f t="shared" si="99"/>
        <v>1025.9201278779231</v>
      </c>
      <c r="AX157">
        <f t="shared" si="100"/>
        <v>0.85493649324288812</v>
      </c>
      <c r="AY157">
        <f t="shared" si="101"/>
        <v>0.18842743195877387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1674588239.0999999</v>
      </c>
      <c r="BF157">
        <v>920.16771428571428</v>
      </c>
      <c r="BG157">
        <v>934.35842857142859</v>
      </c>
      <c r="BH157">
        <v>33.73215714285714</v>
      </c>
      <c r="BI157">
        <v>33.478971428571427</v>
      </c>
      <c r="BJ157">
        <v>926.8424285714284</v>
      </c>
      <c r="BK157">
        <v>33.499600000000001</v>
      </c>
      <c r="BL157">
        <v>650.00371428571441</v>
      </c>
      <c r="BM157">
        <v>101.2645714285714</v>
      </c>
      <c r="BN157">
        <v>9.9761342857142873E-2</v>
      </c>
      <c r="BO157">
        <v>32.840200000000003</v>
      </c>
      <c r="BP157">
        <v>32.779742857142857</v>
      </c>
      <c r="BQ157">
        <v>999.89999999999986</v>
      </c>
      <c r="BR157">
        <v>0</v>
      </c>
      <c r="BS157">
        <v>0</v>
      </c>
      <c r="BT157">
        <v>9041.7857142857138</v>
      </c>
      <c r="BU157">
        <v>0</v>
      </c>
      <c r="BV157">
        <v>29.207942857142861</v>
      </c>
      <c r="BW157">
        <v>-14.19061428571429</v>
      </c>
      <c r="BX157">
        <v>952.29071428571422</v>
      </c>
      <c r="BY157">
        <v>966.72314285714276</v>
      </c>
      <c r="BZ157">
        <v>0.25319357142857141</v>
      </c>
      <c r="CA157">
        <v>934.35842857142859</v>
      </c>
      <c r="CB157">
        <v>33.478971428571427</v>
      </c>
      <c r="CC157">
        <v>3.41588</v>
      </c>
      <c r="CD157">
        <v>3.3902371428571429</v>
      </c>
      <c r="CE157">
        <v>26.207342857142859</v>
      </c>
      <c r="CF157">
        <v>26.07987142857143</v>
      </c>
      <c r="CG157">
        <v>1199.995714285714</v>
      </c>
      <c r="CH157">
        <v>0.50003185714285714</v>
      </c>
      <c r="CI157">
        <v>0.49996814285714292</v>
      </c>
      <c r="CJ157">
        <v>0</v>
      </c>
      <c r="CK157">
        <v>831.8649999999999</v>
      </c>
      <c r="CL157">
        <v>4.9990899999999998</v>
      </c>
      <c r="CM157">
        <v>8524.9342857142856</v>
      </c>
      <c r="CN157">
        <v>9557.92</v>
      </c>
      <c r="CO157">
        <v>42.5</v>
      </c>
      <c r="CP157">
        <v>44.125</v>
      </c>
      <c r="CQ157">
        <v>43.267714285714291</v>
      </c>
      <c r="CR157">
        <v>43.25</v>
      </c>
      <c r="CS157">
        <v>43.811999999999998</v>
      </c>
      <c r="CT157">
        <v>597.53857142857134</v>
      </c>
      <c r="CU157">
        <v>597.4571428571428</v>
      </c>
      <c r="CV157">
        <v>0</v>
      </c>
      <c r="CW157">
        <v>1674588254</v>
      </c>
      <c r="CX157">
        <v>0</v>
      </c>
      <c r="CY157">
        <v>1674579932.5</v>
      </c>
      <c r="CZ157" t="s">
        <v>356</v>
      </c>
      <c r="DA157">
        <v>1674579932.5</v>
      </c>
      <c r="DB157">
        <v>1674579927.5</v>
      </c>
      <c r="DC157">
        <v>31</v>
      </c>
      <c r="DD157">
        <v>0.14099999999999999</v>
      </c>
      <c r="DE157">
        <v>0.02</v>
      </c>
      <c r="DF157">
        <v>-5.5810000000000004</v>
      </c>
      <c r="DG157">
        <v>0.23300000000000001</v>
      </c>
      <c r="DH157">
        <v>415</v>
      </c>
      <c r="DI157">
        <v>34</v>
      </c>
      <c r="DJ157">
        <v>0.34</v>
      </c>
      <c r="DK157">
        <v>0.32</v>
      </c>
      <c r="DL157">
        <v>-14.145485365853659</v>
      </c>
      <c r="DM157">
        <v>-0.1251470383275084</v>
      </c>
      <c r="DN157">
        <v>4.109401215046108E-2</v>
      </c>
      <c r="DO157">
        <v>0</v>
      </c>
      <c r="DP157">
        <v>0.25923195121951231</v>
      </c>
      <c r="DQ157">
        <v>-3.6814411149825421E-2</v>
      </c>
      <c r="DR157">
        <v>3.858002541131428E-3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3.2966600000000001</v>
      </c>
      <c r="EB157">
        <v>2.62548</v>
      </c>
      <c r="EC157">
        <v>0.17816899999999999</v>
      </c>
      <c r="ED157">
        <v>0.17782999999999999</v>
      </c>
      <c r="EE157">
        <v>0.138547</v>
      </c>
      <c r="EF157">
        <v>0.1366</v>
      </c>
      <c r="EG157">
        <v>24786.5</v>
      </c>
      <c r="EH157">
        <v>25211.8</v>
      </c>
      <c r="EI157">
        <v>28063.599999999999</v>
      </c>
      <c r="EJ157">
        <v>29518.7</v>
      </c>
      <c r="EK157">
        <v>33277.800000000003</v>
      </c>
      <c r="EL157">
        <v>35396.1</v>
      </c>
      <c r="EM157">
        <v>39620</v>
      </c>
      <c r="EN157">
        <v>42202.6</v>
      </c>
      <c r="EO157">
        <v>2.2149999999999999</v>
      </c>
      <c r="EP157">
        <v>2.2000500000000001</v>
      </c>
      <c r="EQ157">
        <v>0.138104</v>
      </c>
      <c r="ER157">
        <v>0</v>
      </c>
      <c r="ES157">
        <v>30.533100000000001</v>
      </c>
      <c r="ET157">
        <v>999.9</v>
      </c>
      <c r="EU157">
        <v>70.099999999999994</v>
      </c>
      <c r="EV157">
        <v>33.6</v>
      </c>
      <c r="EW157">
        <v>36.166800000000002</v>
      </c>
      <c r="EX157">
        <v>57.543700000000001</v>
      </c>
      <c r="EY157">
        <v>-6.28606</v>
      </c>
      <c r="EZ157">
        <v>2</v>
      </c>
      <c r="FA157">
        <v>0.45158500000000001</v>
      </c>
      <c r="FB157">
        <v>8.2916699999999996E-2</v>
      </c>
      <c r="FC157">
        <v>20.274699999999999</v>
      </c>
      <c r="FD157">
        <v>5.2195400000000003</v>
      </c>
      <c r="FE157">
        <v>12.0092</v>
      </c>
      <c r="FF157">
        <v>4.9867499999999998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1.8657900000000001</v>
      </c>
      <c r="FM157">
        <v>1.8622000000000001</v>
      </c>
      <c r="FN157">
        <v>1.8642799999999999</v>
      </c>
      <c r="FO157">
        <v>1.86032</v>
      </c>
      <c r="FP157">
        <v>1.8609599999999999</v>
      </c>
      <c r="FQ157">
        <v>1.8602000000000001</v>
      </c>
      <c r="FR157">
        <v>1.86188</v>
      </c>
      <c r="FS157">
        <v>1.85849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-6.68</v>
      </c>
      <c r="GH157">
        <v>0.2326</v>
      </c>
      <c r="GI157">
        <v>-4.1749362053329548</v>
      </c>
      <c r="GJ157">
        <v>-4.0448538125570227E-3</v>
      </c>
      <c r="GK157">
        <v>1.839783264315481E-6</v>
      </c>
      <c r="GL157">
        <v>-4.1587272622942942E-10</v>
      </c>
      <c r="GM157">
        <v>0.23257000000000971</v>
      </c>
      <c r="GN157">
        <v>0</v>
      </c>
      <c r="GO157">
        <v>0</v>
      </c>
      <c r="GP157">
        <v>0</v>
      </c>
      <c r="GQ157">
        <v>5</v>
      </c>
      <c r="GR157">
        <v>2081</v>
      </c>
      <c r="GS157">
        <v>3</v>
      </c>
      <c r="GT157">
        <v>31</v>
      </c>
      <c r="GU157">
        <v>138.5</v>
      </c>
      <c r="GV157">
        <v>138.6</v>
      </c>
      <c r="GW157">
        <v>2.65015</v>
      </c>
      <c r="GX157">
        <v>2.5317400000000001</v>
      </c>
      <c r="GY157">
        <v>2.04834</v>
      </c>
      <c r="GZ157">
        <v>2.6245099999999999</v>
      </c>
      <c r="HA157">
        <v>2.1972700000000001</v>
      </c>
      <c r="HB157">
        <v>2.3278799999999999</v>
      </c>
      <c r="HC157">
        <v>38.845700000000001</v>
      </c>
      <c r="HD157">
        <v>14.3772</v>
      </c>
      <c r="HE157">
        <v>18</v>
      </c>
      <c r="HF157">
        <v>697.27099999999996</v>
      </c>
      <c r="HG157">
        <v>763.18700000000001</v>
      </c>
      <c r="HH157">
        <v>30.999600000000001</v>
      </c>
      <c r="HI157">
        <v>33.175600000000003</v>
      </c>
      <c r="HJ157">
        <v>29.999600000000001</v>
      </c>
      <c r="HK157">
        <v>33.107199999999999</v>
      </c>
      <c r="HL157">
        <v>33.110100000000003</v>
      </c>
      <c r="HM157">
        <v>53.019300000000001</v>
      </c>
      <c r="HN157">
        <v>0</v>
      </c>
      <c r="HO157">
        <v>100</v>
      </c>
      <c r="HP157">
        <v>31</v>
      </c>
      <c r="HQ157">
        <v>950.05899999999997</v>
      </c>
      <c r="HR157">
        <v>34.019799999999996</v>
      </c>
      <c r="HS157">
        <v>98.898499999999999</v>
      </c>
      <c r="HT157">
        <v>97.854600000000005</v>
      </c>
    </row>
    <row r="158" spans="1:228" x14ac:dyDescent="0.2">
      <c r="A158">
        <v>143</v>
      </c>
      <c r="B158">
        <v>1674588245.0999999</v>
      </c>
      <c r="C158">
        <v>567</v>
      </c>
      <c r="D158" t="s">
        <v>645</v>
      </c>
      <c r="E158" t="s">
        <v>646</v>
      </c>
      <c r="F158">
        <v>4</v>
      </c>
      <c r="G158">
        <v>1674588242.7874999</v>
      </c>
      <c r="H158">
        <f t="shared" si="68"/>
        <v>2.8352011291735943E-4</v>
      </c>
      <c r="I158">
        <f t="shared" si="69"/>
        <v>0.28352011291735946</v>
      </c>
      <c r="J158">
        <f t="shared" si="70"/>
        <v>4.4283910065684671</v>
      </c>
      <c r="K158">
        <f t="shared" si="71"/>
        <v>926.38800000000003</v>
      </c>
      <c r="L158">
        <f t="shared" si="72"/>
        <v>504.34428609883457</v>
      </c>
      <c r="M158">
        <f t="shared" si="73"/>
        <v>51.12275930545286</v>
      </c>
      <c r="N158">
        <f t="shared" si="74"/>
        <v>93.9031373068416</v>
      </c>
      <c r="O158">
        <f t="shared" si="75"/>
        <v>1.761038664811268E-2</v>
      </c>
      <c r="P158">
        <f t="shared" si="76"/>
        <v>2.7687395414589124</v>
      </c>
      <c r="Q158">
        <f t="shared" si="77"/>
        <v>1.7548395560168212E-2</v>
      </c>
      <c r="R158">
        <f t="shared" si="78"/>
        <v>1.0973298603157572E-2</v>
      </c>
      <c r="S158">
        <f t="shared" si="79"/>
        <v>226.11241648293972</v>
      </c>
      <c r="T158">
        <f t="shared" si="80"/>
        <v>34.158975275734385</v>
      </c>
      <c r="U158">
        <f t="shared" si="81"/>
        <v>32.775925000000001</v>
      </c>
      <c r="V158">
        <f t="shared" si="82"/>
        <v>4.9888464892354429</v>
      </c>
      <c r="W158">
        <f t="shared" si="83"/>
        <v>68.298784285395868</v>
      </c>
      <c r="X158">
        <f t="shared" si="84"/>
        <v>3.4190702896171201</v>
      </c>
      <c r="Y158">
        <f t="shared" si="85"/>
        <v>5.0060485342316845</v>
      </c>
      <c r="Z158">
        <f t="shared" si="86"/>
        <v>1.5697761996183228</v>
      </c>
      <c r="AA158">
        <f t="shared" si="87"/>
        <v>-12.503236979655551</v>
      </c>
      <c r="AB158">
        <f t="shared" si="88"/>
        <v>9.1314874057847533</v>
      </c>
      <c r="AC158">
        <f t="shared" si="89"/>
        <v>0.75389493139391783</v>
      </c>
      <c r="AD158">
        <f t="shared" si="90"/>
        <v>223.49456184046284</v>
      </c>
      <c r="AE158">
        <f t="shared" si="91"/>
        <v>15.10969916586726</v>
      </c>
      <c r="AF158">
        <f t="shared" si="92"/>
        <v>0.2813175579647314</v>
      </c>
      <c r="AG158">
        <f t="shared" si="93"/>
        <v>4.4283910065684671</v>
      </c>
      <c r="AH158">
        <v>972.83358071881025</v>
      </c>
      <c r="AI158">
        <v>961.86950303030301</v>
      </c>
      <c r="AJ158">
        <v>1.7369241475166279</v>
      </c>
      <c r="AK158">
        <v>63.317828040219787</v>
      </c>
      <c r="AL158">
        <f t="shared" si="94"/>
        <v>0.28352011291735946</v>
      </c>
      <c r="AM158">
        <v>33.479483071353719</v>
      </c>
      <c r="AN158">
        <v>33.732319393939378</v>
      </c>
      <c r="AO158">
        <v>6.7396427430312432E-6</v>
      </c>
      <c r="AP158">
        <v>97.312102008374779</v>
      </c>
      <c r="AQ158">
        <v>3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47393.345417858836</v>
      </c>
      <c r="AV158">
        <f t="shared" si="98"/>
        <v>1199.9974999999999</v>
      </c>
      <c r="AW158">
        <f t="shared" si="99"/>
        <v>1025.9216385921968</v>
      </c>
      <c r="AX158">
        <f t="shared" si="100"/>
        <v>0.85493647994449717</v>
      </c>
      <c r="AY158">
        <f t="shared" si="101"/>
        <v>0.18842740629287955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1674588242.7874999</v>
      </c>
      <c r="BF158">
        <v>926.38800000000003</v>
      </c>
      <c r="BG158">
        <v>940.57562499999995</v>
      </c>
      <c r="BH158">
        <v>33.730350000000001</v>
      </c>
      <c r="BI158">
        <v>33.479437500000003</v>
      </c>
      <c r="BJ158">
        <v>933.073125</v>
      </c>
      <c r="BK158">
        <v>33.497812500000002</v>
      </c>
      <c r="BL158">
        <v>650.01612499999999</v>
      </c>
      <c r="BM158">
        <v>101.264625</v>
      </c>
      <c r="BN158">
        <v>0.1001782</v>
      </c>
      <c r="BO158">
        <v>32.8371</v>
      </c>
      <c r="BP158">
        <v>32.775925000000001</v>
      </c>
      <c r="BQ158">
        <v>999.9</v>
      </c>
      <c r="BR158">
        <v>0</v>
      </c>
      <c r="BS158">
        <v>0</v>
      </c>
      <c r="BT158">
        <v>8996.4850000000006</v>
      </c>
      <c r="BU158">
        <v>0</v>
      </c>
      <c r="BV158">
        <v>29.125775000000001</v>
      </c>
      <c r="BW158">
        <v>-14.1877625</v>
      </c>
      <c r="BX158">
        <v>958.726</v>
      </c>
      <c r="BY158">
        <v>973.15637500000003</v>
      </c>
      <c r="BZ158">
        <v>0.250919375</v>
      </c>
      <c r="CA158">
        <v>940.57562499999995</v>
      </c>
      <c r="CB158">
        <v>33.479437500000003</v>
      </c>
      <c r="CC158">
        <v>3.41569375</v>
      </c>
      <c r="CD158">
        <v>3.39028375</v>
      </c>
      <c r="CE158">
        <v>26.206424999999999</v>
      </c>
      <c r="CF158">
        <v>26.080100000000002</v>
      </c>
      <c r="CG158">
        <v>1199.9974999999999</v>
      </c>
      <c r="CH158">
        <v>0.50003212499999994</v>
      </c>
      <c r="CI158">
        <v>0.49996787500000001</v>
      </c>
      <c r="CJ158">
        <v>0</v>
      </c>
      <c r="CK158">
        <v>831.51462500000002</v>
      </c>
      <c r="CL158">
        <v>4.9990899999999998</v>
      </c>
      <c r="CM158">
        <v>8523.2062500000011</v>
      </c>
      <c r="CN158">
        <v>9557.9449999999997</v>
      </c>
      <c r="CO158">
        <v>42.5</v>
      </c>
      <c r="CP158">
        <v>44.125</v>
      </c>
      <c r="CQ158">
        <v>43.257750000000001</v>
      </c>
      <c r="CR158">
        <v>43.25</v>
      </c>
      <c r="CS158">
        <v>43.811999999999998</v>
      </c>
      <c r="CT158">
        <v>597.54</v>
      </c>
      <c r="CU158">
        <v>597.45749999999998</v>
      </c>
      <c r="CV158">
        <v>0</v>
      </c>
      <c r="CW158">
        <v>1674588257.5999999</v>
      </c>
      <c r="CX158">
        <v>0</v>
      </c>
      <c r="CY158">
        <v>1674579932.5</v>
      </c>
      <c r="CZ158" t="s">
        <v>356</v>
      </c>
      <c r="DA158">
        <v>1674579932.5</v>
      </c>
      <c r="DB158">
        <v>1674579927.5</v>
      </c>
      <c r="DC158">
        <v>31</v>
      </c>
      <c r="DD158">
        <v>0.14099999999999999</v>
      </c>
      <c r="DE158">
        <v>0.02</v>
      </c>
      <c r="DF158">
        <v>-5.5810000000000004</v>
      </c>
      <c r="DG158">
        <v>0.23300000000000001</v>
      </c>
      <c r="DH158">
        <v>415</v>
      </c>
      <c r="DI158">
        <v>34</v>
      </c>
      <c r="DJ158">
        <v>0.34</v>
      </c>
      <c r="DK158">
        <v>0.32</v>
      </c>
      <c r="DL158">
        <v>-14.163014634146339</v>
      </c>
      <c r="DM158">
        <v>-0.28574006968638621</v>
      </c>
      <c r="DN158">
        <v>5.3141057394106343E-2</v>
      </c>
      <c r="DO158">
        <v>0</v>
      </c>
      <c r="DP158">
        <v>0.25678563414634148</v>
      </c>
      <c r="DQ158">
        <v>-4.4416829268292747E-2</v>
      </c>
      <c r="DR158">
        <v>4.46374390468796E-3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3.2966899999999999</v>
      </c>
      <c r="EB158">
        <v>2.6254200000000001</v>
      </c>
      <c r="EC158">
        <v>0.179006</v>
      </c>
      <c r="ED158">
        <v>0.17863399999999999</v>
      </c>
      <c r="EE158">
        <v>0.13855400000000001</v>
      </c>
      <c r="EF158">
        <v>0.136601</v>
      </c>
      <c r="EG158">
        <v>24761.1</v>
      </c>
      <c r="EH158">
        <v>25187.3</v>
      </c>
      <c r="EI158">
        <v>28063.5</v>
      </c>
      <c r="EJ158">
        <v>29518.9</v>
      </c>
      <c r="EK158">
        <v>33277.300000000003</v>
      </c>
      <c r="EL158">
        <v>35396.400000000001</v>
      </c>
      <c r="EM158">
        <v>39619.699999999997</v>
      </c>
      <c r="EN158">
        <v>42203.1</v>
      </c>
      <c r="EO158">
        <v>2.2152500000000002</v>
      </c>
      <c r="EP158">
        <v>2.2003499999999998</v>
      </c>
      <c r="EQ158">
        <v>0.138823</v>
      </c>
      <c r="ER158">
        <v>0</v>
      </c>
      <c r="ES158">
        <v>30.528600000000001</v>
      </c>
      <c r="ET158">
        <v>999.9</v>
      </c>
      <c r="EU158">
        <v>70.099999999999994</v>
      </c>
      <c r="EV158">
        <v>33.6</v>
      </c>
      <c r="EW158">
        <v>36.169899999999998</v>
      </c>
      <c r="EX158">
        <v>57.303699999999999</v>
      </c>
      <c r="EY158">
        <v>-6.3421500000000002</v>
      </c>
      <c r="EZ158">
        <v>2</v>
      </c>
      <c r="FA158">
        <v>0.45107000000000003</v>
      </c>
      <c r="FB158">
        <v>8.1552299999999994E-2</v>
      </c>
      <c r="FC158">
        <v>20.2746</v>
      </c>
      <c r="FD158">
        <v>5.2198399999999996</v>
      </c>
      <c r="FE158">
        <v>12.008599999999999</v>
      </c>
      <c r="FF158">
        <v>4.9869500000000002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1.8657900000000001</v>
      </c>
      <c r="FM158">
        <v>1.86219</v>
      </c>
      <c r="FN158">
        <v>1.86426</v>
      </c>
      <c r="FO158">
        <v>1.86033</v>
      </c>
      <c r="FP158">
        <v>1.8609599999999999</v>
      </c>
      <c r="FQ158">
        <v>1.8602000000000001</v>
      </c>
      <c r="FR158">
        <v>1.86188</v>
      </c>
      <c r="FS158">
        <v>1.85849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-6.6909999999999998</v>
      </c>
      <c r="GH158">
        <v>0.23250000000000001</v>
      </c>
      <c r="GI158">
        <v>-4.1749362053329548</v>
      </c>
      <c r="GJ158">
        <v>-4.0448538125570227E-3</v>
      </c>
      <c r="GK158">
        <v>1.839783264315481E-6</v>
      </c>
      <c r="GL158">
        <v>-4.1587272622942942E-10</v>
      </c>
      <c r="GM158">
        <v>0.23257000000000971</v>
      </c>
      <c r="GN158">
        <v>0</v>
      </c>
      <c r="GO158">
        <v>0</v>
      </c>
      <c r="GP158">
        <v>0</v>
      </c>
      <c r="GQ158">
        <v>5</v>
      </c>
      <c r="GR158">
        <v>2081</v>
      </c>
      <c r="GS158">
        <v>3</v>
      </c>
      <c r="GT158">
        <v>31</v>
      </c>
      <c r="GU158">
        <v>138.5</v>
      </c>
      <c r="GV158">
        <v>138.6</v>
      </c>
      <c r="GW158">
        <v>2.6660200000000001</v>
      </c>
      <c r="GX158">
        <v>2.5329600000000001</v>
      </c>
      <c r="GY158">
        <v>2.04834</v>
      </c>
      <c r="GZ158">
        <v>2.6232899999999999</v>
      </c>
      <c r="HA158">
        <v>2.1972700000000001</v>
      </c>
      <c r="HB158">
        <v>2.3083499999999999</v>
      </c>
      <c r="HC158">
        <v>38.845700000000001</v>
      </c>
      <c r="HD158">
        <v>14.368399999999999</v>
      </c>
      <c r="HE158">
        <v>18</v>
      </c>
      <c r="HF158">
        <v>697.423</v>
      </c>
      <c r="HG158">
        <v>763.43399999999997</v>
      </c>
      <c r="HH158">
        <v>30.999600000000001</v>
      </c>
      <c r="HI158">
        <v>33.170499999999997</v>
      </c>
      <c r="HJ158">
        <v>29.999500000000001</v>
      </c>
      <c r="HK158">
        <v>33.1021</v>
      </c>
      <c r="HL158">
        <v>33.106400000000001</v>
      </c>
      <c r="HM158">
        <v>53.324599999999997</v>
      </c>
      <c r="HN158">
        <v>0</v>
      </c>
      <c r="HO158">
        <v>100</v>
      </c>
      <c r="HP158">
        <v>31</v>
      </c>
      <c r="HQ158">
        <v>956.73699999999997</v>
      </c>
      <c r="HR158">
        <v>34.019799999999996</v>
      </c>
      <c r="HS158">
        <v>98.897900000000007</v>
      </c>
      <c r="HT158">
        <v>97.855500000000006</v>
      </c>
    </row>
    <row r="159" spans="1:228" x14ac:dyDescent="0.2">
      <c r="A159">
        <v>144</v>
      </c>
      <c r="B159">
        <v>1674588249.0999999</v>
      </c>
      <c r="C159">
        <v>571</v>
      </c>
      <c r="D159" t="s">
        <v>647</v>
      </c>
      <c r="E159" t="s">
        <v>648</v>
      </c>
      <c r="F159">
        <v>4</v>
      </c>
      <c r="G159">
        <v>1674588247.0999999</v>
      </c>
      <c r="H159">
        <f t="shared" si="68"/>
        <v>2.854346092802089E-4</v>
      </c>
      <c r="I159">
        <f t="shared" si="69"/>
        <v>0.28543460928020892</v>
      </c>
      <c r="J159">
        <f t="shared" si="70"/>
        <v>4.2391883135052133</v>
      </c>
      <c r="K159">
        <f t="shared" si="71"/>
        <v>933.57228571428573</v>
      </c>
      <c r="L159">
        <f t="shared" si="72"/>
        <v>530.5397613225158</v>
      </c>
      <c r="M159">
        <f t="shared" si="73"/>
        <v>53.777702079620155</v>
      </c>
      <c r="N159">
        <f t="shared" si="74"/>
        <v>94.630743840541243</v>
      </c>
      <c r="O159">
        <f t="shared" si="75"/>
        <v>1.7712393943067024E-2</v>
      </c>
      <c r="P159">
        <f t="shared" si="76"/>
        <v>2.7700159727921752</v>
      </c>
      <c r="Q159">
        <f t="shared" si="77"/>
        <v>1.7649712781506458E-2</v>
      </c>
      <c r="R159">
        <f t="shared" si="78"/>
        <v>1.1036683566077584E-2</v>
      </c>
      <c r="S159">
        <f t="shared" si="79"/>
        <v>226.11310551861527</v>
      </c>
      <c r="T159">
        <f t="shared" si="80"/>
        <v>34.152100340422365</v>
      </c>
      <c r="U159">
        <f t="shared" si="81"/>
        <v>32.782171428571431</v>
      </c>
      <c r="V159">
        <f t="shared" si="82"/>
        <v>4.9906005865302285</v>
      </c>
      <c r="W159">
        <f t="shared" si="83"/>
        <v>68.326132294529629</v>
      </c>
      <c r="X159">
        <f t="shared" si="84"/>
        <v>3.4193234848113017</v>
      </c>
      <c r="Y159">
        <f t="shared" si="85"/>
        <v>5.0044153971306553</v>
      </c>
      <c r="Z159">
        <f t="shared" si="86"/>
        <v>1.5712771017189269</v>
      </c>
      <c r="AA159">
        <f t="shared" si="87"/>
        <v>-12.587666269257213</v>
      </c>
      <c r="AB159">
        <f t="shared" si="88"/>
        <v>7.336718439562234</v>
      </c>
      <c r="AC159">
        <f t="shared" si="89"/>
        <v>0.60544114358795298</v>
      </c>
      <c r="AD159">
        <f t="shared" si="90"/>
        <v>221.46759883250823</v>
      </c>
      <c r="AE159">
        <f t="shared" si="91"/>
        <v>15.009350098555911</v>
      </c>
      <c r="AF159">
        <f t="shared" si="92"/>
        <v>0.28381810428243848</v>
      </c>
      <c r="AG159">
        <f t="shared" si="93"/>
        <v>4.2391883135052133</v>
      </c>
      <c r="AH159">
        <v>979.58410426286423</v>
      </c>
      <c r="AI159">
        <v>968.78776363636371</v>
      </c>
      <c r="AJ159">
        <v>1.740074743172964</v>
      </c>
      <c r="AK159">
        <v>63.317828040219787</v>
      </c>
      <c r="AL159">
        <f t="shared" si="94"/>
        <v>0.28543460928020892</v>
      </c>
      <c r="AM159">
        <v>33.479513878983113</v>
      </c>
      <c r="AN159">
        <v>33.734050303030308</v>
      </c>
      <c r="AO159">
        <v>1.045942794459116E-5</v>
      </c>
      <c r="AP159">
        <v>97.312102008374779</v>
      </c>
      <c r="AQ159">
        <v>3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47429.397986247081</v>
      </c>
      <c r="AV159">
        <f t="shared" si="98"/>
        <v>1200.001428571429</v>
      </c>
      <c r="AW159">
        <f t="shared" si="99"/>
        <v>1025.9249707350341</v>
      </c>
      <c r="AX159">
        <f t="shared" si="100"/>
        <v>0.85493645783103078</v>
      </c>
      <c r="AY159">
        <f t="shared" si="101"/>
        <v>0.18842736361388931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1674588247.0999999</v>
      </c>
      <c r="BF159">
        <v>933.57228571428573</v>
      </c>
      <c r="BG159">
        <v>947.67214285714283</v>
      </c>
      <c r="BH159">
        <v>33.733071428571428</v>
      </c>
      <c r="BI159">
        <v>33.479914285714287</v>
      </c>
      <c r="BJ159">
        <v>940.26971428571426</v>
      </c>
      <c r="BK159">
        <v>33.500485714285709</v>
      </c>
      <c r="BL159">
        <v>649.9774285714285</v>
      </c>
      <c r="BM159">
        <v>101.2641428571429</v>
      </c>
      <c r="BN159">
        <v>9.998854285714287E-2</v>
      </c>
      <c r="BO159">
        <v>32.831299999999992</v>
      </c>
      <c r="BP159">
        <v>32.782171428571431</v>
      </c>
      <c r="BQ159">
        <v>999.89999999999986</v>
      </c>
      <c r="BR159">
        <v>0</v>
      </c>
      <c r="BS159">
        <v>0</v>
      </c>
      <c r="BT159">
        <v>9003.3042857142846</v>
      </c>
      <c r="BU159">
        <v>0</v>
      </c>
      <c r="BV159">
        <v>29.076271428571431</v>
      </c>
      <c r="BW159">
        <v>-14.0998</v>
      </c>
      <c r="BX159">
        <v>966.16399999999999</v>
      </c>
      <c r="BY159">
        <v>980.49914285714283</v>
      </c>
      <c r="BZ159">
        <v>0.25313728571428568</v>
      </c>
      <c r="CA159">
        <v>947.67214285714283</v>
      </c>
      <c r="CB159">
        <v>33.479914285714287</v>
      </c>
      <c r="CC159">
        <v>3.4159414285714291</v>
      </c>
      <c r="CD159">
        <v>3.390307142857143</v>
      </c>
      <c r="CE159">
        <v>26.207642857142851</v>
      </c>
      <c r="CF159">
        <v>26.08022857142857</v>
      </c>
      <c r="CG159">
        <v>1200.001428571429</v>
      </c>
      <c r="CH159">
        <v>0.50003399999999998</v>
      </c>
      <c r="CI159">
        <v>0.49996600000000008</v>
      </c>
      <c r="CJ159">
        <v>0</v>
      </c>
      <c r="CK159">
        <v>831.33142857142855</v>
      </c>
      <c r="CL159">
        <v>4.9990899999999998</v>
      </c>
      <c r="CM159">
        <v>8521.1285714285714</v>
      </c>
      <c r="CN159">
        <v>9557.98</v>
      </c>
      <c r="CO159">
        <v>42.482000000000014</v>
      </c>
      <c r="CP159">
        <v>44.088999999999999</v>
      </c>
      <c r="CQ159">
        <v>43.25</v>
      </c>
      <c r="CR159">
        <v>43.25</v>
      </c>
      <c r="CS159">
        <v>43.811999999999998</v>
      </c>
      <c r="CT159">
        <v>597.5428571428572</v>
      </c>
      <c r="CU159">
        <v>597.45857142857142</v>
      </c>
      <c r="CV159">
        <v>0</v>
      </c>
      <c r="CW159">
        <v>1674588261.8</v>
      </c>
      <c r="CX159">
        <v>0</v>
      </c>
      <c r="CY159">
        <v>1674579932.5</v>
      </c>
      <c r="CZ159" t="s">
        <v>356</v>
      </c>
      <c r="DA159">
        <v>1674579932.5</v>
      </c>
      <c r="DB159">
        <v>1674579927.5</v>
      </c>
      <c r="DC159">
        <v>31</v>
      </c>
      <c r="DD159">
        <v>0.14099999999999999</v>
      </c>
      <c r="DE159">
        <v>0.02</v>
      </c>
      <c r="DF159">
        <v>-5.5810000000000004</v>
      </c>
      <c r="DG159">
        <v>0.23300000000000001</v>
      </c>
      <c r="DH159">
        <v>415</v>
      </c>
      <c r="DI159">
        <v>34</v>
      </c>
      <c r="DJ159">
        <v>0.34</v>
      </c>
      <c r="DK159">
        <v>0.32</v>
      </c>
      <c r="DL159">
        <v>-14.16297804878049</v>
      </c>
      <c r="DM159">
        <v>0.1883414634146359</v>
      </c>
      <c r="DN159">
        <v>5.2257876111691942E-2</v>
      </c>
      <c r="DO159">
        <v>0</v>
      </c>
      <c r="DP159">
        <v>0.25483439024390248</v>
      </c>
      <c r="DQ159">
        <v>-2.984517073170747E-2</v>
      </c>
      <c r="DR159">
        <v>3.4424692490473341E-3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3.2966799999999998</v>
      </c>
      <c r="EB159">
        <v>2.62521</v>
      </c>
      <c r="EC159">
        <v>0.179837</v>
      </c>
      <c r="ED159">
        <v>0.17946000000000001</v>
      </c>
      <c r="EE159">
        <v>0.13855600000000001</v>
      </c>
      <c r="EF159">
        <v>0.13660700000000001</v>
      </c>
      <c r="EG159">
        <v>24736.6</v>
      </c>
      <c r="EH159">
        <v>25162.2</v>
      </c>
      <c r="EI159">
        <v>28064</v>
      </c>
      <c r="EJ159">
        <v>29519.3</v>
      </c>
      <c r="EK159">
        <v>33278.1</v>
      </c>
      <c r="EL159">
        <v>35396.6</v>
      </c>
      <c r="EM159">
        <v>39620.6</v>
      </c>
      <c r="EN159">
        <v>42203.4</v>
      </c>
      <c r="EO159">
        <v>2.2151000000000001</v>
      </c>
      <c r="EP159">
        <v>2.2003300000000001</v>
      </c>
      <c r="EQ159">
        <v>0.139154</v>
      </c>
      <c r="ER159">
        <v>0</v>
      </c>
      <c r="ES159">
        <v>30.5244</v>
      </c>
      <c r="ET159">
        <v>999.9</v>
      </c>
      <c r="EU159">
        <v>70.099999999999994</v>
      </c>
      <c r="EV159">
        <v>33.6</v>
      </c>
      <c r="EW159">
        <v>36.172199999999997</v>
      </c>
      <c r="EX159">
        <v>57.003700000000002</v>
      </c>
      <c r="EY159">
        <v>-6.3261200000000004</v>
      </c>
      <c r="EZ159">
        <v>2</v>
      </c>
      <c r="FA159">
        <v>0.45058900000000002</v>
      </c>
      <c r="FB159">
        <v>7.9349100000000006E-2</v>
      </c>
      <c r="FC159">
        <v>20.2746</v>
      </c>
      <c r="FD159">
        <v>5.2198399999999996</v>
      </c>
      <c r="FE159">
        <v>12.0091</v>
      </c>
      <c r="FF159">
        <v>4.9869000000000003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1.8657900000000001</v>
      </c>
      <c r="FM159">
        <v>1.86219</v>
      </c>
      <c r="FN159">
        <v>1.86425</v>
      </c>
      <c r="FO159">
        <v>1.8603400000000001</v>
      </c>
      <c r="FP159">
        <v>1.8609599999999999</v>
      </c>
      <c r="FQ159">
        <v>1.8602000000000001</v>
      </c>
      <c r="FR159">
        <v>1.86189</v>
      </c>
      <c r="FS159">
        <v>1.8584700000000001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-6.7039999999999997</v>
      </c>
      <c r="GH159">
        <v>0.2326</v>
      </c>
      <c r="GI159">
        <v>-4.1749362053329548</v>
      </c>
      <c r="GJ159">
        <v>-4.0448538125570227E-3</v>
      </c>
      <c r="GK159">
        <v>1.839783264315481E-6</v>
      </c>
      <c r="GL159">
        <v>-4.1587272622942942E-10</v>
      </c>
      <c r="GM159">
        <v>0.23257000000000971</v>
      </c>
      <c r="GN159">
        <v>0</v>
      </c>
      <c r="GO159">
        <v>0</v>
      </c>
      <c r="GP159">
        <v>0</v>
      </c>
      <c r="GQ159">
        <v>5</v>
      </c>
      <c r="GR159">
        <v>2081</v>
      </c>
      <c r="GS159">
        <v>3</v>
      </c>
      <c r="GT159">
        <v>31</v>
      </c>
      <c r="GU159">
        <v>138.6</v>
      </c>
      <c r="GV159">
        <v>138.69999999999999</v>
      </c>
      <c r="GW159">
        <v>2.68066</v>
      </c>
      <c r="GX159">
        <v>2.52075</v>
      </c>
      <c r="GY159">
        <v>2.04834</v>
      </c>
      <c r="GZ159">
        <v>2.6232899999999999</v>
      </c>
      <c r="HA159">
        <v>2.1972700000000001</v>
      </c>
      <c r="HB159">
        <v>2.34497</v>
      </c>
      <c r="HC159">
        <v>38.845700000000001</v>
      </c>
      <c r="HD159">
        <v>14.3772</v>
      </c>
      <c r="HE159">
        <v>18</v>
      </c>
      <c r="HF159">
        <v>697.25599999999997</v>
      </c>
      <c r="HG159">
        <v>763.34699999999998</v>
      </c>
      <c r="HH159">
        <v>30.999500000000001</v>
      </c>
      <c r="HI159">
        <v>33.165300000000002</v>
      </c>
      <c r="HJ159">
        <v>29.999500000000001</v>
      </c>
      <c r="HK159">
        <v>33.098399999999998</v>
      </c>
      <c r="HL159">
        <v>33.101500000000001</v>
      </c>
      <c r="HM159">
        <v>53.629100000000001</v>
      </c>
      <c r="HN159">
        <v>0</v>
      </c>
      <c r="HO159">
        <v>100</v>
      </c>
      <c r="HP159">
        <v>31</v>
      </c>
      <c r="HQ159">
        <v>963.41600000000005</v>
      </c>
      <c r="HR159">
        <v>34.019799999999996</v>
      </c>
      <c r="HS159">
        <v>98.9</v>
      </c>
      <c r="HT159">
        <v>97.856399999999994</v>
      </c>
    </row>
    <row r="160" spans="1:228" x14ac:dyDescent="0.2">
      <c r="A160">
        <v>145</v>
      </c>
      <c r="B160">
        <v>1674588253.0999999</v>
      </c>
      <c r="C160">
        <v>575</v>
      </c>
      <c r="D160" t="s">
        <v>649</v>
      </c>
      <c r="E160" t="s">
        <v>650</v>
      </c>
      <c r="F160">
        <v>4</v>
      </c>
      <c r="G160">
        <v>1674588250.7874999</v>
      </c>
      <c r="H160">
        <f t="shared" si="68"/>
        <v>2.7891019288514432E-4</v>
      </c>
      <c r="I160">
        <f t="shared" si="69"/>
        <v>0.27891019288514435</v>
      </c>
      <c r="J160">
        <f t="shared" si="70"/>
        <v>4.289670682541936</v>
      </c>
      <c r="K160">
        <f t="shared" si="71"/>
        <v>939.84424999999999</v>
      </c>
      <c r="L160">
        <f t="shared" si="72"/>
        <v>523.31550102055826</v>
      </c>
      <c r="M160">
        <f t="shared" si="73"/>
        <v>53.044565993830048</v>
      </c>
      <c r="N160">
        <f t="shared" si="74"/>
        <v>95.264960135564991</v>
      </c>
      <c r="O160">
        <f t="shared" si="75"/>
        <v>1.7312824011387201E-2</v>
      </c>
      <c r="P160">
        <f t="shared" si="76"/>
        <v>2.7736326289681039</v>
      </c>
      <c r="Q160">
        <f t="shared" si="77"/>
        <v>1.7253011612458923E-2</v>
      </c>
      <c r="R160">
        <f t="shared" si="78"/>
        <v>1.0788488856391498E-2</v>
      </c>
      <c r="S160">
        <f t="shared" si="79"/>
        <v>226.11470098288603</v>
      </c>
      <c r="T160">
        <f t="shared" si="80"/>
        <v>34.152334215736012</v>
      </c>
      <c r="U160">
        <f t="shared" si="81"/>
        <v>32.779525</v>
      </c>
      <c r="V160">
        <f t="shared" si="82"/>
        <v>4.9898573614450639</v>
      </c>
      <c r="W160">
        <f t="shared" si="83"/>
        <v>68.323779809249189</v>
      </c>
      <c r="X160">
        <f t="shared" si="84"/>
        <v>3.4192129700181173</v>
      </c>
      <c r="Y160">
        <f t="shared" si="85"/>
        <v>5.004425954717524</v>
      </c>
      <c r="Z160">
        <f t="shared" si="86"/>
        <v>1.5706443914269466</v>
      </c>
      <c r="AA160">
        <f t="shared" si="87"/>
        <v>-12.299939506234864</v>
      </c>
      <c r="AB160">
        <f t="shared" si="88"/>
        <v>7.7476310138018958</v>
      </c>
      <c r="AC160">
        <f t="shared" si="89"/>
        <v>0.63850865049864225</v>
      </c>
      <c r="AD160">
        <f t="shared" si="90"/>
        <v>222.20090114095171</v>
      </c>
      <c r="AE160">
        <f t="shared" si="91"/>
        <v>15.002757606199227</v>
      </c>
      <c r="AF160">
        <f t="shared" si="92"/>
        <v>0.28017474609579485</v>
      </c>
      <c r="AG160">
        <f t="shared" si="93"/>
        <v>4.289670682541936</v>
      </c>
      <c r="AH160">
        <v>986.63049188341972</v>
      </c>
      <c r="AI160">
        <v>975.79839393939346</v>
      </c>
      <c r="AJ160">
        <v>1.73710919877895</v>
      </c>
      <c r="AK160">
        <v>63.317828040219787</v>
      </c>
      <c r="AL160">
        <f t="shared" si="94"/>
        <v>0.27891019288514435</v>
      </c>
      <c r="AM160">
        <v>33.483060471374699</v>
      </c>
      <c r="AN160">
        <v>33.731913333333317</v>
      </c>
      <c r="AO160">
        <v>-1.561619391345169E-5</v>
      </c>
      <c r="AP160">
        <v>97.312102008374779</v>
      </c>
      <c r="AQ160">
        <v>3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47529.041560717196</v>
      </c>
      <c r="AV160">
        <f t="shared" si="98"/>
        <v>1200.01</v>
      </c>
      <c r="AW160">
        <f t="shared" si="99"/>
        <v>1025.932288592169</v>
      </c>
      <c r="AX160">
        <f t="shared" si="100"/>
        <v>0.85493644935639623</v>
      </c>
      <c r="AY160">
        <f t="shared" si="101"/>
        <v>0.18842734725784455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1674588250.7874999</v>
      </c>
      <c r="BF160">
        <v>939.84424999999999</v>
      </c>
      <c r="BG160">
        <v>953.93537500000002</v>
      </c>
      <c r="BH160">
        <v>33.732525000000003</v>
      </c>
      <c r="BI160">
        <v>33.482637500000003</v>
      </c>
      <c r="BJ160">
        <v>946.55224999999996</v>
      </c>
      <c r="BK160">
        <v>33.499949999999998</v>
      </c>
      <c r="BL160">
        <v>650.02949999999998</v>
      </c>
      <c r="BM160">
        <v>101.262625</v>
      </c>
      <c r="BN160">
        <v>9.9872174999999994E-2</v>
      </c>
      <c r="BO160">
        <v>32.831337499999997</v>
      </c>
      <c r="BP160">
        <v>32.779525</v>
      </c>
      <c r="BQ160">
        <v>999.9</v>
      </c>
      <c r="BR160">
        <v>0</v>
      </c>
      <c r="BS160">
        <v>0</v>
      </c>
      <c r="BT160">
        <v>9022.65625</v>
      </c>
      <c r="BU160">
        <v>0</v>
      </c>
      <c r="BV160">
        <v>29.083974999999999</v>
      </c>
      <c r="BW160">
        <v>-14.091025</v>
      </c>
      <c r="BX160">
        <v>972.6545000000001</v>
      </c>
      <c r="BY160">
        <v>986.982125</v>
      </c>
      <c r="BZ160">
        <v>0.24988112500000001</v>
      </c>
      <c r="CA160">
        <v>953.93537500000002</v>
      </c>
      <c r="CB160">
        <v>33.482637500000003</v>
      </c>
      <c r="CC160">
        <v>3.41584625</v>
      </c>
      <c r="CD160">
        <v>3.3905412500000001</v>
      </c>
      <c r="CE160">
        <v>26.207162499999999</v>
      </c>
      <c r="CF160">
        <v>26.081387500000002</v>
      </c>
      <c r="CG160">
        <v>1200.01</v>
      </c>
      <c r="CH160">
        <v>0.50003399999999998</v>
      </c>
      <c r="CI160">
        <v>0.49996600000000002</v>
      </c>
      <c r="CJ160">
        <v>0</v>
      </c>
      <c r="CK160">
        <v>831.22662500000001</v>
      </c>
      <c r="CL160">
        <v>4.9990899999999998</v>
      </c>
      <c r="CM160">
        <v>8519.0475000000006</v>
      </c>
      <c r="CN160">
        <v>9558.0400000000009</v>
      </c>
      <c r="CO160">
        <v>42.460624999999993</v>
      </c>
      <c r="CP160">
        <v>44.069875000000003</v>
      </c>
      <c r="CQ160">
        <v>43.25</v>
      </c>
      <c r="CR160">
        <v>43.25</v>
      </c>
      <c r="CS160">
        <v>43.811999999999998</v>
      </c>
      <c r="CT160">
        <v>597.5474999999999</v>
      </c>
      <c r="CU160">
        <v>597.46250000000009</v>
      </c>
      <c r="CV160">
        <v>0</v>
      </c>
      <c r="CW160">
        <v>1674588266</v>
      </c>
      <c r="CX160">
        <v>0</v>
      </c>
      <c r="CY160">
        <v>1674579932.5</v>
      </c>
      <c r="CZ160" t="s">
        <v>356</v>
      </c>
      <c r="DA160">
        <v>1674579932.5</v>
      </c>
      <c r="DB160">
        <v>1674579927.5</v>
      </c>
      <c r="DC160">
        <v>31</v>
      </c>
      <c r="DD160">
        <v>0.14099999999999999</v>
      </c>
      <c r="DE160">
        <v>0.02</v>
      </c>
      <c r="DF160">
        <v>-5.5810000000000004</v>
      </c>
      <c r="DG160">
        <v>0.23300000000000001</v>
      </c>
      <c r="DH160">
        <v>415</v>
      </c>
      <c r="DI160">
        <v>34</v>
      </c>
      <c r="DJ160">
        <v>0.34</v>
      </c>
      <c r="DK160">
        <v>0.32</v>
      </c>
      <c r="DL160">
        <v>-14.141256097560969</v>
      </c>
      <c r="DM160">
        <v>0.2173066202090472</v>
      </c>
      <c r="DN160">
        <v>5.4156449287274373E-2</v>
      </c>
      <c r="DO160">
        <v>0</v>
      </c>
      <c r="DP160">
        <v>0.25293182926829272</v>
      </c>
      <c r="DQ160">
        <v>-1.8637881533101589E-2</v>
      </c>
      <c r="DR160">
        <v>2.3985827207773439E-3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3.2967599999999999</v>
      </c>
      <c r="EB160">
        <v>2.6253099999999998</v>
      </c>
      <c r="EC160">
        <v>0.180668</v>
      </c>
      <c r="ED160">
        <v>0.180283</v>
      </c>
      <c r="EE160">
        <v>0.13855500000000001</v>
      </c>
      <c r="EF160">
        <v>0.13660700000000001</v>
      </c>
      <c r="EG160">
        <v>24711.599999999999</v>
      </c>
      <c r="EH160">
        <v>25137.200000000001</v>
      </c>
      <c r="EI160">
        <v>28064.3</v>
      </c>
      <c r="EJ160">
        <v>29519.7</v>
      </c>
      <c r="EK160">
        <v>33278.1</v>
      </c>
      <c r="EL160">
        <v>35396.9</v>
      </c>
      <c r="EM160">
        <v>39620.400000000001</v>
      </c>
      <c r="EN160">
        <v>42203.8</v>
      </c>
      <c r="EO160">
        <v>2.2153999999999998</v>
      </c>
      <c r="EP160">
        <v>2.20038</v>
      </c>
      <c r="EQ160">
        <v>0.13912099999999999</v>
      </c>
      <c r="ER160">
        <v>0</v>
      </c>
      <c r="ES160">
        <v>30.521799999999999</v>
      </c>
      <c r="ET160">
        <v>999.9</v>
      </c>
      <c r="EU160">
        <v>70.099999999999994</v>
      </c>
      <c r="EV160">
        <v>33.6</v>
      </c>
      <c r="EW160">
        <v>36.170200000000001</v>
      </c>
      <c r="EX160">
        <v>57.093699999999998</v>
      </c>
      <c r="EY160">
        <v>-6.3140999999999998</v>
      </c>
      <c r="EZ160">
        <v>2</v>
      </c>
      <c r="FA160">
        <v>0.450206</v>
      </c>
      <c r="FB160">
        <v>7.6830099999999998E-2</v>
      </c>
      <c r="FC160">
        <v>20.2746</v>
      </c>
      <c r="FD160">
        <v>5.2195400000000003</v>
      </c>
      <c r="FE160">
        <v>12.008800000000001</v>
      </c>
      <c r="FF160">
        <v>4.9870000000000001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1.86581</v>
      </c>
      <c r="FM160">
        <v>1.8622000000000001</v>
      </c>
      <c r="FN160">
        <v>1.86426</v>
      </c>
      <c r="FO160">
        <v>1.8603400000000001</v>
      </c>
      <c r="FP160">
        <v>1.86097</v>
      </c>
      <c r="FQ160">
        <v>1.8602000000000001</v>
      </c>
      <c r="FR160">
        <v>1.86188</v>
      </c>
      <c r="FS160">
        <v>1.85849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-6.7140000000000004</v>
      </c>
      <c r="GH160">
        <v>0.2326</v>
      </c>
      <c r="GI160">
        <v>-4.1749362053329548</v>
      </c>
      <c r="GJ160">
        <v>-4.0448538125570227E-3</v>
      </c>
      <c r="GK160">
        <v>1.839783264315481E-6</v>
      </c>
      <c r="GL160">
        <v>-4.1587272622942942E-10</v>
      </c>
      <c r="GM160">
        <v>0.23257000000000971</v>
      </c>
      <c r="GN160">
        <v>0</v>
      </c>
      <c r="GO160">
        <v>0</v>
      </c>
      <c r="GP160">
        <v>0</v>
      </c>
      <c r="GQ160">
        <v>5</v>
      </c>
      <c r="GR160">
        <v>2081</v>
      </c>
      <c r="GS160">
        <v>3</v>
      </c>
      <c r="GT160">
        <v>31</v>
      </c>
      <c r="GU160">
        <v>138.69999999999999</v>
      </c>
      <c r="GV160">
        <v>138.80000000000001</v>
      </c>
      <c r="GW160">
        <v>2.6953100000000001</v>
      </c>
      <c r="GX160">
        <v>2.5329600000000001</v>
      </c>
      <c r="GY160">
        <v>2.04834</v>
      </c>
      <c r="GZ160">
        <v>2.6232899999999999</v>
      </c>
      <c r="HA160">
        <v>2.1972700000000001</v>
      </c>
      <c r="HB160">
        <v>2.2729499999999998</v>
      </c>
      <c r="HC160">
        <v>38.821100000000001</v>
      </c>
      <c r="HD160">
        <v>14.3597</v>
      </c>
      <c r="HE160">
        <v>18</v>
      </c>
      <c r="HF160">
        <v>697.45799999999997</v>
      </c>
      <c r="HG160">
        <v>763.35500000000002</v>
      </c>
      <c r="HH160">
        <v>30.999400000000001</v>
      </c>
      <c r="HI160">
        <v>33.1601</v>
      </c>
      <c r="HJ160">
        <v>29.999600000000001</v>
      </c>
      <c r="HK160">
        <v>33.094000000000001</v>
      </c>
      <c r="HL160">
        <v>33.098399999999998</v>
      </c>
      <c r="HM160">
        <v>53.93</v>
      </c>
      <c r="HN160">
        <v>0</v>
      </c>
      <c r="HO160">
        <v>100</v>
      </c>
      <c r="HP160">
        <v>31</v>
      </c>
      <c r="HQ160">
        <v>970.09400000000005</v>
      </c>
      <c r="HR160">
        <v>34.019799999999996</v>
      </c>
      <c r="HS160">
        <v>98.900199999999998</v>
      </c>
      <c r="HT160">
        <v>97.857500000000002</v>
      </c>
    </row>
    <row r="161" spans="1:228" x14ac:dyDescent="0.2">
      <c r="A161">
        <v>146</v>
      </c>
      <c r="B161">
        <v>1674588257.0999999</v>
      </c>
      <c r="C161">
        <v>579</v>
      </c>
      <c r="D161" t="s">
        <v>651</v>
      </c>
      <c r="E161" t="s">
        <v>652</v>
      </c>
      <c r="F161">
        <v>4</v>
      </c>
      <c r="G161">
        <v>1674588255.0999999</v>
      </c>
      <c r="H161">
        <f t="shared" si="68"/>
        <v>2.8363447391947571E-4</v>
      </c>
      <c r="I161">
        <f t="shared" si="69"/>
        <v>0.28363447391947572</v>
      </c>
      <c r="J161">
        <f t="shared" si="70"/>
        <v>4.3804904824389235</v>
      </c>
      <c r="K161">
        <f t="shared" si="71"/>
        <v>947.02700000000004</v>
      </c>
      <c r="L161">
        <f t="shared" si="72"/>
        <v>527.96961028575481</v>
      </c>
      <c r="M161">
        <f t="shared" si="73"/>
        <v>53.516339625095611</v>
      </c>
      <c r="N161">
        <f t="shared" si="74"/>
        <v>95.993060166294327</v>
      </c>
      <c r="O161">
        <f t="shared" si="75"/>
        <v>1.757667272552995E-2</v>
      </c>
      <c r="P161">
        <f t="shared" si="76"/>
        <v>2.7698381943804318</v>
      </c>
      <c r="Q161">
        <f t="shared" si="77"/>
        <v>1.7514942718718347E-2</v>
      </c>
      <c r="R161">
        <f t="shared" si="78"/>
        <v>1.0952367238683751E-2</v>
      </c>
      <c r="S161">
        <f t="shared" si="79"/>
        <v>226.1149295183653</v>
      </c>
      <c r="T161">
        <f t="shared" si="80"/>
        <v>34.153979733893749</v>
      </c>
      <c r="U161">
        <f t="shared" si="81"/>
        <v>32.789557142857142</v>
      </c>
      <c r="V161">
        <f t="shared" si="82"/>
        <v>4.9926753059362277</v>
      </c>
      <c r="W161">
        <f t="shared" si="83"/>
        <v>68.321392360480559</v>
      </c>
      <c r="X161">
        <f t="shared" si="84"/>
        <v>3.4193363403478303</v>
      </c>
      <c r="Y161">
        <f t="shared" si="85"/>
        <v>5.0047814047854384</v>
      </c>
      <c r="Z161">
        <f t="shared" si="86"/>
        <v>1.5733389655883974</v>
      </c>
      <c r="AA161">
        <f t="shared" si="87"/>
        <v>-12.508280299848879</v>
      </c>
      <c r="AB161">
        <f t="shared" si="88"/>
        <v>6.4274829703411624</v>
      </c>
      <c r="AC161">
        <f t="shared" si="89"/>
        <v>0.53046579873680755</v>
      </c>
      <c r="AD161">
        <f t="shared" si="90"/>
        <v>220.5645979875944</v>
      </c>
      <c r="AE161">
        <f t="shared" si="91"/>
        <v>15.048048154358575</v>
      </c>
      <c r="AF161">
        <f t="shared" si="92"/>
        <v>0.28302400137210099</v>
      </c>
      <c r="AG161">
        <f t="shared" si="93"/>
        <v>4.3804904824389235</v>
      </c>
      <c r="AH161">
        <v>993.55703731970846</v>
      </c>
      <c r="AI161">
        <v>982.68275757575714</v>
      </c>
      <c r="AJ161">
        <v>1.7256268834463431</v>
      </c>
      <c r="AK161">
        <v>63.317828040219787</v>
      </c>
      <c r="AL161">
        <f t="shared" si="94"/>
        <v>0.28363447391947572</v>
      </c>
      <c r="AM161">
        <v>33.481203736630746</v>
      </c>
      <c r="AN161">
        <v>33.734050909090897</v>
      </c>
      <c r="AO161">
        <v>2.1109761056977049E-5</v>
      </c>
      <c r="AP161">
        <v>97.312102008374779</v>
      </c>
      <c r="AQ161">
        <v>3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47424.288072630305</v>
      </c>
      <c r="AV161">
        <f t="shared" si="98"/>
        <v>1200.012857142857</v>
      </c>
      <c r="AW161">
        <f t="shared" si="99"/>
        <v>1025.9345707349044</v>
      </c>
      <c r="AX161">
        <f t="shared" si="100"/>
        <v>0.85493631558046768</v>
      </c>
      <c r="AY161">
        <f t="shared" si="101"/>
        <v>0.18842708907030251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1674588255.0999999</v>
      </c>
      <c r="BF161">
        <v>947.02700000000004</v>
      </c>
      <c r="BG161">
        <v>961.16428571428571</v>
      </c>
      <c r="BH161">
        <v>33.733728571428571</v>
      </c>
      <c r="BI161">
        <v>33.481299999999997</v>
      </c>
      <c r="BJ161">
        <v>953.74728571428568</v>
      </c>
      <c r="BK161">
        <v>33.501157142857153</v>
      </c>
      <c r="BL161">
        <v>650.0291428571428</v>
      </c>
      <c r="BM161">
        <v>101.26257142857141</v>
      </c>
      <c r="BN161">
        <v>9.9966457142857124E-2</v>
      </c>
      <c r="BO161">
        <v>32.832599999999999</v>
      </c>
      <c r="BP161">
        <v>32.789557142857142</v>
      </c>
      <c r="BQ161">
        <v>999.89999999999986</v>
      </c>
      <c r="BR161">
        <v>0</v>
      </c>
      <c r="BS161">
        <v>0</v>
      </c>
      <c r="BT161">
        <v>9002.5</v>
      </c>
      <c r="BU161">
        <v>0</v>
      </c>
      <c r="BV161">
        <v>29.13467142857143</v>
      </c>
      <c r="BW161">
        <v>-14.137314285714281</v>
      </c>
      <c r="BX161">
        <v>980.08900000000006</v>
      </c>
      <c r="BY161">
        <v>994.46014285714284</v>
      </c>
      <c r="BZ161">
        <v>0.25241142857142862</v>
      </c>
      <c r="CA161">
        <v>961.16428571428571</v>
      </c>
      <c r="CB161">
        <v>33.481299999999997</v>
      </c>
      <c r="CC161">
        <v>3.4159600000000001</v>
      </c>
      <c r="CD161">
        <v>3.3904014285714288</v>
      </c>
      <c r="CE161">
        <v>26.207742857142851</v>
      </c>
      <c r="CF161">
        <v>26.080671428571431</v>
      </c>
      <c r="CG161">
        <v>1200.012857142857</v>
      </c>
      <c r="CH161">
        <v>0.50003799999999998</v>
      </c>
      <c r="CI161">
        <v>0.49996200000000002</v>
      </c>
      <c r="CJ161">
        <v>0</v>
      </c>
      <c r="CK161">
        <v>831.15928571428583</v>
      </c>
      <c r="CL161">
        <v>4.9990899999999998</v>
      </c>
      <c r="CM161">
        <v>8516.6771428571428</v>
      </c>
      <c r="CN161">
        <v>9558.0842857142852</v>
      </c>
      <c r="CO161">
        <v>42.454999999999998</v>
      </c>
      <c r="CP161">
        <v>44.061999999999998</v>
      </c>
      <c r="CQ161">
        <v>43.25</v>
      </c>
      <c r="CR161">
        <v>43.25</v>
      </c>
      <c r="CS161">
        <v>43.811999999999998</v>
      </c>
      <c r="CT161">
        <v>597.5542857142857</v>
      </c>
      <c r="CU161">
        <v>597.45857142857142</v>
      </c>
      <c r="CV161">
        <v>0</v>
      </c>
      <c r="CW161">
        <v>1674588269.5999999</v>
      </c>
      <c r="CX161">
        <v>0</v>
      </c>
      <c r="CY161">
        <v>1674579932.5</v>
      </c>
      <c r="CZ161" t="s">
        <v>356</v>
      </c>
      <c r="DA161">
        <v>1674579932.5</v>
      </c>
      <c r="DB161">
        <v>1674579927.5</v>
      </c>
      <c r="DC161">
        <v>31</v>
      </c>
      <c r="DD161">
        <v>0.14099999999999999</v>
      </c>
      <c r="DE161">
        <v>0.02</v>
      </c>
      <c r="DF161">
        <v>-5.5810000000000004</v>
      </c>
      <c r="DG161">
        <v>0.23300000000000001</v>
      </c>
      <c r="DH161">
        <v>415</v>
      </c>
      <c r="DI161">
        <v>34</v>
      </c>
      <c r="DJ161">
        <v>0.34</v>
      </c>
      <c r="DK161">
        <v>0.32</v>
      </c>
      <c r="DL161">
        <v>-14.138392682926829</v>
      </c>
      <c r="DM161">
        <v>0.25052404181179028</v>
      </c>
      <c r="DN161">
        <v>5.4403530150183309E-2</v>
      </c>
      <c r="DO161">
        <v>0</v>
      </c>
      <c r="DP161">
        <v>0.25190614634146352</v>
      </c>
      <c r="DQ161">
        <v>-7.715477351916045E-3</v>
      </c>
      <c r="DR161">
        <v>1.6954801832386301E-3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3.29664</v>
      </c>
      <c r="EB161">
        <v>2.6252800000000001</v>
      </c>
      <c r="EC161">
        <v>0.18148400000000001</v>
      </c>
      <c r="ED161">
        <v>0.181093</v>
      </c>
      <c r="EE161">
        <v>0.13855799999999999</v>
      </c>
      <c r="EF161">
        <v>0.13660800000000001</v>
      </c>
      <c r="EG161">
        <v>24687.5</v>
      </c>
      <c r="EH161">
        <v>25112.6</v>
      </c>
      <c r="EI161">
        <v>28064.799999999999</v>
      </c>
      <c r="EJ161">
        <v>29519.9</v>
      </c>
      <c r="EK161">
        <v>33279.199999999997</v>
      </c>
      <c r="EL161">
        <v>35396.9</v>
      </c>
      <c r="EM161">
        <v>39621.9</v>
      </c>
      <c r="EN161">
        <v>42203.7</v>
      </c>
      <c r="EO161">
        <v>2.21515</v>
      </c>
      <c r="EP161">
        <v>2.20052</v>
      </c>
      <c r="EQ161">
        <v>0.139903</v>
      </c>
      <c r="ER161">
        <v>0</v>
      </c>
      <c r="ES161">
        <v>30.5198</v>
      </c>
      <c r="ET161">
        <v>999.9</v>
      </c>
      <c r="EU161">
        <v>70.099999999999994</v>
      </c>
      <c r="EV161">
        <v>33.6</v>
      </c>
      <c r="EW161">
        <v>36.1691</v>
      </c>
      <c r="EX161">
        <v>56.913699999999999</v>
      </c>
      <c r="EY161">
        <v>-6.3822099999999997</v>
      </c>
      <c r="EZ161">
        <v>2</v>
      </c>
      <c r="FA161">
        <v>0.44952199999999998</v>
      </c>
      <c r="FB161">
        <v>7.0906899999999995E-2</v>
      </c>
      <c r="FC161">
        <v>20.2746</v>
      </c>
      <c r="FD161">
        <v>5.2195400000000003</v>
      </c>
      <c r="FE161">
        <v>12.008599999999999</v>
      </c>
      <c r="FF161">
        <v>4.9869000000000003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1.86582</v>
      </c>
      <c r="FM161">
        <v>1.86219</v>
      </c>
      <c r="FN161">
        <v>1.8642700000000001</v>
      </c>
      <c r="FO161">
        <v>1.8603499999999999</v>
      </c>
      <c r="FP161">
        <v>1.86097</v>
      </c>
      <c r="FQ161">
        <v>1.8602000000000001</v>
      </c>
      <c r="FR161">
        <v>1.86188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-6.726</v>
      </c>
      <c r="GH161">
        <v>0.23250000000000001</v>
      </c>
      <c r="GI161">
        <v>-4.1749362053329548</v>
      </c>
      <c r="GJ161">
        <v>-4.0448538125570227E-3</v>
      </c>
      <c r="GK161">
        <v>1.839783264315481E-6</v>
      </c>
      <c r="GL161">
        <v>-4.1587272622942942E-10</v>
      </c>
      <c r="GM161">
        <v>0.23257000000000971</v>
      </c>
      <c r="GN161">
        <v>0</v>
      </c>
      <c r="GO161">
        <v>0</v>
      </c>
      <c r="GP161">
        <v>0</v>
      </c>
      <c r="GQ161">
        <v>5</v>
      </c>
      <c r="GR161">
        <v>2081</v>
      </c>
      <c r="GS161">
        <v>3</v>
      </c>
      <c r="GT161">
        <v>31</v>
      </c>
      <c r="GU161">
        <v>138.69999999999999</v>
      </c>
      <c r="GV161">
        <v>138.80000000000001</v>
      </c>
      <c r="GW161">
        <v>2.7111800000000001</v>
      </c>
      <c r="GX161">
        <v>2.5268600000000001</v>
      </c>
      <c r="GY161">
        <v>2.04834</v>
      </c>
      <c r="GZ161">
        <v>2.6220699999999999</v>
      </c>
      <c r="HA161">
        <v>2.1972700000000001</v>
      </c>
      <c r="HB161">
        <v>2.34985</v>
      </c>
      <c r="HC161">
        <v>38.845700000000001</v>
      </c>
      <c r="HD161">
        <v>14.368399999999999</v>
      </c>
      <c r="HE161">
        <v>18</v>
      </c>
      <c r="HF161">
        <v>697.20799999999997</v>
      </c>
      <c r="HG161">
        <v>763.44</v>
      </c>
      <c r="HH161">
        <v>30.998799999999999</v>
      </c>
      <c r="HI161">
        <v>33.154800000000002</v>
      </c>
      <c r="HJ161">
        <v>29.999500000000001</v>
      </c>
      <c r="HK161">
        <v>33.090299999999999</v>
      </c>
      <c r="HL161">
        <v>33.093400000000003</v>
      </c>
      <c r="HM161">
        <v>54.231200000000001</v>
      </c>
      <c r="HN161">
        <v>0</v>
      </c>
      <c r="HO161">
        <v>100</v>
      </c>
      <c r="HP161">
        <v>31</v>
      </c>
      <c r="HQ161">
        <v>976.77300000000002</v>
      </c>
      <c r="HR161">
        <v>34.019799999999996</v>
      </c>
      <c r="HS161">
        <v>98.903099999999995</v>
      </c>
      <c r="HT161">
        <v>97.857699999999994</v>
      </c>
    </row>
    <row r="162" spans="1:228" x14ac:dyDescent="0.2">
      <c r="A162">
        <v>147</v>
      </c>
      <c r="B162">
        <v>1674588261.0999999</v>
      </c>
      <c r="C162">
        <v>583</v>
      </c>
      <c r="D162" t="s">
        <v>653</v>
      </c>
      <c r="E162" t="s">
        <v>654</v>
      </c>
      <c r="F162">
        <v>4</v>
      </c>
      <c r="G162">
        <v>1674588258.7874999</v>
      </c>
      <c r="H162">
        <f t="shared" si="68"/>
        <v>2.7357577921688906E-4</v>
      </c>
      <c r="I162">
        <f t="shared" si="69"/>
        <v>0.27357577921688908</v>
      </c>
      <c r="J162">
        <f t="shared" si="70"/>
        <v>4.5259214598654021</v>
      </c>
      <c r="K162">
        <f t="shared" si="71"/>
        <v>953.19375000000002</v>
      </c>
      <c r="L162">
        <f t="shared" si="72"/>
        <v>506.01501324170528</v>
      </c>
      <c r="M162">
        <f t="shared" si="73"/>
        <v>51.289899790373639</v>
      </c>
      <c r="N162">
        <f t="shared" si="74"/>
        <v>96.616129243101796</v>
      </c>
      <c r="O162">
        <f t="shared" si="75"/>
        <v>1.6957125635079902E-2</v>
      </c>
      <c r="P162">
        <f t="shared" si="76"/>
        <v>2.7680079513618701</v>
      </c>
      <c r="Q162">
        <f t="shared" si="77"/>
        <v>1.6899625147148573E-2</v>
      </c>
      <c r="R162">
        <f t="shared" si="78"/>
        <v>1.0567415573790092E-2</v>
      </c>
      <c r="S162">
        <f t="shared" si="79"/>
        <v>226.11160273214401</v>
      </c>
      <c r="T162">
        <f t="shared" si="80"/>
        <v>34.153828079992095</v>
      </c>
      <c r="U162">
        <f t="shared" si="81"/>
        <v>32.786574999999999</v>
      </c>
      <c r="V162">
        <f t="shared" si="82"/>
        <v>4.9918375025049793</v>
      </c>
      <c r="W162">
        <f t="shared" si="83"/>
        <v>68.330163989123477</v>
      </c>
      <c r="X162">
        <f t="shared" si="84"/>
        <v>3.4190659824381084</v>
      </c>
      <c r="Y162">
        <f t="shared" si="85"/>
        <v>5.0037432706620484</v>
      </c>
      <c r="Z162">
        <f t="shared" si="86"/>
        <v>1.5727715200668708</v>
      </c>
      <c r="AA162">
        <f t="shared" si="87"/>
        <v>-12.064691863464807</v>
      </c>
      <c r="AB162">
        <f t="shared" si="88"/>
        <v>6.3179762113782214</v>
      </c>
      <c r="AC162">
        <f t="shared" si="89"/>
        <v>0.52175581564178708</v>
      </c>
      <c r="AD162">
        <f t="shared" si="90"/>
        <v>220.8866428956992</v>
      </c>
      <c r="AE162">
        <f t="shared" si="91"/>
        <v>15.079102757718619</v>
      </c>
      <c r="AF162">
        <f t="shared" si="92"/>
        <v>0.27804445967831476</v>
      </c>
      <c r="AG162">
        <f t="shared" si="93"/>
        <v>4.5259214598654021</v>
      </c>
      <c r="AH162">
        <v>1000.519754044084</v>
      </c>
      <c r="AI162">
        <v>989.56540606060571</v>
      </c>
      <c r="AJ162">
        <v>1.7103296930405989</v>
      </c>
      <c r="AK162">
        <v>63.317828040219787</v>
      </c>
      <c r="AL162">
        <f t="shared" si="94"/>
        <v>0.27357577921688908</v>
      </c>
      <c r="AM162">
        <v>33.484171491971502</v>
      </c>
      <c r="AN162">
        <v>33.728378181818186</v>
      </c>
      <c r="AO162">
        <v>-3.2159333570217151E-5</v>
      </c>
      <c r="AP162">
        <v>97.312102008374779</v>
      </c>
      <c r="AQ162">
        <v>3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47374.438513125548</v>
      </c>
      <c r="AV162">
        <f t="shared" si="98"/>
        <v>1199.99875</v>
      </c>
      <c r="AW162">
        <f t="shared" si="99"/>
        <v>1025.9221635917845</v>
      </c>
      <c r="AX162">
        <f t="shared" si="100"/>
        <v>0.85493602688484838</v>
      </c>
      <c r="AY162">
        <f t="shared" si="101"/>
        <v>0.1884265318877574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1674588258.7874999</v>
      </c>
      <c r="BF162">
        <v>953.19375000000002</v>
      </c>
      <c r="BG162">
        <v>967.35762499999998</v>
      </c>
      <c r="BH162">
        <v>33.731762500000002</v>
      </c>
      <c r="BI162">
        <v>33.483762499999997</v>
      </c>
      <c r="BJ162">
        <v>959.92399999999998</v>
      </c>
      <c r="BK162">
        <v>33.499187500000012</v>
      </c>
      <c r="BL162">
        <v>649.99725000000001</v>
      </c>
      <c r="BM162">
        <v>101.26049999999999</v>
      </c>
      <c r="BN162">
        <v>9.9930912499999996E-2</v>
      </c>
      <c r="BO162">
        <v>32.828912500000001</v>
      </c>
      <c r="BP162">
        <v>32.786574999999999</v>
      </c>
      <c r="BQ162">
        <v>999.9</v>
      </c>
      <c r="BR162">
        <v>0</v>
      </c>
      <c r="BS162">
        <v>0</v>
      </c>
      <c r="BT162">
        <v>8992.96875</v>
      </c>
      <c r="BU162">
        <v>0</v>
      </c>
      <c r="BV162">
        <v>29.23385</v>
      </c>
      <c r="BW162">
        <v>-14.164</v>
      </c>
      <c r="BX162">
        <v>986.46912500000008</v>
      </c>
      <c r="BY162">
        <v>1000.8715</v>
      </c>
      <c r="BZ162">
        <v>0.24801699999999999</v>
      </c>
      <c r="CA162">
        <v>967.35762499999998</v>
      </c>
      <c r="CB162">
        <v>33.483762499999997</v>
      </c>
      <c r="CC162">
        <v>3.41569375</v>
      </c>
      <c r="CD162">
        <v>3.3905812499999999</v>
      </c>
      <c r="CE162">
        <v>26.206424999999999</v>
      </c>
      <c r="CF162">
        <v>26.081575000000001</v>
      </c>
      <c r="CG162">
        <v>1199.99875</v>
      </c>
      <c r="CH162">
        <v>0.50004800000000005</v>
      </c>
      <c r="CI162">
        <v>0.49995200000000001</v>
      </c>
      <c r="CJ162">
        <v>0</v>
      </c>
      <c r="CK162">
        <v>830.8415</v>
      </c>
      <c r="CL162">
        <v>4.9990899999999998</v>
      </c>
      <c r="CM162">
        <v>8514.7462500000001</v>
      </c>
      <c r="CN162">
        <v>9558.01</v>
      </c>
      <c r="CO162">
        <v>42.436999999999998</v>
      </c>
      <c r="CP162">
        <v>44.061999999999998</v>
      </c>
      <c r="CQ162">
        <v>43.25</v>
      </c>
      <c r="CR162">
        <v>43.25</v>
      </c>
      <c r="CS162">
        <v>43.811999999999998</v>
      </c>
      <c r="CT162">
        <v>597.55874999999992</v>
      </c>
      <c r="CU162">
        <v>597.44000000000005</v>
      </c>
      <c r="CV162">
        <v>0</v>
      </c>
      <c r="CW162">
        <v>1674588273.8</v>
      </c>
      <c r="CX162">
        <v>0</v>
      </c>
      <c r="CY162">
        <v>1674579932.5</v>
      </c>
      <c r="CZ162" t="s">
        <v>356</v>
      </c>
      <c r="DA162">
        <v>1674579932.5</v>
      </c>
      <c r="DB162">
        <v>1674579927.5</v>
      </c>
      <c r="DC162">
        <v>31</v>
      </c>
      <c r="DD162">
        <v>0.14099999999999999</v>
      </c>
      <c r="DE162">
        <v>0.02</v>
      </c>
      <c r="DF162">
        <v>-5.5810000000000004</v>
      </c>
      <c r="DG162">
        <v>0.23300000000000001</v>
      </c>
      <c r="DH162">
        <v>415</v>
      </c>
      <c r="DI162">
        <v>34</v>
      </c>
      <c r="DJ162">
        <v>0.34</v>
      </c>
      <c r="DK162">
        <v>0.32</v>
      </c>
      <c r="DL162">
        <v>-14.138602439024391</v>
      </c>
      <c r="DM162">
        <v>0.16914982578400151</v>
      </c>
      <c r="DN162">
        <v>5.4189282028221118E-2</v>
      </c>
      <c r="DO162">
        <v>0</v>
      </c>
      <c r="DP162">
        <v>0.25113921951219509</v>
      </c>
      <c r="DQ162">
        <v>-5.9489895470383053E-3</v>
      </c>
      <c r="DR162">
        <v>1.7716054385396251E-3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3.29657</v>
      </c>
      <c r="EB162">
        <v>2.62507</v>
      </c>
      <c r="EC162">
        <v>0.18229200000000001</v>
      </c>
      <c r="ED162">
        <v>0.18190100000000001</v>
      </c>
      <c r="EE162">
        <v>0.138541</v>
      </c>
      <c r="EF162">
        <v>0.13661000000000001</v>
      </c>
      <c r="EG162">
        <v>24662.9</v>
      </c>
      <c r="EH162">
        <v>25087.5</v>
      </c>
      <c r="EI162">
        <v>28064.7</v>
      </c>
      <c r="EJ162">
        <v>29519.599999999999</v>
      </c>
      <c r="EK162">
        <v>33279.5</v>
      </c>
      <c r="EL162">
        <v>35396.699999999997</v>
      </c>
      <c r="EM162">
        <v>39621.300000000003</v>
      </c>
      <c r="EN162">
        <v>42203.5</v>
      </c>
      <c r="EO162">
        <v>2.2149700000000001</v>
      </c>
      <c r="EP162">
        <v>2.2007500000000002</v>
      </c>
      <c r="EQ162">
        <v>0.13938900000000001</v>
      </c>
      <c r="ER162">
        <v>0</v>
      </c>
      <c r="ES162">
        <v>30.517099999999999</v>
      </c>
      <c r="ET162">
        <v>999.9</v>
      </c>
      <c r="EU162">
        <v>70.099999999999994</v>
      </c>
      <c r="EV162">
        <v>33.6</v>
      </c>
      <c r="EW162">
        <v>36.1706</v>
      </c>
      <c r="EX162">
        <v>57.213700000000003</v>
      </c>
      <c r="EY162">
        <v>-6.2179500000000001</v>
      </c>
      <c r="EZ162">
        <v>2</v>
      </c>
      <c r="FA162">
        <v>0.44920500000000002</v>
      </c>
      <c r="FB162">
        <v>6.4360000000000001E-2</v>
      </c>
      <c r="FC162">
        <v>20.274699999999999</v>
      </c>
      <c r="FD162">
        <v>5.2192400000000001</v>
      </c>
      <c r="FE162">
        <v>12.008900000000001</v>
      </c>
      <c r="FF162">
        <v>4.98705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1.8658300000000001</v>
      </c>
      <c r="FM162">
        <v>1.86219</v>
      </c>
      <c r="FN162">
        <v>1.86425</v>
      </c>
      <c r="FO162">
        <v>1.86033</v>
      </c>
      <c r="FP162">
        <v>1.86097</v>
      </c>
      <c r="FQ162">
        <v>1.86019</v>
      </c>
      <c r="FR162">
        <v>1.86188</v>
      </c>
      <c r="FS162">
        <v>1.8585100000000001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-6.7370000000000001</v>
      </c>
      <c r="GH162">
        <v>0.2326</v>
      </c>
      <c r="GI162">
        <v>-4.1749362053329548</v>
      </c>
      <c r="GJ162">
        <v>-4.0448538125570227E-3</v>
      </c>
      <c r="GK162">
        <v>1.839783264315481E-6</v>
      </c>
      <c r="GL162">
        <v>-4.1587272622942942E-10</v>
      </c>
      <c r="GM162">
        <v>0.23257000000000971</v>
      </c>
      <c r="GN162">
        <v>0</v>
      </c>
      <c r="GO162">
        <v>0</v>
      </c>
      <c r="GP162">
        <v>0</v>
      </c>
      <c r="GQ162">
        <v>5</v>
      </c>
      <c r="GR162">
        <v>2081</v>
      </c>
      <c r="GS162">
        <v>3</v>
      </c>
      <c r="GT162">
        <v>31</v>
      </c>
      <c r="GU162">
        <v>138.80000000000001</v>
      </c>
      <c r="GV162">
        <v>138.9</v>
      </c>
      <c r="GW162">
        <v>2.7258300000000002</v>
      </c>
      <c r="GX162">
        <v>2.52197</v>
      </c>
      <c r="GY162">
        <v>2.04834</v>
      </c>
      <c r="GZ162">
        <v>2.6220699999999999</v>
      </c>
      <c r="HA162">
        <v>2.1972700000000001</v>
      </c>
      <c r="HB162">
        <v>2.34253</v>
      </c>
      <c r="HC162">
        <v>38.821100000000001</v>
      </c>
      <c r="HD162">
        <v>14.368399999999999</v>
      </c>
      <c r="HE162">
        <v>18</v>
      </c>
      <c r="HF162">
        <v>697.00800000000004</v>
      </c>
      <c r="HG162">
        <v>763.61</v>
      </c>
      <c r="HH162">
        <v>30.9985</v>
      </c>
      <c r="HI162">
        <v>33.149700000000003</v>
      </c>
      <c r="HJ162">
        <v>29.999500000000001</v>
      </c>
      <c r="HK162">
        <v>33.0852</v>
      </c>
      <c r="HL162">
        <v>33.089500000000001</v>
      </c>
      <c r="HM162">
        <v>54.534100000000002</v>
      </c>
      <c r="HN162">
        <v>0</v>
      </c>
      <c r="HO162">
        <v>100</v>
      </c>
      <c r="HP162">
        <v>31</v>
      </c>
      <c r="HQ162">
        <v>983.46199999999999</v>
      </c>
      <c r="HR162">
        <v>34.019799999999996</v>
      </c>
      <c r="HS162">
        <v>98.902000000000001</v>
      </c>
      <c r="HT162">
        <v>97.857100000000003</v>
      </c>
    </row>
    <row r="163" spans="1:228" x14ac:dyDescent="0.2">
      <c r="A163">
        <v>148</v>
      </c>
      <c r="B163">
        <v>1674588265.0999999</v>
      </c>
      <c r="C163">
        <v>587</v>
      </c>
      <c r="D163" t="s">
        <v>655</v>
      </c>
      <c r="E163" t="s">
        <v>656</v>
      </c>
      <c r="F163">
        <v>4</v>
      </c>
      <c r="G163">
        <v>1674588263.0999999</v>
      </c>
      <c r="H163">
        <f t="shared" si="68"/>
        <v>2.6534696519256478E-4</v>
      </c>
      <c r="I163">
        <f t="shared" si="69"/>
        <v>0.26534696519256479</v>
      </c>
      <c r="J163">
        <f t="shared" si="70"/>
        <v>4.6265499494925049</v>
      </c>
      <c r="K163">
        <f t="shared" si="71"/>
        <v>960.23914285714295</v>
      </c>
      <c r="L163">
        <f t="shared" si="72"/>
        <v>491.17184910927085</v>
      </c>
      <c r="M163">
        <f t="shared" si="73"/>
        <v>49.786454269175231</v>
      </c>
      <c r="N163">
        <f t="shared" si="74"/>
        <v>97.332333398231015</v>
      </c>
      <c r="O163">
        <f t="shared" si="75"/>
        <v>1.6484774677434491E-2</v>
      </c>
      <c r="P163">
        <f t="shared" si="76"/>
        <v>2.7619704901077475</v>
      </c>
      <c r="Q163">
        <f t="shared" si="77"/>
        <v>1.6430309077038113E-2</v>
      </c>
      <c r="R163">
        <f t="shared" si="78"/>
        <v>1.0273821613036041E-2</v>
      </c>
      <c r="S163">
        <f t="shared" si="79"/>
        <v>226.11389451798871</v>
      </c>
      <c r="T163">
        <f t="shared" si="80"/>
        <v>34.145568489753842</v>
      </c>
      <c r="U163">
        <f t="shared" si="81"/>
        <v>32.770485714285712</v>
      </c>
      <c r="V163">
        <f t="shared" si="82"/>
        <v>4.98731948760891</v>
      </c>
      <c r="W163">
        <f t="shared" si="83"/>
        <v>68.363718082541098</v>
      </c>
      <c r="X163">
        <f t="shared" si="84"/>
        <v>3.4182030782242045</v>
      </c>
      <c r="Y163">
        <f t="shared" si="85"/>
        <v>5.0000251216546303</v>
      </c>
      <c r="Z163">
        <f t="shared" si="86"/>
        <v>1.5691164093847054</v>
      </c>
      <c r="AA163">
        <f t="shared" si="87"/>
        <v>-11.701801164992107</v>
      </c>
      <c r="AB163">
        <f t="shared" si="88"/>
        <v>6.7325587491918313</v>
      </c>
      <c r="AC163">
        <f t="shared" si="89"/>
        <v>0.55712845761281748</v>
      </c>
      <c r="AD163">
        <f t="shared" si="90"/>
        <v>221.70178055980125</v>
      </c>
      <c r="AE163">
        <f t="shared" si="91"/>
        <v>15.147431456939385</v>
      </c>
      <c r="AF163">
        <f t="shared" si="92"/>
        <v>0.26856416216945267</v>
      </c>
      <c r="AG163">
        <f t="shared" si="93"/>
        <v>4.6265499494925049</v>
      </c>
      <c r="AH163">
        <v>1007.3263101430759</v>
      </c>
      <c r="AI163">
        <v>996.31356969696947</v>
      </c>
      <c r="AJ163">
        <v>1.700542880792201</v>
      </c>
      <c r="AK163">
        <v>63.317828040219787</v>
      </c>
      <c r="AL163">
        <f t="shared" si="94"/>
        <v>0.26534696519256479</v>
      </c>
      <c r="AM163">
        <v>33.482707523841171</v>
      </c>
      <c r="AN163">
        <v>33.719727272727248</v>
      </c>
      <c r="AO163">
        <v>-5.8015927813457132E-5</v>
      </c>
      <c r="AP163">
        <v>97.312102008374779</v>
      </c>
      <c r="AQ163">
        <v>3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47210.335116144459</v>
      </c>
      <c r="AV163">
        <f t="shared" si="98"/>
        <v>1200.01</v>
      </c>
      <c r="AW163">
        <f t="shared" si="99"/>
        <v>1025.931870734709</v>
      </c>
      <c r="AX163">
        <f t="shared" si="100"/>
        <v>0.85493610114474805</v>
      </c>
      <c r="AY163">
        <f t="shared" si="101"/>
        <v>0.18842667520936385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1674588263.0999999</v>
      </c>
      <c r="BF163">
        <v>960.23914285714295</v>
      </c>
      <c r="BG163">
        <v>974.45928571428578</v>
      </c>
      <c r="BH163">
        <v>33.722528571428583</v>
      </c>
      <c r="BI163">
        <v>33.482985714285711</v>
      </c>
      <c r="BJ163">
        <v>966.98085714285719</v>
      </c>
      <c r="BK163">
        <v>33.48997142857143</v>
      </c>
      <c r="BL163">
        <v>650.00685714285726</v>
      </c>
      <c r="BM163">
        <v>101.2622857142857</v>
      </c>
      <c r="BN163">
        <v>0.10031142857142861</v>
      </c>
      <c r="BO163">
        <v>32.8157</v>
      </c>
      <c r="BP163">
        <v>32.770485714285712</v>
      </c>
      <c r="BQ163">
        <v>999.89999999999986</v>
      </c>
      <c r="BR163">
        <v>0</v>
      </c>
      <c r="BS163">
        <v>0</v>
      </c>
      <c r="BT163">
        <v>8960.8057142857124</v>
      </c>
      <c r="BU163">
        <v>0</v>
      </c>
      <c r="BV163">
        <v>29.35867142857143</v>
      </c>
      <c r="BW163">
        <v>-14.220114285714279</v>
      </c>
      <c r="BX163">
        <v>993.75071428571425</v>
      </c>
      <c r="BY163">
        <v>1008.2157142857139</v>
      </c>
      <c r="BZ163">
        <v>0.2395595714285714</v>
      </c>
      <c r="CA163">
        <v>974.45928571428578</v>
      </c>
      <c r="CB163">
        <v>33.482985714285711</v>
      </c>
      <c r="CC163">
        <v>3.4148200000000002</v>
      </c>
      <c r="CD163">
        <v>3.3905614285714289</v>
      </c>
      <c r="CE163">
        <v>26.202071428571429</v>
      </c>
      <c r="CF163">
        <v>26.081485714285719</v>
      </c>
      <c r="CG163">
        <v>1200.01</v>
      </c>
      <c r="CH163">
        <v>0.50004800000000005</v>
      </c>
      <c r="CI163">
        <v>0.49995200000000001</v>
      </c>
      <c r="CJ163">
        <v>0</v>
      </c>
      <c r="CK163">
        <v>831.00699999999983</v>
      </c>
      <c r="CL163">
        <v>4.9990899999999998</v>
      </c>
      <c r="CM163">
        <v>8513.2285714285717</v>
      </c>
      <c r="CN163">
        <v>9558.1028571428578</v>
      </c>
      <c r="CO163">
        <v>42.436999999999998</v>
      </c>
      <c r="CP163">
        <v>44.061999999999998</v>
      </c>
      <c r="CQ163">
        <v>43.232000000000014</v>
      </c>
      <c r="CR163">
        <v>43.186999999999998</v>
      </c>
      <c r="CS163">
        <v>43.811999999999998</v>
      </c>
      <c r="CT163">
        <v>597.56142857142845</v>
      </c>
      <c r="CU163">
        <v>597.44857142857131</v>
      </c>
      <c r="CV163">
        <v>0</v>
      </c>
      <c r="CW163">
        <v>1674588278</v>
      </c>
      <c r="CX163">
        <v>0</v>
      </c>
      <c r="CY163">
        <v>1674579932.5</v>
      </c>
      <c r="CZ163" t="s">
        <v>356</v>
      </c>
      <c r="DA163">
        <v>1674579932.5</v>
      </c>
      <c r="DB163">
        <v>1674579927.5</v>
      </c>
      <c r="DC163">
        <v>31</v>
      </c>
      <c r="DD163">
        <v>0.14099999999999999</v>
      </c>
      <c r="DE163">
        <v>0.02</v>
      </c>
      <c r="DF163">
        <v>-5.5810000000000004</v>
      </c>
      <c r="DG163">
        <v>0.23300000000000001</v>
      </c>
      <c r="DH163">
        <v>415</v>
      </c>
      <c r="DI163">
        <v>34</v>
      </c>
      <c r="DJ163">
        <v>0.34</v>
      </c>
      <c r="DK163">
        <v>0.32</v>
      </c>
      <c r="DL163">
        <v>-14.137460000000001</v>
      </c>
      <c r="DM163">
        <v>-0.4558108818010938</v>
      </c>
      <c r="DN163">
        <v>4.8729707571459897E-2</v>
      </c>
      <c r="DO163">
        <v>0</v>
      </c>
      <c r="DP163">
        <v>0.24898709999999999</v>
      </c>
      <c r="DQ163">
        <v>-3.79691482176365E-2</v>
      </c>
      <c r="DR163">
        <v>4.5238945600002646E-3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3.29691</v>
      </c>
      <c r="EB163">
        <v>2.6253700000000002</v>
      </c>
      <c r="EC163">
        <v>0.18309800000000001</v>
      </c>
      <c r="ED163">
        <v>0.182703</v>
      </c>
      <c r="EE163">
        <v>0.13852400000000001</v>
      </c>
      <c r="EF163">
        <v>0.13661899999999999</v>
      </c>
      <c r="EG163">
        <v>24638.5</v>
      </c>
      <c r="EH163">
        <v>25063.3</v>
      </c>
      <c r="EI163">
        <v>28064.6</v>
      </c>
      <c r="EJ163">
        <v>29520.2</v>
      </c>
      <c r="EK163">
        <v>33280.5</v>
      </c>
      <c r="EL163">
        <v>35397.199999999997</v>
      </c>
      <c r="EM163">
        <v>39621.699999999997</v>
      </c>
      <c r="EN163">
        <v>42204.4</v>
      </c>
      <c r="EO163">
        <v>2.2153499999999999</v>
      </c>
      <c r="EP163">
        <v>2.2006999999999999</v>
      </c>
      <c r="EQ163">
        <v>0.13889000000000001</v>
      </c>
      <c r="ER163">
        <v>0</v>
      </c>
      <c r="ES163">
        <v>30.509799999999998</v>
      </c>
      <c r="ET163">
        <v>999.9</v>
      </c>
      <c r="EU163">
        <v>70.099999999999994</v>
      </c>
      <c r="EV163">
        <v>33.6</v>
      </c>
      <c r="EW163">
        <v>36.171500000000002</v>
      </c>
      <c r="EX163">
        <v>57.3337</v>
      </c>
      <c r="EY163">
        <v>-6.4623400000000002</v>
      </c>
      <c r="EZ163">
        <v>2</v>
      </c>
      <c r="FA163">
        <v>0.44865300000000002</v>
      </c>
      <c r="FB163">
        <v>5.65441E-2</v>
      </c>
      <c r="FC163">
        <v>20.2745</v>
      </c>
      <c r="FD163">
        <v>5.2201399999999998</v>
      </c>
      <c r="FE163">
        <v>12.007899999999999</v>
      </c>
      <c r="FF163">
        <v>4.9870000000000001</v>
      </c>
      <c r="FG163">
        <v>3.2845499999999999</v>
      </c>
      <c r="FH163">
        <v>9999</v>
      </c>
      <c r="FI163">
        <v>9999</v>
      </c>
      <c r="FJ163">
        <v>9999</v>
      </c>
      <c r="FK163">
        <v>999.9</v>
      </c>
      <c r="FL163">
        <v>1.86581</v>
      </c>
      <c r="FM163">
        <v>1.86219</v>
      </c>
      <c r="FN163">
        <v>1.86425</v>
      </c>
      <c r="FO163">
        <v>1.8603499999999999</v>
      </c>
      <c r="FP163">
        <v>1.8609599999999999</v>
      </c>
      <c r="FQ163">
        <v>1.8602000000000001</v>
      </c>
      <c r="FR163">
        <v>1.86188</v>
      </c>
      <c r="FS163">
        <v>1.85849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-6.7480000000000002</v>
      </c>
      <c r="GH163">
        <v>0.23250000000000001</v>
      </c>
      <c r="GI163">
        <v>-4.1749362053329548</v>
      </c>
      <c r="GJ163">
        <v>-4.0448538125570227E-3</v>
      </c>
      <c r="GK163">
        <v>1.839783264315481E-6</v>
      </c>
      <c r="GL163">
        <v>-4.1587272622942942E-10</v>
      </c>
      <c r="GM163">
        <v>0.23257000000000971</v>
      </c>
      <c r="GN163">
        <v>0</v>
      </c>
      <c r="GO163">
        <v>0</v>
      </c>
      <c r="GP163">
        <v>0</v>
      </c>
      <c r="GQ163">
        <v>5</v>
      </c>
      <c r="GR163">
        <v>2081</v>
      </c>
      <c r="GS163">
        <v>3</v>
      </c>
      <c r="GT163">
        <v>31</v>
      </c>
      <c r="GU163">
        <v>138.9</v>
      </c>
      <c r="GV163">
        <v>139</v>
      </c>
      <c r="GW163">
        <v>2.7416999999999998</v>
      </c>
      <c r="GX163">
        <v>2.52441</v>
      </c>
      <c r="GY163">
        <v>2.04834</v>
      </c>
      <c r="GZ163">
        <v>2.6232899999999999</v>
      </c>
      <c r="HA163">
        <v>2.1972700000000001</v>
      </c>
      <c r="HB163">
        <v>2.3596200000000001</v>
      </c>
      <c r="HC163">
        <v>38.821100000000001</v>
      </c>
      <c r="HD163">
        <v>14.350899999999999</v>
      </c>
      <c r="HE163">
        <v>18</v>
      </c>
      <c r="HF163">
        <v>697.27700000000004</v>
      </c>
      <c r="HG163">
        <v>763.51499999999999</v>
      </c>
      <c r="HH163">
        <v>30.998100000000001</v>
      </c>
      <c r="HI163">
        <v>33.143900000000002</v>
      </c>
      <c r="HJ163">
        <v>29.999500000000001</v>
      </c>
      <c r="HK163">
        <v>33.081499999999998</v>
      </c>
      <c r="HL163">
        <v>33.085900000000002</v>
      </c>
      <c r="HM163">
        <v>54.839300000000001</v>
      </c>
      <c r="HN163">
        <v>0</v>
      </c>
      <c r="HO163">
        <v>100</v>
      </c>
      <c r="HP163">
        <v>31</v>
      </c>
      <c r="HQ163">
        <v>990.14</v>
      </c>
      <c r="HR163">
        <v>34.019799999999996</v>
      </c>
      <c r="HS163">
        <v>98.9024</v>
      </c>
      <c r="HT163">
        <v>97.858999999999995</v>
      </c>
    </row>
    <row r="164" spans="1:228" x14ac:dyDescent="0.2">
      <c r="A164">
        <v>149</v>
      </c>
      <c r="B164">
        <v>1674588269.0999999</v>
      </c>
      <c r="C164">
        <v>591</v>
      </c>
      <c r="D164" t="s">
        <v>657</v>
      </c>
      <c r="E164" t="s">
        <v>658</v>
      </c>
      <c r="F164">
        <v>4</v>
      </c>
      <c r="G164">
        <v>1674588266.7874999</v>
      </c>
      <c r="H164">
        <f t="shared" si="68"/>
        <v>2.6352537760310695E-4</v>
      </c>
      <c r="I164">
        <f t="shared" si="69"/>
        <v>0.26352537760310696</v>
      </c>
      <c r="J164">
        <f t="shared" si="70"/>
        <v>4.2946936832192231</v>
      </c>
      <c r="K164">
        <f t="shared" si="71"/>
        <v>966.39949999999999</v>
      </c>
      <c r="L164">
        <f t="shared" si="72"/>
        <v>526.98044383590843</v>
      </c>
      <c r="M164">
        <f t="shared" si="73"/>
        <v>53.416307398459644</v>
      </c>
      <c r="N164">
        <f t="shared" si="74"/>
        <v>97.957131740910739</v>
      </c>
      <c r="O164">
        <f t="shared" si="75"/>
        <v>1.6400307601603034E-2</v>
      </c>
      <c r="P164">
        <f t="shared" si="76"/>
        <v>2.7662215443295999</v>
      </c>
      <c r="Q164">
        <f t="shared" si="77"/>
        <v>1.6346480296997305E-2</v>
      </c>
      <c r="R164">
        <f t="shared" si="78"/>
        <v>1.0221371551861223E-2</v>
      </c>
      <c r="S164">
        <f t="shared" si="79"/>
        <v>226.11486335818776</v>
      </c>
      <c r="T164">
        <f t="shared" si="80"/>
        <v>34.13289557350781</v>
      </c>
      <c r="U164">
        <f t="shared" si="81"/>
        <v>32.759549999999997</v>
      </c>
      <c r="V164">
        <f t="shared" si="82"/>
        <v>4.984250673125481</v>
      </c>
      <c r="W164">
        <f t="shared" si="83"/>
        <v>68.400754000155104</v>
      </c>
      <c r="X164">
        <f t="shared" si="84"/>
        <v>3.4178810787116611</v>
      </c>
      <c r="Y164">
        <f t="shared" si="85"/>
        <v>4.9968470796446347</v>
      </c>
      <c r="Z164">
        <f t="shared" si="86"/>
        <v>1.5663695944138198</v>
      </c>
      <c r="AA164">
        <f t="shared" si="87"/>
        <v>-11.621469152297017</v>
      </c>
      <c r="AB164">
        <f t="shared" si="88"/>
        <v>6.6885942350212693</v>
      </c>
      <c r="AC164">
        <f t="shared" si="89"/>
        <v>0.55257946934863655</v>
      </c>
      <c r="AD164">
        <f t="shared" si="90"/>
        <v>221.73456791026067</v>
      </c>
      <c r="AE164">
        <f t="shared" si="91"/>
        <v>15.171016159638491</v>
      </c>
      <c r="AF164">
        <f t="shared" si="92"/>
        <v>0.26261530664981075</v>
      </c>
      <c r="AG164">
        <f t="shared" si="93"/>
        <v>4.2946936832192231</v>
      </c>
      <c r="AH164">
        <v>1014.249019424699</v>
      </c>
      <c r="AI164">
        <v>1003.317309090908</v>
      </c>
      <c r="AJ164">
        <v>1.761304231265963</v>
      </c>
      <c r="AK164">
        <v>63.317828040219787</v>
      </c>
      <c r="AL164">
        <f t="shared" si="94"/>
        <v>0.26352537760310696</v>
      </c>
      <c r="AM164">
        <v>33.4848827836692</v>
      </c>
      <c r="AN164">
        <v>33.719955151515137</v>
      </c>
      <c r="AO164">
        <v>-3.9121020354344424E-6</v>
      </c>
      <c r="AP164">
        <v>97.312102008374779</v>
      </c>
      <c r="AQ164">
        <v>3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47329.065707145804</v>
      </c>
      <c r="AV164">
        <f t="shared" si="98"/>
        <v>1200.00875</v>
      </c>
      <c r="AW164">
        <f t="shared" si="99"/>
        <v>1025.9314260923252</v>
      </c>
      <c r="AX164">
        <f t="shared" si="100"/>
        <v>0.85493662116407509</v>
      </c>
      <c r="AY164">
        <f t="shared" si="101"/>
        <v>0.18842767884666489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1674588266.7874999</v>
      </c>
      <c r="BF164">
        <v>966.39949999999999</v>
      </c>
      <c r="BG164">
        <v>980.63762500000007</v>
      </c>
      <c r="BH164">
        <v>33.719224999999987</v>
      </c>
      <c r="BI164">
        <v>33.484987500000003</v>
      </c>
      <c r="BJ164">
        <v>973.15150000000006</v>
      </c>
      <c r="BK164">
        <v>33.486675000000012</v>
      </c>
      <c r="BL164">
        <v>650.00724999999989</v>
      </c>
      <c r="BM164">
        <v>101.26287499999999</v>
      </c>
      <c r="BN164">
        <v>0.1001035</v>
      </c>
      <c r="BO164">
        <v>32.804400000000001</v>
      </c>
      <c r="BP164">
        <v>32.759549999999997</v>
      </c>
      <c r="BQ164">
        <v>999.9</v>
      </c>
      <c r="BR164">
        <v>0</v>
      </c>
      <c r="BS164">
        <v>0</v>
      </c>
      <c r="BT164">
        <v>8983.28125</v>
      </c>
      <c r="BU164">
        <v>0</v>
      </c>
      <c r="BV164">
        <v>29.424074999999998</v>
      </c>
      <c r="BW164">
        <v>-14.238037500000001</v>
      </c>
      <c r="BX164">
        <v>1000.12375</v>
      </c>
      <c r="BY164">
        <v>1014.6125</v>
      </c>
      <c r="BZ164">
        <v>0.23425825</v>
      </c>
      <c r="CA164">
        <v>980.63762500000007</v>
      </c>
      <c r="CB164">
        <v>33.484987500000003</v>
      </c>
      <c r="CC164">
        <v>3.4145062500000001</v>
      </c>
      <c r="CD164">
        <v>3.3907837500000002</v>
      </c>
      <c r="CE164">
        <v>26.200537499999999</v>
      </c>
      <c r="CF164">
        <v>26.082587499999999</v>
      </c>
      <c r="CG164">
        <v>1200.00875</v>
      </c>
      <c r="CH164">
        <v>0.50002875000000002</v>
      </c>
      <c r="CI164">
        <v>0.49997124999999998</v>
      </c>
      <c r="CJ164">
        <v>0</v>
      </c>
      <c r="CK164">
        <v>830.75512500000002</v>
      </c>
      <c r="CL164">
        <v>4.9990899999999998</v>
      </c>
      <c r="CM164">
        <v>8512.5812499999993</v>
      </c>
      <c r="CN164">
        <v>9558.0275000000001</v>
      </c>
      <c r="CO164">
        <v>42.436999999999998</v>
      </c>
      <c r="CP164">
        <v>44.061999999999998</v>
      </c>
      <c r="CQ164">
        <v>43.202749999999988</v>
      </c>
      <c r="CR164">
        <v>43.186999999999998</v>
      </c>
      <c r="CS164">
        <v>43.796499999999988</v>
      </c>
      <c r="CT164">
        <v>597.54</v>
      </c>
      <c r="CU164">
        <v>597.46875</v>
      </c>
      <c r="CV164">
        <v>0</v>
      </c>
      <c r="CW164">
        <v>1674588281.5999999</v>
      </c>
      <c r="CX164">
        <v>0</v>
      </c>
      <c r="CY164">
        <v>1674579932.5</v>
      </c>
      <c r="CZ164" t="s">
        <v>356</v>
      </c>
      <c r="DA164">
        <v>1674579932.5</v>
      </c>
      <c r="DB164">
        <v>1674579927.5</v>
      </c>
      <c r="DC164">
        <v>31</v>
      </c>
      <c r="DD164">
        <v>0.14099999999999999</v>
      </c>
      <c r="DE164">
        <v>0.02</v>
      </c>
      <c r="DF164">
        <v>-5.5810000000000004</v>
      </c>
      <c r="DG164">
        <v>0.23300000000000001</v>
      </c>
      <c r="DH164">
        <v>415</v>
      </c>
      <c r="DI164">
        <v>34</v>
      </c>
      <c r="DJ164">
        <v>0.34</v>
      </c>
      <c r="DK164">
        <v>0.32</v>
      </c>
      <c r="DL164">
        <v>-14.167551219512189</v>
      </c>
      <c r="DM164">
        <v>-0.55167595818819881</v>
      </c>
      <c r="DN164">
        <v>5.6589864308153409E-2</v>
      </c>
      <c r="DO164">
        <v>0</v>
      </c>
      <c r="DP164">
        <v>0.24497502439024391</v>
      </c>
      <c r="DQ164">
        <v>-6.3100662020905376E-2</v>
      </c>
      <c r="DR164">
        <v>6.9085511928892096E-3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3.2965599999999999</v>
      </c>
      <c r="EB164">
        <v>2.62527</v>
      </c>
      <c r="EC164">
        <v>0.18392700000000001</v>
      </c>
      <c r="ED164">
        <v>0.18351600000000001</v>
      </c>
      <c r="EE164">
        <v>0.13852600000000001</v>
      </c>
      <c r="EF164">
        <v>0.136625</v>
      </c>
      <c r="EG164">
        <v>24614.2</v>
      </c>
      <c r="EH164">
        <v>25038.9</v>
      </c>
      <c r="EI164">
        <v>28065.4</v>
      </c>
      <c r="EJ164">
        <v>29520.799999999999</v>
      </c>
      <c r="EK164">
        <v>33281</v>
      </c>
      <c r="EL164">
        <v>35397.800000000003</v>
      </c>
      <c r="EM164">
        <v>39622.199999999997</v>
      </c>
      <c r="EN164">
        <v>42205.4</v>
      </c>
      <c r="EO164">
        <v>2.21543</v>
      </c>
      <c r="EP164">
        <v>2.2008999999999999</v>
      </c>
      <c r="EQ164">
        <v>0.138652</v>
      </c>
      <c r="ER164">
        <v>0</v>
      </c>
      <c r="ES164">
        <v>30.498699999999999</v>
      </c>
      <c r="ET164">
        <v>999.9</v>
      </c>
      <c r="EU164">
        <v>70.099999999999994</v>
      </c>
      <c r="EV164">
        <v>33.6</v>
      </c>
      <c r="EW164">
        <v>36.170699999999997</v>
      </c>
      <c r="EX164">
        <v>57.633800000000001</v>
      </c>
      <c r="EY164">
        <v>-6.2740400000000003</v>
      </c>
      <c r="EZ164">
        <v>2</v>
      </c>
      <c r="FA164">
        <v>0.44813999999999998</v>
      </c>
      <c r="FB164">
        <v>4.9068599999999997E-2</v>
      </c>
      <c r="FC164">
        <v>20.2746</v>
      </c>
      <c r="FD164">
        <v>5.2193899999999998</v>
      </c>
      <c r="FE164">
        <v>12.008599999999999</v>
      </c>
      <c r="FF164">
        <v>4.9867999999999997</v>
      </c>
      <c r="FG164">
        <v>3.2845499999999999</v>
      </c>
      <c r="FH164">
        <v>9999</v>
      </c>
      <c r="FI164">
        <v>9999</v>
      </c>
      <c r="FJ164">
        <v>9999</v>
      </c>
      <c r="FK164">
        <v>999.9</v>
      </c>
      <c r="FL164">
        <v>1.86581</v>
      </c>
      <c r="FM164">
        <v>1.86219</v>
      </c>
      <c r="FN164">
        <v>1.8642399999999999</v>
      </c>
      <c r="FO164">
        <v>1.8603499999999999</v>
      </c>
      <c r="FP164">
        <v>1.86097</v>
      </c>
      <c r="FQ164">
        <v>1.8602000000000001</v>
      </c>
      <c r="FR164">
        <v>1.86188</v>
      </c>
      <c r="FS164">
        <v>1.8585100000000001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-6.7590000000000003</v>
      </c>
      <c r="GH164">
        <v>0.23250000000000001</v>
      </c>
      <c r="GI164">
        <v>-4.1749362053329548</v>
      </c>
      <c r="GJ164">
        <v>-4.0448538125570227E-3</v>
      </c>
      <c r="GK164">
        <v>1.839783264315481E-6</v>
      </c>
      <c r="GL164">
        <v>-4.1587272622942942E-10</v>
      </c>
      <c r="GM164">
        <v>0.23257000000000971</v>
      </c>
      <c r="GN164">
        <v>0</v>
      </c>
      <c r="GO164">
        <v>0</v>
      </c>
      <c r="GP164">
        <v>0</v>
      </c>
      <c r="GQ164">
        <v>5</v>
      </c>
      <c r="GR164">
        <v>2081</v>
      </c>
      <c r="GS164">
        <v>3</v>
      </c>
      <c r="GT164">
        <v>31</v>
      </c>
      <c r="GU164">
        <v>138.9</v>
      </c>
      <c r="GV164">
        <v>139</v>
      </c>
      <c r="GW164">
        <v>2.7563499999999999</v>
      </c>
      <c r="GX164">
        <v>2.5305200000000001</v>
      </c>
      <c r="GY164">
        <v>2.04834</v>
      </c>
      <c r="GZ164">
        <v>2.6220699999999999</v>
      </c>
      <c r="HA164">
        <v>2.1972700000000001</v>
      </c>
      <c r="HB164">
        <v>2.3071299999999999</v>
      </c>
      <c r="HC164">
        <v>38.821100000000001</v>
      </c>
      <c r="HD164">
        <v>14.350899999999999</v>
      </c>
      <c r="HE164">
        <v>18</v>
      </c>
      <c r="HF164">
        <v>697.29100000000005</v>
      </c>
      <c r="HG164">
        <v>763.64800000000002</v>
      </c>
      <c r="HH164">
        <v>30.998000000000001</v>
      </c>
      <c r="HI164">
        <v>33.137900000000002</v>
      </c>
      <c r="HJ164">
        <v>29.999600000000001</v>
      </c>
      <c r="HK164">
        <v>33.077100000000002</v>
      </c>
      <c r="HL164">
        <v>33.0809</v>
      </c>
      <c r="HM164">
        <v>55.141300000000001</v>
      </c>
      <c r="HN164">
        <v>0</v>
      </c>
      <c r="HO164">
        <v>100</v>
      </c>
      <c r="HP164">
        <v>31</v>
      </c>
      <c r="HQ164">
        <v>996.81899999999996</v>
      </c>
      <c r="HR164">
        <v>34.019799999999996</v>
      </c>
      <c r="HS164">
        <v>98.904499999999999</v>
      </c>
      <c r="HT164">
        <v>97.861099999999993</v>
      </c>
    </row>
    <row r="165" spans="1:228" x14ac:dyDescent="0.2">
      <c r="A165">
        <v>150</v>
      </c>
      <c r="B165">
        <v>1674588273.0999999</v>
      </c>
      <c r="C165">
        <v>595</v>
      </c>
      <c r="D165" t="s">
        <v>659</v>
      </c>
      <c r="E165" t="s">
        <v>660</v>
      </c>
      <c r="F165">
        <v>4</v>
      </c>
      <c r="G165">
        <v>1674588271.0999999</v>
      </c>
      <c r="H165">
        <f t="shared" si="68"/>
        <v>2.6392966732121482E-4</v>
      </c>
      <c r="I165">
        <f t="shared" si="69"/>
        <v>0.26392966732121481</v>
      </c>
      <c r="J165">
        <f t="shared" si="70"/>
        <v>4.4345852483728754</v>
      </c>
      <c r="K165">
        <f t="shared" si="71"/>
        <v>973.74014285714293</v>
      </c>
      <c r="L165">
        <f t="shared" si="72"/>
        <v>522.72545710374732</v>
      </c>
      <c r="M165">
        <f t="shared" si="73"/>
        <v>52.984840743122447</v>
      </c>
      <c r="N165">
        <f t="shared" si="74"/>
        <v>98.700887231193448</v>
      </c>
      <c r="O165">
        <f t="shared" si="75"/>
        <v>1.6478986149232246E-2</v>
      </c>
      <c r="P165">
        <f t="shared" si="76"/>
        <v>2.7713035408962452</v>
      </c>
      <c r="Q165">
        <f t="shared" si="77"/>
        <v>1.642474137089054E-2</v>
      </c>
      <c r="R165">
        <f t="shared" si="78"/>
        <v>1.0270322073022788E-2</v>
      </c>
      <c r="S165">
        <f t="shared" si="79"/>
        <v>226.11712680370459</v>
      </c>
      <c r="T165">
        <f t="shared" si="80"/>
        <v>34.127009427422401</v>
      </c>
      <c r="U165">
        <f t="shared" si="81"/>
        <v>32.742528571428572</v>
      </c>
      <c r="V165">
        <f t="shared" si="82"/>
        <v>4.9794773356691735</v>
      </c>
      <c r="W165">
        <f t="shared" si="83"/>
        <v>68.419746028770334</v>
      </c>
      <c r="X165">
        <f t="shared" si="84"/>
        <v>3.4181485929283117</v>
      </c>
      <c r="Y165">
        <f t="shared" si="85"/>
        <v>4.9958510391005966</v>
      </c>
      <c r="Z165">
        <f t="shared" si="86"/>
        <v>1.5613287427408618</v>
      </c>
      <c r="AA165">
        <f t="shared" si="87"/>
        <v>-11.639298328865573</v>
      </c>
      <c r="AB165">
        <f t="shared" si="88"/>
        <v>8.714668669377021</v>
      </c>
      <c r="AC165">
        <f t="shared" si="89"/>
        <v>0.71857123493500996</v>
      </c>
      <c r="AD165">
        <f t="shared" si="90"/>
        <v>223.91106837915106</v>
      </c>
      <c r="AE165">
        <f t="shared" si="91"/>
        <v>15.098534488413977</v>
      </c>
      <c r="AF165">
        <f t="shared" si="92"/>
        <v>0.26334703988542263</v>
      </c>
      <c r="AG165">
        <f t="shared" si="93"/>
        <v>4.4345852483728754</v>
      </c>
      <c r="AH165">
        <v>1021.237007199594</v>
      </c>
      <c r="AI165">
        <v>1010.300909090908</v>
      </c>
      <c r="AJ165">
        <v>1.7280086804421819</v>
      </c>
      <c r="AK165">
        <v>63.317828040219787</v>
      </c>
      <c r="AL165">
        <f t="shared" si="94"/>
        <v>0.26392966732121481</v>
      </c>
      <c r="AM165">
        <v>33.487471758107127</v>
      </c>
      <c r="AN165">
        <v>33.722773939393917</v>
      </c>
      <c r="AO165">
        <v>1.7282084755462209E-5</v>
      </c>
      <c r="AP165">
        <v>97.312102008374779</v>
      </c>
      <c r="AQ165">
        <v>3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47469.585294554316</v>
      </c>
      <c r="AV165">
        <f t="shared" si="98"/>
        <v>1200.027142857143</v>
      </c>
      <c r="AW165">
        <f t="shared" si="99"/>
        <v>1025.9465278775672</v>
      </c>
      <c r="AX165">
        <f t="shared" si="100"/>
        <v>0.85493610205756887</v>
      </c>
      <c r="AY165">
        <f t="shared" si="101"/>
        <v>0.18842667697110804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1674588271.0999999</v>
      </c>
      <c r="BF165">
        <v>973.74014285714293</v>
      </c>
      <c r="BG165">
        <v>987.91357142857146</v>
      </c>
      <c r="BH165">
        <v>33.721971428571429</v>
      </c>
      <c r="BI165">
        <v>33.487085714285719</v>
      </c>
      <c r="BJ165">
        <v>980.50442857142855</v>
      </c>
      <c r="BK165">
        <v>33.489385714285717</v>
      </c>
      <c r="BL165">
        <v>650.01771428571431</v>
      </c>
      <c r="BM165">
        <v>101.2627142857143</v>
      </c>
      <c r="BN165">
        <v>9.9941814285714289E-2</v>
      </c>
      <c r="BO165">
        <v>32.80085714285714</v>
      </c>
      <c r="BP165">
        <v>32.742528571428572</v>
      </c>
      <c r="BQ165">
        <v>999.89999999999986</v>
      </c>
      <c r="BR165">
        <v>0</v>
      </c>
      <c r="BS165">
        <v>0</v>
      </c>
      <c r="BT165">
        <v>9010.2699999999986</v>
      </c>
      <c r="BU165">
        <v>0</v>
      </c>
      <c r="BV165">
        <v>29.575514285714281</v>
      </c>
      <c r="BW165">
        <v>-14.173385714285709</v>
      </c>
      <c r="BX165">
        <v>1007.722857142857</v>
      </c>
      <c r="BY165">
        <v>1022.142857142857</v>
      </c>
      <c r="BZ165">
        <v>0.2348474285714286</v>
      </c>
      <c r="CA165">
        <v>987.91357142857146</v>
      </c>
      <c r="CB165">
        <v>33.487085714285719</v>
      </c>
      <c r="CC165">
        <v>3.4147757142857151</v>
      </c>
      <c r="CD165">
        <v>3.3909942857142861</v>
      </c>
      <c r="CE165">
        <v>26.20185714285714</v>
      </c>
      <c r="CF165">
        <v>26.08361428571429</v>
      </c>
      <c r="CG165">
        <v>1200.027142857143</v>
      </c>
      <c r="CH165">
        <v>0.50004800000000005</v>
      </c>
      <c r="CI165">
        <v>0.49995200000000001</v>
      </c>
      <c r="CJ165">
        <v>0</v>
      </c>
      <c r="CK165">
        <v>830.74057142857134</v>
      </c>
      <c r="CL165">
        <v>4.9990899999999998</v>
      </c>
      <c r="CM165">
        <v>8511.0642857142848</v>
      </c>
      <c r="CN165">
        <v>9558.2271428571421</v>
      </c>
      <c r="CO165">
        <v>42.419285714285706</v>
      </c>
      <c r="CP165">
        <v>44.053142857142859</v>
      </c>
      <c r="CQ165">
        <v>43.186999999999998</v>
      </c>
      <c r="CR165">
        <v>43.186999999999998</v>
      </c>
      <c r="CS165">
        <v>43.75</v>
      </c>
      <c r="CT165">
        <v>597.57000000000005</v>
      </c>
      <c r="CU165">
        <v>597.4571428571428</v>
      </c>
      <c r="CV165">
        <v>0</v>
      </c>
      <c r="CW165">
        <v>1674588285.8</v>
      </c>
      <c r="CX165">
        <v>0</v>
      </c>
      <c r="CY165">
        <v>1674579932.5</v>
      </c>
      <c r="CZ165" t="s">
        <v>356</v>
      </c>
      <c r="DA165">
        <v>1674579932.5</v>
      </c>
      <c r="DB165">
        <v>1674579927.5</v>
      </c>
      <c r="DC165">
        <v>31</v>
      </c>
      <c r="DD165">
        <v>0.14099999999999999</v>
      </c>
      <c r="DE165">
        <v>0.02</v>
      </c>
      <c r="DF165">
        <v>-5.5810000000000004</v>
      </c>
      <c r="DG165">
        <v>0.23300000000000001</v>
      </c>
      <c r="DH165">
        <v>415</v>
      </c>
      <c r="DI165">
        <v>34</v>
      </c>
      <c r="DJ165">
        <v>0.34</v>
      </c>
      <c r="DK165">
        <v>0.32</v>
      </c>
      <c r="DL165">
        <v>-14.179317073170729</v>
      </c>
      <c r="DM165">
        <v>-0.32665296167246172</v>
      </c>
      <c r="DN165">
        <v>4.7150050577729342E-2</v>
      </c>
      <c r="DO165">
        <v>0</v>
      </c>
      <c r="DP165">
        <v>0.2425977317073171</v>
      </c>
      <c r="DQ165">
        <v>-7.0234975609756015E-2</v>
      </c>
      <c r="DR165">
        <v>7.3849928052027941E-3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3.29678</v>
      </c>
      <c r="EB165">
        <v>2.6252800000000001</v>
      </c>
      <c r="EC165">
        <v>0.18473999999999999</v>
      </c>
      <c r="ED165">
        <v>0.18432599999999999</v>
      </c>
      <c r="EE165">
        <v>0.138541</v>
      </c>
      <c r="EF165">
        <v>0.136628</v>
      </c>
      <c r="EG165">
        <v>24590.3</v>
      </c>
      <c r="EH165">
        <v>25014.2</v>
      </c>
      <c r="EI165">
        <v>28066.2</v>
      </c>
      <c r="EJ165">
        <v>29521</v>
      </c>
      <c r="EK165">
        <v>33281.599999999999</v>
      </c>
      <c r="EL165">
        <v>35397.9</v>
      </c>
      <c r="EM165">
        <v>39623.599999999999</v>
      </c>
      <c r="EN165">
        <v>42205.5</v>
      </c>
      <c r="EO165">
        <v>2.21557</v>
      </c>
      <c r="EP165">
        <v>2.2010999999999998</v>
      </c>
      <c r="EQ165">
        <v>0.13875199999999999</v>
      </c>
      <c r="ER165">
        <v>0</v>
      </c>
      <c r="ES165">
        <v>30.485900000000001</v>
      </c>
      <c r="ET165">
        <v>999.9</v>
      </c>
      <c r="EU165">
        <v>70.099999999999994</v>
      </c>
      <c r="EV165">
        <v>33.6</v>
      </c>
      <c r="EW165">
        <v>36.166699999999999</v>
      </c>
      <c r="EX165">
        <v>56.973799999999997</v>
      </c>
      <c r="EY165">
        <v>-6.4182699999999997</v>
      </c>
      <c r="EZ165">
        <v>2</v>
      </c>
      <c r="FA165">
        <v>0.44770300000000002</v>
      </c>
      <c r="FB165">
        <v>4.2252199999999997E-2</v>
      </c>
      <c r="FC165">
        <v>20.274699999999999</v>
      </c>
      <c r="FD165">
        <v>5.22058</v>
      </c>
      <c r="FE165">
        <v>12.0085</v>
      </c>
      <c r="FF165">
        <v>4.9869500000000002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1.8621799999999999</v>
      </c>
      <c r="FN165">
        <v>1.8642300000000001</v>
      </c>
      <c r="FO165">
        <v>1.8603400000000001</v>
      </c>
      <c r="FP165">
        <v>1.8609800000000001</v>
      </c>
      <c r="FQ165">
        <v>1.8602000000000001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-6.77</v>
      </c>
      <c r="GH165">
        <v>0.2326</v>
      </c>
      <c r="GI165">
        <v>-4.1749362053329548</v>
      </c>
      <c r="GJ165">
        <v>-4.0448538125570227E-3</v>
      </c>
      <c r="GK165">
        <v>1.839783264315481E-6</v>
      </c>
      <c r="GL165">
        <v>-4.1587272622942942E-10</v>
      </c>
      <c r="GM165">
        <v>0.23257000000000971</v>
      </c>
      <c r="GN165">
        <v>0</v>
      </c>
      <c r="GO165">
        <v>0</v>
      </c>
      <c r="GP165">
        <v>0</v>
      </c>
      <c r="GQ165">
        <v>5</v>
      </c>
      <c r="GR165">
        <v>2081</v>
      </c>
      <c r="GS165">
        <v>3</v>
      </c>
      <c r="GT165">
        <v>31</v>
      </c>
      <c r="GU165">
        <v>139</v>
      </c>
      <c r="GV165">
        <v>139.1</v>
      </c>
      <c r="GW165">
        <v>2.7722199999999999</v>
      </c>
      <c r="GX165">
        <v>2.52441</v>
      </c>
      <c r="GY165">
        <v>2.04834</v>
      </c>
      <c r="GZ165">
        <v>2.6220699999999999</v>
      </c>
      <c r="HA165">
        <v>2.1972700000000001</v>
      </c>
      <c r="HB165">
        <v>2.34375</v>
      </c>
      <c r="HC165">
        <v>38.821100000000001</v>
      </c>
      <c r="HD165">
        <v>14.350899999999999</v>
      </c>
      <c r="HE165">
        <v>18</v>
      </c>
      <c r="HF165">
        <v>697.35699999999997</v>
      </c>
      <c r="HG165">
        <v>763.78800000000001</v>
      </c>
      <c r="HH165">
        <v>30.998100000000001</v>
      </c>
      <c r="HI165">
        <v>33.131999999999998</v>
      </c>
      <c r="HJ165">
        <v>29.999500000000001</v>
      </c>
      <c r="HK165">
        <v>33.071899999999999</v>
      </c>
      <c r="HL165">
        <v>33.076500000000003</v>
      </c>
      <c r="HM165">
        <v>55.441800000000001</v>
      </c>
      <c r="HN165">
        <v>0</v>
      </c>
      <c r="HO165">
        <v>100</v>
      </c>
      <c r="HP165">
        <v>31</v>
      </c>
      <c r="HQ165">
        <v>1003.5</v>
      </c>
      <c r="HR165">
        <v>34.019799999999996</v>
      </c>
      <c r="HS165">
        <v>98.907700000000006</v>
      </c>
      <c r="HT165">
        <v>97.861599999999996</v>
      </c>
    </row>
    <row r="166" spans="1:228" x14ac:dyDescent="0.2">
      <c r="A166">
        <v>151</v>
      </c>
      <c r="B166">
        <v>1674588277.0999999</v>
      </c>
      <c r="C166">
        <v>599</v>
      </c>
      <c r="D166" t="s">
        <v>661</v>
      </c>
      <c r="E166" t="s">
        <v>662</v>
      </c>
      <c r="F166">
        <v>4</v>
      </c>
      <c r="G166">
        <v>1674588274.7874999</v>
      </c>
      <c r="H166">
        <f t="shared" si="68"/>
        <v>2.7079583054187475E-4</v>
      </c>
      <c r="I166">
        <f t="shared" si="69"/>
        <v>0.27079583054187473</v>
      </c>
      <c r="J166">
        <f t="shared" si="70"/>
        <v>4.3993454812162449</v>
      </c>
      <c r="K166">
        <f t="shared" si="71"/>
        <v>979.85024999999996</v>
      </c>
      <c r="L166">
        <f t="shared" si="72"/>
        <v>543.61601518776183</v>
      </c>
      <c r="M166">
        <f t="shared" si="73"/>
        <v>55.103275582663763</v>
      </c>
      <c r="N166">
        <f t="shared" si="74"/>
        <v>99.321868464164226</v>
      </c>
      <c r="O166">
        <f t="shared" si="75"/>
        <v>1.6941428774955948E-2</v>
      </c>
      <c r="P166">
        <f t="shared" si="76"/>
        <v>2.769265433015538</v>
      </c>
      <c r="Q166">
        <f t="shared" si="77"/>
        <v>1.6884060463875056E-2</v>
      </c>
      <c r="R166">
        <f t="shared" si="78"/>
        <v>1.0557675830945726E-2</v>
      </c>
      <c r="S166">
        <f t="shared" si="79"/>
        <v>226.112850733269</v>
      </c>
      <c r="T166">
        <f t="shared" si="80"/>
        <v>34.122682203865267</v>
      </c>
      <c r="U166">
        <f t="shared" si="81"/>
        <v>32.7336125</v>
      </c>
      <c r="V166">
        <f t="shared" si="82"/>
        <v>4.9769785801846691</v>
      </c>
      <c r="W166">
        <f t="shared" si="83"/>
        <v>68.440971330810896</v>
      </c>
      <c r="X166">
        <f t="shared" si="84"/>
        <v>3.4185679301317662</v>
      </c>
      <c r="Y166">
        <f t="shared" si="85"/>
        <v>4.9949143965360241</v>
      </c>
      <c r="Z166">
        <f t="shared" si="86"/>
        <v>1.5584106500529029</v>
      </c>
      <c r="AA166">
        <f t="shared" si="87"/>
        <v>-11.942096126896676</v>
      </c>
      <c r="AB166">
        <f t="shared" si="88"/>
        <v>9.541921377755898</v>
      </c>
      <c r="AC166">
        <f t="shared" si="89"/>
        <v>0.78731440901166627</v>
      </c>
      <c r="AD166">
        <f t="shared" si="90"/>
        <v>224.49999039313988</v>
      </c>
      <c r="AE166">
        <f t="shared" si="91"/>
        <v>15.164301649076345</v>
      </c>
      <c r="AF166">
        <f t="shared" si="92"/>
        <v>0.2691092411577049</v>
      </c>
      <c r="AG166">
        <f t="shared" si="93"/>
        <v>4.3993454812162449</v>
      </c>
      <c r="AH166">
        <v>1028.149889678524</v>
      </c>
      <c r="AI166">
        <v>1017.204303030302</v>
      </c>
      <c r="AJ166">
        <v>1.7390801683208159</v>
      </c>
      <c r="AK166">
        <v>63.317828040219787</v>
      </c>
      <c r="AL166">
        <f t="shared" si="94"/>
        <v>0.27079583054187473</v>
      </c>
      <c r="AM166">
        <v>33.485286870824233</v>
      </c>
      <c r="AN166">
        <v>33.726656969696968</v>
      </c>
      <c r="AO166">
        <v>2.6667003607774379E-5</v>
      </c>
      <c r="AP166">
        <v>97.312102008374779</v>
      </c>
      <c r="AQ166">
        <v>3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47413.962488145859</v>
      </c>
      <c r="AV166">
        <f t="shared" si="98"/>
        <v>1199.9974999999999</v>
      </c>
      <c r="AW166">
        <f t="shared" si="99"/>
        <v>1025.9218635923671</v>
      </c>
      <c r="AX166">
        <f t="shared" si="100"/>
        <v>0.85493666744502983</v>
      </c>
      <c r="AY166">
        <f t="shared" si="101"/>
        <v>0.18842776816890786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1674588274.7874999</v>
      </c>
      <c r="BF166">
        <v>979.85024999999996</v>
      </c>
      <c r="BG166">
        <v>994.09112499999992</v>
      </c>
      <c r="BH166">
        <v>33.725549999999998</v>
      </c>
      <c r="BI166">
        <v>33.485525000000003</v>
      </c>
      <c r="BJ166">
        <v>986.62462499999992</v>
      </c>
      <c r="BK166">
        <v>33.492975000000001</v>
      </c>
      <c r="BL166">
        <v>650.01575000000003</v>
      </c>
      <c r="BM166">
        <v>101.264375</v>
      </c>
      <c r="BN166">
        <v>9.9959462500000013E-2</v>
      </c>
      <c r="BO166">
        <v>32.797525</v>
      </c>
      <c r="BP166">
        <v>32.7336125</v>
      </c>
      <c r="BQ166">
        <v>999.9</v>
      </c>
      <c r="BR166">
        <v>0</v>
      </c>
      <c r="BS166">
        <v>0</v>
      </c>
      <c r="BT166">
        <v>8999.2987499999981</v>
      </c>
      <c r="BU166">
        <v>0</v>
      </c>
      <c r="BV166">
        <v>29.571325000000002</v>
      </c>
      <c r="BW166">
        <v>-14.240975000000001</v>
      </c>
      <c r="BX166">
        <v>1014.05</v>
      </c>
      <c r="BY166">
        <v>1028.53125</v>
      </c>
      <c r="BZ166">
        <v>0.24001074999999999</v>
      </c>
      <c r="CA166">
        <v>994.09112499999992</v>
      </c>
      <c r="CB166">
        <v>33.485525000000003</v>
      </c>
      <c r="CC166">
        <v>3.4151937499999998</v>
      </c>
      <c r="CD166">
        <v>3.3908912500000001</v>
      </c>
      <c r="CE166">
        <v>26.203937499999999</v>
      </c>
      <c r="CF166">
        <v>26.083124999999999</v>
      </c>
      <c r="CG166">
        <v>1199.9974999999999</v>
      </c>
      <c r="CH166">
        <v>0.50002875000000002</v>
      </c>
      <c r="CI166">
        <v>0.49997124999999998</v>
      </c>
      <c r="CJ166">
        <v>0</v>
      </c>
      <c r="CK166">
        <v>830.47687500000006</v>
      </c>
      <c r="CL166">
        <v>4.9990899999999998</v>
      </c>
      <c r="CM166">
        <v>8508.8975000000009</v>
      </c>
      <c r="CN166">
        <v>9557.9399999999987</v>
      </c>
      <c r="CO166">
        <v>42.390500000000003</v>
      </c>
      <c r="CP166">
        <v>44.046499999999988</v>
      </c>
      <c r="CQ166">
        <v>43.186999999999998</v>
      </c>
      <c r="CR166">
        <v>43.186999999999998</v>
      </c>
      <c r="CS166">
        <v>43.75</v>
      </c>
      <c r="CT166">
        <v>597.53250000000003</v>
      </c>
      <c r="CU166">
        <v>597.46500000000003</v>
      </c>
      <c r="CV166">
        <v>0</v>
      </c>
      <c r="CW166">
        <v>1674588290</v>
      </c>
      <c r="CX166">
        <v>0</v>
      </c>
      <c r="CY166">
        <v>1674579932.5</v>
      </c>
      <c r="CZ166" t="s">
        <v>356</v>
      </c>
      <c r="DA166">
        <v>1674579932.5</v>
      </c>
      <c r="DB166">
        <v>1674579927.5</v>
      </c>
      <c r="DC166">
        <v>31</v>
      </c>
      <c r="DD166">
        <v>0.14099999999999999</v>
      </c>
      <c r="DE166">
        <v>0.02</v>
      </c>
      <c r="DF166">
        <v>-5.5810000000000004</v>
      </c>
      <c r="DG166">
        <v>0.23300000000000001</v>
      </c>
      <c r="DH166">
        <v>415</v>
      </c>
      <c r="DI166">
        <v>34</v>
      </c>
      <c r="DJ166">
        <v>0.34</v>
      </c>
      <c r="DK166">
        <v>0.32</v>
      </c>
      <c r="DL166">
        <v>-14.2050175</v>
      </c>
      <c r="DM166">
        <v>-0.18673958724206161</v>
      </c>
      <c r="DN166">
        <v>3.7735102275600028E-2</v>
      </c>
      <c r="DO166">
        <v>0</v>
      </c>
      <c r="DP166">
        <v>0.23969004999999999</v>
      </c>
      <c r="DQ166">
        <v>-3.8030341463415253E-2</v>
      </c>
      <c r="DR166">
        <v>5.655689754353572E-3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3.29678</v>
      </c>
      <c r="EB166">
        <v>2.6252599999999999</v>
      </c>
      <c r="EC166">
        <v>0.18554999999999999</v>
      </c>
      <c r="ED166">
        <v>0.185137</v>
      </c>
      <c r="EE166">
        <v>0.13855100000000001</v>
      </c>
      <c r="EF166">
        <v>0.136628</v>
      </c>
      <c r="EG166">
        <v>24565.9</v>
      </c>
      <c r="EH166">
        <v>24990.1</v>
      </c>
      <c r="EI166">
        <v>28066.2</v>
      </c>
      <c r="EJ166">
        <v>29521.9</v>
      </c>
      <c r="EK166">
        <v>33281.300000000003</v>
      </c>
      <c r="EL166">
        <v>35398.800000000003</v>
      </c>
      <c r="EM166">
        <v>39623.599999999999</v>
      </c>
      <c r="EN166">
        <v>42206.6</v>
      </c>
      <c r="EO166">
        <v>2.2157200000000001</v>
      </c>
      <c r="EP166">
        <v>2.20105</v>
      </c>
      <c r="EQ166">
        <v>0.13863300000000001</v>
      </c>
      <c r="ER166">
        <v>0</v>
      </c>
      <c r="ES166">
        <v>30.478200000000001</v>
      </c>
      <c r="ET166">
        <v>999.9</v>
      </c>
      <c r="EU166">
        <v>70.099999999999994</v>
      </c>
      <c r="EV166">
        <v>33.6</v>
      </c>
      <c r="EW166">
        <v>36.168999999999997</v>
      </c>
      <c r="EX166">
        <v>57.483699999999999</v>
      </c>
      <c r="EY166">
        <v>-6.3301299999999996</v>
      </c>
      <c r="EZ166">
        <v>2</v>
      </c>
      <c r="FA166">
        <v>0.44705800000000001</v>
      </c>
      <c r="FB166">
        <v>3.9983699999999997E-2</v>
      </c>
      <c r="FC166">
        <v>20.2745</v>
      </c>
      <c r="FD166">
        <v>5.22058</v>
      </c>
      <c r="FE166">
        <v>12.0091</v>
      </c>
      <c r="FF166">
        <v>4.9873500000000002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1.86582</v>
      </c>
      <c r="FM166">
        <v>1.86219</v>
      </c>
      <c r="FN166">
        <v>1.86426</v>
      </c>
      <c r="FO166">
        <v>1.86032</v>
      </c>
      <c r="FP166">
        <v>1.8609800000000001</v>
      </c>
      <c r="FQ166">
        <v>1.8602000000000001</v>
      </c>
      <c r="FR166">
        <v>1.86188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-6.78</v>
      </c>
      <c r="GH166">
        <v>0.23250000000000001</v>
      </c>
      <c r="GI166">
        <v>-4.1749362053329548</v>
      </c>
      <c r="GJ166">
        <v>-4.0448538125570227E-3</v>
      </c>
      <c r="GK166">
        <v>1.839783264315481E-6</v>
      </c>
      <c r="GL166">
        <v>-4.1587272622942942E-10</v>
      </c>
      <c r="GM166">
        <v>0.23257000000000971</v>
      </c>
      <c r="GN166">
        <v>0</v>
      </c>
      <c r="GO166">
        <v>0</v>
      </c>
      <c r="GP166">
        <v>0</v>
      </c>
      <c r="GQ166">
        <v>5</v>
      </c>
      <c r="GR166">
        <v>2081</v>
      </c>
      <c r="GS166">
        <v>3</v>
      </c>
      <c r="GT166">
        <v>31</v>
      </c>
      <c r="GU166">
        <v>139.1</v>
      </c>
      <c r="GV166">
        <v>139.19999999999999</v>
      </c>
      <c r="GW166">
        <v>2.78687</v>
      </c>
      <c r="GX166">
        <v>2.5293000000000001</v>
      </c>
      <c r="GY166">
        <v>2.04834</v>
      </c>
      <c r="GZ166">
        <v>2.6232899999999999</v>
      </c>
      <c r="HA166">
        <v>2.1972700000000001</v>
      </c>
      <c r="HB166">
        <v>2.2790499999999998</v>
      </c>
      <c r="HC166">
        <v>38.845700000000001</v>
      </c>
      <c r="HD166">
        <v>14.3422</v>
      </c>
      <c r="HE166">
        <v>18</v>
      </c>
      <c r="HF166">
        <v>697.42700000000002</v>
      </c>
      <c r="HG166">
        <v>763.68</v>
      </c>
      <c r="HH166">
        <v>30.998799999999999</v>
      </c>
      <c r="HI166">
        <v>33.126100000000001</v>
      </c>
      <c r="HJ166">
        <v>29.999400000000001</v>
      </c>
      <c r="HK166">
        <v>33.066800000000001</v>
      </c>
      <c r="HL166">
        <v>33.071899999999999</v>
      </c>
      <c r="HM166">
        <v>55.738799999999998</v>
      </c>
      <c r="HN166">
        <v>0</v>
      </c>
      <c r="HO166">
        <v>100</v>
      </c>
      <c r="HP166">
        <v>31</v>
      </c>
      <c r="HQ166">
        <v>1010.17</v>
      </c>
      <c r="HR166">
        <v>34.019799999999996</v>
      </c>
      <c r="HS166">
        <v>98.907700000000006</v>
      </c>
      <c r="HT166">
        <v>97.864400000000003</v>
      </c>
    </row>
    <row r="167" spans="1:228" x14ac:dyDescent="0.2">
      <c r="A167">
        <v>152</v>
      </c>
      <c r="B167">
        <v>1674588281.0999999</v>
      </c>
      <c r="C167">
        <v>603</v>
      </c>
      <c r="D167" t="s">
        <v>663</v>
      </c>
      <c r="E167" t="s">
        <v>664</v>
      </c>
      <c r="F167">
        <v>4</v>
      </c>
      <c r="G167">
        <v>1674588279.0999999</v>
      </c>
      <c r="H167">
        <f t="shared" si="68"/>
        <v>2.6930139647874437E-4</v>
      </c>
      <c r="I167">
        <f t="shared" si="69"/>
        <v>0.26930139647874435</v>
      </c>
      <c r="J167">
        <f t="shared" si="70"/>
        <v>4.4360776242504638</v>
      </c>
      <c r="K167">
        <f t="shared" si="71"/>
        <v>987.14442857142853</v>
      </c>
      <c r="L167">
        <f t="shared" si="72"/>
        <v>545.4553839568473</v>
      </c>
      <c r="M167">
        <f t="shared" si="73"/>
        <v>55.28966733959836</v>
      </c>
      <c r="N167">
        <f t="shared" si="74"/>
        <v>100.06113914565394</v>
      </c>
      <c r="O167">
        <f t="shared" si="75"/>
        <v>1.6865780342284125E-2</v>
      </c>
      <c r="P167">
        <f t="shared" si="76"/>
        <v>2.7684349876330621</v>
      </c>
      <c r="Q167">
        <f t="shared" si="77"/>
        <v>1.680890529815909E-2</v>
      </c>
      <c r="R167">
        <f t="shared" si="78"/>
        <v>1.051065974067782E-2</v>
      </c>
      <c r="S167">
        <f t="shared" si="79"/>
        <v>226.11219566078242</v>
      </c>
      <c r="T167">
        <f t="shared" si="80"/>
        <v>34.12310000927841</v>
      </c>
      <c r="U167">
        <f t="shared" si="81"/>
        <v>32.728357142857149</v>
      </c>
      <c r="V167">
        <f t="shared" si="82"/>
        <v>4.9755062619253723</v>
      </c>
      <c r="W167">
        <f t="shared" si="83"/>
        <v>68.446135746192255</v>
      </c>
      <c r="X167">
        <f t="shared" si="84"/>
        <v>3.4187578681717823</v>
      </c>
      <c r="Y167">
        <f t="shared" si="85"/>
        <v>4.9948150189939273</v>
      </c>
      <c r="Z167">
        <f t="shared" si="86"/>
        <v>1.55674839375359</v>
      </c>
      <c r="AA167">
        <f t="shared" si="87"/>
        <v>-11.876191584712627</v>
      </c>
      <c r="AB167">
        <f t="shared" si="88"/>
        <v>10.27066062279191</v>
      </c>
      <c r="AC167">
        <f t="shared" si="89"/>
        <v>0.84767436778294147</v>
      </c>
      <c r="AD167">
        <f t="shared" si="90"/>
        <v>225.35433906664466</v>
      </c>
      <c r="AE167">
        <f t="shared" si="91"/>
        <v>15.177024307987034</v>
      </c>
      <c r="AF167">
        <f t="shared" si="92"/>
        <v>0.26788906873092322</v>
      </c>
      <c r="AG167">
        <f t="shared" si="93"/>
        <v>4.4360776242504638</v>
      </c>
      <c r="AH167">
        <v>1035.226807471762</v>
      </c>
      <c r="AI167">
        <v>1024.2133939393941</v>
      </c>
      <c r="AJ167">
        <v>1.7474442438173221</v>
      </c>
      <c r="AK167">
        <v>63.317828040219787</v>
      </c>
      <c r="AL167">
        <f t="shared" si="94"/>
        <v>0.26930139647874435</v>
      </c>
      <c r="AM167">
        <v>33.488004425646281</v>
      </c>
      <c r="AN167">
        <v>33.72817393939394</v>
      </c>
      <c r="AO167">
        <v>5.5178075305345726E-6</v>
      </c>
      <c r="AP167">
        <v>97.312102008374779</v>
      </c>
      <c r="AQ167">
        <v>3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47391.142147816237</v>
      </c>
      <c r="AV167">
        <f t="shared" si="98"/>
        <v>1200.001428571429</v>
      </c>
      <c r="AW167">
        <f t="shared" si="99"/>
        <v>1025.9244993061052</v>
      </c>
      <c r="AX167">
        <f t="shared" si="100"/>
        <v>0.85493606497405772</v>
      </c>
      <c r="AY167">
        <f t="shared" si="101"/>
        <v>0.18842660539993125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1674588279.0999999</v>
      </c>
      <c r="BF167">
        <v>987.14442857142853</v>
      </c>
      <c r="BG167">
        <v>1001.3981428571429</v>
      </c>
      <c r="BH167">
        <v>33.727457142857148</v>
      </c>
      <c r="BI167">
        <v>33.488514285714288</v>
      </c>
      <c r="BJ167">
        <v>993.93057142857128</v>
      </c>
      <c r="BK167">
        <v>33.494871428571429</v>
      </c>
      <c r="BL167">
        <v>649.99771428571421</v>
      </c>
      <c r="BM167">
        <v>101.2641428571429</v>
      </c>
      <c r="BN167">
        <v>0.1000914428571429</v>
      </c>
      <c r="BO167">
        <v>32.797171428571417</v>
      </c>
      <c r="BP167">
        <v>32.728357142857149</v>
      </c>
      <c r="BQ167">
        <v>999.89999999999986</v>
      </c>
      <c r="BR167">
        <v>0</v>
      </c>
      <c r="BS167">
        <v>0</v>
      </c>
      <c r="BT167">
        <v>8994.9114285714277</v>
      </c>
      <c r="BU167">
        <v>0</v>
      </c>
      <c r="BV167">
        <v>29.559257142857149</v>
      </c>
      <c r="BW167">
        <v>-14.254328571428569</v>
      </c>
      <c r="BX167">
        <v>1021.6</v>
      </c>
      <c r="BY167">
        <v>1036.0971428571429</v>
      </c>
      <c r="BZ167">
        <v>0.2389445714285714</v>
      </c>
      <c r="CA167">
        <v>1001.3981428571429</v>
      </c>
      <c r="CB167">
        <v>33.488514285714288</v>
      </c>
      <c r="CC167">
        <v>3.415381428571429</v>
      </c>
      <c r="CD167">
        <v>3.391184285714286</v>
      </c>
      <c r="CE167">
        <v>26.204842857142861</v>
      </c>
      <c r="CF167">
        <v>26.08455714285714</v>
      </c>
      <c r="CG167">
        <v>1200.001428571429</v>
      </c>
      <c r="CH167">
        <v>0.50004800000000005</v>
      </c>
      <c r="CI167">
        <v>0.49995200000000001</v>
      </c>
      <c r="CJ167">
        <v>0</v>
      </c>
      <c r="CK167">
        <v>830.18771428571438</v>
      </c>
      <c r="CL167">
        <v>4.9990899999999998</v>
      </c>
      <c r="CM167">
        <v>8507.4171428571426</v>
      </c>
      <c r="CN167">
        <v>9558.0385714285712</v>
      </c>
      <c r="CO167">
        <v>42.401571428571422</v>
      </c>
      <c r="CP167">
        <v>44.026571428571437</v>
      </c>
      <c r="CQ167">
        <v>43.186999999999998</v>
      </c>
      <c r="CR167">
        <v>43.186999999999998</v>
      </c>
      <c r="CS167">
        <v>43.75</v>
      </c>
      <c r="CT167">
        <v>597.55857142857144</v>
      </c>
      <c r="CU167">
        <v>597.44285714285718</v>
      </c>
      <c r="CV167">
        <v>0</v>
      </c>
      <c r="CW167">
        <v>1674588293.5999999</v>
      </c>
      <c r="CX167">
        <v>0</v>
      </c>
      <c r="CY167">
        <v>1674579932.5</v>
      </c>
      <c r="CZ167" t="s">
        <v>356</v>
      </c>
      <c r="DA167">
        <v>1674579932.5</v>
      </c>
      <c r="DB167">
        <v>1674579927.5</v>
      </c>
      <c r="DC167">
        <v>31</v>
      </c>
      <c r="DD167">
        <v>0.14099999999999999</v>
      </c>
      <c r="DE167">
        <v>0.02</v>
      </c>
      <c r="DF167">
        <v>-5.5810000000000004</v>
      </c>
      <c r="DG167">
        <v>0.23300000000000001</v>
      </c>
      <c r="DH167">
        <v>415</v>
      </c>
      <c r="DI167">
        <v>34</v>
      </c>
      <c r="DJ167">
        <v>0.34</v>
      </c>
      <c r="DK167">
        <v>0.32</v>
      </c>
      <c r="DL167">
        <v>-14.22667804878049</v>
      </c>
      <c r="DM167">
        <v>-0.19602439024392729</v>
      </c>
      <c r="DN167">
        <v>3.9569102951518387E-2</v>
      </c>
      <c r="DO167">
        <v>0</v>
      </c>
      <c r="DP167">
        <v>0.2382039268292683</v>
      </c>
      <c r="DQ167">
        <v>-4.3745017421602606E-3</v>
      </c>
      <c r="DR167">
        <v>3.6088036149437949E-3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3.2966500000000001</v>
      </c>
      <c r="EB167">
        <v>2.6252900000000001</v>
      </c>
      <c r="EC167">
        <v>0.186365</v>
      </c>
      <c r="ED167">
        <v>0.18592400000000001</v>
      </c>
      <c r="EE167">
        <v>0.13855500000000001</v>
      </c>
      <c r="EF167">
        <v>0.13664100000000001</v>
      </c>
      <c r="EG167">
        <v>24541.4</v>
      </c>
      <c r="EH167">
        <v>24965.8</v>
      </c>
      <c r="EI167">
        <v>28066.400000000001</v>
      </c>
      <c r="EJ167">
        <v>29521.8</v>
      </c>
      <c r="EK167">
        <v>33281.599999999999</v>
      </c>
      <c r="EL167">
        <v>35398.5</v>
      </c>
      <c r="EM167">
        <v>39624.1</v>
      </c>
      <c r="EN167">
        <v>42206.8</v>
      </c>
      <c r="EO167">
        <v>2.2157800000000001</v>
      </c>
      <c r="EP167">
        <v>2.2012</v>
      </c>
      <c r="EQ167">
        <v>0.13912099999999999</v>
      </c>
      <c r="ER167">
        <v>0</v>
      </c>
      <c r="ES167">
        <v>30.472300000000001</v>
      </c>
      <c r="ET167">
        <v>999.9</v>
      </c>
      <c r="EU167">
        <v>70.099999999999994</v>
      </c>
      <c r="EV167">
        <v>33.6</v>
      </c>
      <c r="EW167">
        <v>36.171300000000002</v>
      </c>
      <c r="EX167">
        <v>57.3337</v>
      </c>
      <c r="EY167">
        <v>-6.3461499999999997</v>
      </c>
      <c r="EZ167">
        <v>2</v>
      </c>
      <c r="FA167">
        <v>0.44648100000000002</v>
      </c>
      <c r="FB167">
        <v>3.8382399999999997E-2</v>
      </c>
      <c r="FC167">
        <v>20.2746</v>
      </c>
      <c r="FD167">
        <v>5.2204300000000003</v>
      </c>
      <c r="FE167">
        <v>12.0091</v>
      </c>
      <c r="FF167">
        <v>4.9871499999999997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1.86219</v>
      </c>
      <c r="FN167">
        <v>1.86425</v>
      </c>
      <c r="FO167">
        <v>1.8603400000000001</v>
      </c>
      <c r="FP167">
        <v>1.8609899999999999</v>
      </c>
      <c r="FQ167">
        <v>1.8602000000000001</v>
      </c>
      <c r="FR167">
        <v>1.86188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-6.7910000000000004</v>
      </c>
      <c r="GH167">
        <v>0.2326</v>
      </c>
      <c r="GI167">
        <v>-4.1749362053329548</v>
      </c>
      <c r="GJ167">
        <v>-4.0448538125570227E-3</v>
      </c>
      <c r="GK167">
        <v>1.839783264315481E-6</v>
      </c>
      <c r="GL167">
        <v>-4.1587272622942942E-10</v>
      </c>
      <c r="GM167">
        <v>0.23257000000000971</v>
      </c>
      <c r="GN167">
        <v>0</v>
      </c>
      <c r="GO167">
        <v>0</v>
      </c>
      <c r="GP167">
        <v>0</v>
      </c>
      <c r="GQ167">
        <v>5</v>
      </c>
      <c r="GR167">
        <v>2081</v>
      </c>
      <c r="GS167">
        <v>3</v>
      </c>
      <c r="GT167">
        <v>31</v>
      </c>
      <c r="GU167">
        <v>139.1</v>
      </c>
      <c r="GV167">
        <v>139.19999999999999</v>
      </c>
      <c r="GW167">
        <v>2.8015099999999999</v>
      </c>
      <c r="GX167">
        <v>2.52197</v>
      </c>
      <c r="GY167">
        <v>2.04834</v>
      </c>
      <c r="GZ167">
        <v>2.6220699999999999</v>
      </c>
      <c r="HA167">
        <v>2.1972700000000001</v>
      </c>
      <c r="HB167">
        <v>2.34009</v>
      </c>
      <c r="HC167">
        <v>38.845700000000001</v>
      </c>
      <c r="HD167">
        <v>14.350899999999999</v>
      </c>
      <c r="HE167">
        <v>18</v>
      </c>
      <c r="HF167">
        <v>697.41899999999998</v>
      </c>
      <c r="HG167">
        <v>763.76499999999999</v>
      </c>
      <c r="HH167">
        <v>30.999199999999998</v>
      </c>
      <c r="HI167">
        <v>33.120199999999997</v>
      </c>
      <c r="HJ167">
        <v>29.999400000000001</v>
      </c>
      <c r="HK167">
        <v>33.062399999999997</v>
      </c>
      <c r="HL167">
        <v>33.067</v>
      </c>
      <c r="HM167">
        <v>56.039099999999998</v>
      </c>
      <c r="HN167">
        <v>0</v>
      </c>
      <c r="HO167">
        <v>100</v>
      </c>
      <c r="HP167">
        <v>31</v>
      </c>
      <c r="HQ167">
        <v>1016.87</v>
      </c>
      <c r="HR167">
        <v>34.019799999999996</v>
      </c>
      <c r="HS167">
        <v>98.908699999999996</v>
      </c>
      <c r="HT167">
        <v>97.864500000000007</v>
      </c>
    </row>
    <row r="168" spans="1:228" x14ac:dyDescent="0.2">
      <c r="A168">
        <v>153</v>
      </c>
      <c r="B168">
        <v>1674588285.0999999</v>
      </c>
      <c r="C168">
        <v>607</v>
      </c>
      <c r="D168" t="s">
        <v>665</v>
      </c>
      <c r="E168" t="s">
        <v>666</v>
      </c>
      <c r="F168">
        <v>4</v>
      </c>
      <c r="G168">
        <v>1674588282.7874999</v>
      </c>
      <c r="H168">
        <f t="shared" si="68"/>
        <v>2.6828989852340683E-4</v>
      </c>
      <c r="I168">
        <f t="shared" si="69"/>
        <v>0.26828989852340684</v>
      </c>
      <c r="J168">
        <f t="shared" si="70"/>
        <v>4.3988421888362996</v>
      </c>
      <c r="K168">
        <f t="shared" si="71"/>
        <v>993.31700000000001</v>
      </c>
      <c r="L168">
        <f t="shared" si="72"/>
        <v>553.20103449459884</v>
      </c>
      <c r="M168">
        <f t="shared" si="73"/>
        <v>56.074548910554711</v>
      </c>
      <c r="N168">
        <f t="shared" si="74"/>
        <v>100.68636757173182</v>
      </c>
      <c r="O168">
        <f t="shared" si="75"/>
        <v>1.6793975784664208E-2</v>
      </c>
      <c r="P168">
        <f t="shared" si="76"/>
        <v>2.7743754740207907</v>
      </c>
      <c r="Q168">
        <f t="shared" si="77"/>
        <v>1.673770342748164E-2</v>
      </c>
      <c r="R168">
        <f t="shared" si="78"/>
        <v>1.0466104693149011E-2</v>
      </c>
      <c r="S168">
        <f t="shared" si="79"/>
        <v>226.11336110722715</v>
      </c>
      <c r="T168">
        <f t="shared" si="80"/>
        <v>34.119464610567825</v>
      </c>
      <c r="U168">
        <f t="shared" si="81"/>
        <v>32.731337500000002</v>
      </c>
      <c r="V168">
        <f t="shared" si="82"/>
        <v>4.9763411794362229</v>
      </c>
      <c r="W168">
        <f t="shared" si="83"/>
        <v>68.453117694902915</v>
      </c>
      <c r="X168">
        <f t="shared" si="84"/>
        <v>3.4188571812425637</v>
      </c>
      <c r="Y168">
        <f t="shared" si="85"/>
        <v>4.9944506493926069</v>
      </c>
      <c r="Z168">
        <f t="shared" si="86"/>
        <v>1.5574839981936592</v>
      </c>
      <c r="AA168">
        <f t="shared" si="87"/>
        <v>-11.831584524882242</v>
      </c>
      <c r="AB168">
        <f t="shared" si="88"/>
        <v>9.6530113757197213</v>
      </c>
      <c r="AC168">
        <f t="shared" si="89"/>
        <v>0.7949982447849786</v>
      </c>
      <c r="AD168">
        <f t="shared" si="90"/>
        <v>224.72978620284962</v>
      </c>
      <c r="AE168">
        <f t="shared" si="91"/>
        <v>15.109100988199883</v>
      </c>
      <c r="AF168">
        <f t="shared" si="92"/>
        <v>0.26735655414098469</v>
      </c>
      <c r="AG168">
        <f t="shared" si="93"/>
        <v>4.3988421888362996</v>
      </c>
      <c r="AH168">
        <v>1042.035654138255</v>
      </c>
      <c r="AI168">
        <v>1031.127878787878</v>
      </c>
      <c r="AJ168">
        <v>1.7294278479969869</v>
      </c>
      <c r="AK168">
        <v>63.317828040219787</v>
      </c>
      <c r="AL168">
        <f t="shared" si="94"/>
        <v>0.26828989852340684</v>
      </c>
      <c r="AM168">
        <v>33.490143833183232</v>
      </c>
      <c r="AN168">
        <v>33.729427878787888</v>
      </c>
      <c r="AO168">
        <v>1.7988644358768681E-6</v>
      </c>
      <c r="AP168">
        <v>97.312102008374779</v>
      </c>
      <c r="AQ168">
        <v>3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47555.044229860629</v>
      </c>
      <c r="AV168">
        <f t="shared" si="98"/>
        <v>1200.0074999999999</v>
      </c>
      <c r="AW168">
        <f t="shared" si="99"/>
        <v>1025.9297010918274</v>
      </c>
      <c r="AX168">
        <f t="shared" si="100"/>
        <v>0.854936074226059</v>
      </c>
      <c r="AY168">
        <f t="shared" si="101"/>
        <v>0.18842662325629395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1674588282.7874999</v>
      </c>
      <c r="BF168">
        <v>993.31700000000001</v>
      </c>
      <c r="BG168">
        <v>1007.50875</v>
      </c>
      <c r="BH168">
        <v>33.728587500000003</v>
      </c>
      <c r="BI168">
        <v>33.490124999999999</v>
      </c>
      <c r="BJ168">
        <v>1000.113375</v>
      </c>
      <c r="BK168">
        <v>33.4960375</v>
      </c>
      <c r="BL168">
        <v>650.01162499999987</v>
      </c>
      <c r="BM168">
        <v>101.264</v>
      </c>
      <c r="BN168">
        <v>9.9781725000000002E-2</v>
      </c>
      <c r="BO168">
        <v>32.795875000000002</v>
      </c>
      <c r="BP168">
        <v>32.731337500000002</v>
      </c>
      <c r="BQ168">
        <v>999.9</v>
      </c>
      <c r="BR168">
        <v>0</v>
      </c>
      <c r="BS168">
        <v>0</v>
      </c>
      <c r="BT168">
        <v>9026.4837499999994</v>
      </c>
      <c r="BU168">
        <v>0</v>
      </c>
      <c r="BV168">
        <v>29.488524999999999</v>
      </c>
      <c r="BW168">
        <v>-14.192562499999999</v>
      </c>
      <c r="BX168">
        <v>1027.99125</v>
      </c>
      <c r="BY168">
        <v>1042.41875</v>
      </c>
      <c r="BZ168">
        <v>0.23848349999999999</v>
      </c>
      <c r="CA168">
        <v>1007.50875</v>
      </c>
      <c r="CB168">
        <v>33.490124999999999</v>
      </c>
      <c r="CC168">
        <v>3.4154949999999999</v>
      </c>
      <c r="CD168">
        <v>3.3913449999999998</v>
      </c>
      <c r="CE168">
        <v>26.205437499999999</v>
      </c>
      <c r="CF168">
        <v>26.0853875</v>
      </c>
      <c r="CG168">
        <v>1200.0074999999999</v>
      </c>
      <c r="CH168">
        <v>0.50004800000000005</v>
      </c>
      <c r="CI168">
        <v>0.49995200000000001</v>
      </c>
      <c r="CJ168">
        <v>0</v>
      </c>
      <c r="CK168">
        <v>830.06275000000005</v>
      </c>
      <c r="CL168">
        <v>4.9990899999999998</v>
      </c>
      <c r="CM168">
        <v>8505.786250000001</v>
      </c>
      <c r="CN168">
        <v>9558.0849999999991</v>
      </c>
      <c r="CO168">
        <v>42.375</v>
      </c>
      <c r="CP168">
        <v>44.007750000000001</v>
      </c>
      <c r="CQ168">
        <v>43.186999999999998</v>
      </c>
      <c r="CR168">
        <v>43.186999999999998</v>
      </c>
      <c r="CS168">
        <v>43.75</v>
      </c>
      <c r="CT168">
        <v>597.56124999999997</v>
      </c>
      <c r="CU168">
        <v>597.44624999999996</v>
      </c>
      <c r="CV168">
        <v>0</v>
      </c>
      <c r="CW168">
        <v>1674588297.8</v>
      </c>
      <c r="CX168">
        <v>0</v>
      </c>
      <c r="CY168">
        <v>1674579932.5</v>
      </c>
      <c r="CZ168" t="s">
        <v>356</v>
      </c>
      <c r="DA168">
        <v>1674579932.5</v>
      </c>
      <c r="DB168">
        <v>1674579927.5</v>
      </c>
      <c r="DC168">
        <v>31</v>
      </c>
      <c r="DD168">
        <v>0.14099999999999999</v>
      </c>
      <c r="DE168">
        <v>0.02</v>
      </c>
      <c r="DF168">
        <v>-5.5810000000000004</v>
      </c>
      <c r="DG168">
        <v>0.23300000000000001</v>
      </c>
      <c r="DH168">
        <v>415</v>
      </c>
      <c r="DI168">
        <v>34</v>
      </c>
      <c r="DJ168">
        <v>0.34</v>
      </c>
      <c r="DK168">
        <v>0.32</v>
      </c>
      <c r="DL168">
        <v>-14.220790243902441</v>
      </c>
      <c r="DM168">
        <v>2.2852264808361829E-2</v>
      </c>
      <c r="DN168">
        <v>4.435699853971975E-2</v>
      </c>
      <c r="DO168">
        <v>1</v>
      </c>
      <c r="DP168">
        <v>0.2372649024390244</v>
      </c>
      <c r="DQ168">
        <v>1.576183275261377E-2</v>
      </c>
      <c r="DR168">
        <v>2.5940744841862649E-3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2</v>
      </c>
      <c r="DY168">
        <v>2</v>
      </c>
      <c r="DZ168" t="s">
        <v>357</v>
      </c>
      <c r="EA168">
        <v>3.2967599999999999</v>
      </c>
      <c r="EB168">
        <v>2.6253000000000002</v>
      </c>
      <c r="EC168">
        <v>0.187167</v>
      </c>
      <c r="ED168">
        <v>0.18672800000000001</v>
      </c>
      <c r="EE168">
        <v>0.13855899999999999</v>
      </c>
      <c r="EF168">
        <v>0.13664399999999999</v>
      </c>
      <c r="EG168">
        <v>24517.9</v>
      </c>
      <c r="EH168">
        <v>24941.5</v>
      </c>
      <c r="EI168">
        <v>28067.200000000001</v>
      </c>
      <c r="EJ168">
        <v>29522.2</v>
      </c>
      <c r="EK168">
        <v>33282.300000000003</v>
      </c>
      <c r="EL168">
        <v>35398.800000000003</v>
      </c>
      <c r="EM168">
        <v>39624.9</v>
      </c>
      <c r="EN168">
        <v>42207.199999999997</v>
      </c>
      <c r="EO168">
        <v>2.2159200000000001</v>
      </c>
      <c r="EP168">
        <v>2.2012</v>
      </c>
      <c r="EQ168">
        <v>0.139602</v>
      </c>
      <c r="ER168">
        <v>0</v>
      </c>
      <c r="ES168">
        <v>30.466999999999999</v>
      </c>
      <c r="ET168">
        <v>999.9</v>
      </c>
      <c r="EU168">
        <v>70.099999999999994</v>
      </c>
      <c r="EV168">
        <v>33.6</v>
      </c>
      <c r="EW168">
        <v>36.171399999999998</v>
      </c>
      <c r="EX168">
        <v>57.063699999999997</v>
      </c>
      <c r="EY168">
        <v>-6.3942300000000003</v>
      </c>
      <c r="EZ168">
        <v>2</v>
      </c>
      <c r="FA168">
        <v>0.44594499999999998</v>
      </c>
      <c r="FB168">
        <v>3.6582200000000002E-2</v>
      </c>
      <c r="FC168">
        <v>20.274799999999999</v>
      </c>
      <c r="FD168">
        <v>5.2202799999999998</v>
      </c>
      <c r="FE168">
        <v>12.0092</v>
      </c>
      <c r="FF168">
        <v>4.9867999999999997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1.86581</v>
      </c>
      <c r="FM168">
        <v>1.8621799999999999</v>
      </c>
      <c r="FN168">
        <v>1.8642300000000001</v>
      </c>
      <c r="FO168">
        <v>1.8603499999999999</v>
      </c>
      <c r="FP168">
        <v>1.8610199999999999</v>
      </c>
      <c r="FQ168">
        <v>1.8602000000000001</v>
      </c>
      <c r="FR168">
        <v>1.86188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-6.8040000000000003</v>
      </c>
      <c r="GH168">
        <v>0.2326</v>
      </c>
      <c r="GI168">
        <v>-4.1749362053329548</v>
      </c>
      <c r="GJ168">
        <v>-4.0448538125570227E-3</v>
      </c>
      <c r="GK168">
        <v>1.839783264315481E-6</v>
      </c>
      <c r="GL168">
        <v>-4.1587272622942942E-10</v>
      </c>
      <c r="GM168">
        <v>0.23257000000000971</v>
      </c>
      <c r="GN168">
        <v>0</v>
      </c>
      <c r="GO168">
        <v>0</v>
      </c>
      <c r="GP168">
        <v>0</v>
      </c>
      <c r="GQ168">
        <v>5</v>
      </c>
      <c r="GR168">
        <v>2081</v>
      </c>
      <c r="GS168">
        <v>3</v>
      </c>
      <c r="GT168">
        <v>31</v>
      </c>
      <c r="GU168">
        <v>139.19999999999999</v>
      </c>
      <c r="GV168">
        <v>139.30000000000001</v>
      </c>
      <c r="GW168">
        <v>2.81738</v>
      </c>
      <c r="GX168">
        <v>2.5329600000000001</v>
      </c>
      <c r="GY168">
        <v>2.04834</v>
      </c>
      <c r="GZ168">
        <v>2.6220699999999999</v>
      </c>
      <c r="HA168">
        <v>2.1972700000000001</v>
      </c>
      <c r="HB168">
        <v>2.3278799999999999</v>
      </c>
      <c r="HC168">
        <v>38.845700000000001</v>
      </c>
      <c r="HD168">
        <v>14.333399999999999</v>
      </c>
      <c r="HE168">
        <v>18</v>
      </c>
      <c r="HF168">
        <v>697.49400000000003</v>
      </c>
      <c r="HG168">
        <v>763.70500000000004</v>
      </c>
      <c r="HH168">
        <v>30.999400000000001</v>
      </c>
      <c r="HI168">
        <v>33.1143</v>
      </c>
      <c r="HJ168">
        <v>29.999400000000001</v>
      </c>
      <c r="HK168">
        <v>33.057899999999997</v>
      </c>
      <c r="HL168">
        <v>33.062399999999997</v>
      </c>
      <c r="HM168">
        <v>56.3352</v>
      </c>
      <c r="HN168">
        <v>0</v>
      </c>
      <c r="HO168">
        <v>100</v>
      </c>
      <c r="HP168">
        <v>31</v>
      </c>
      <c r="HQ168">
        <v>1023.58</v>
      </c>
      <c r="HR168">
        <v>34.019799999999996</v>
      </c>
      <c r="HS168">
        <v>98.911100000000005</v>
      </c>
      <c r="HT168">
        <v>97.865600000000001</v>
      </c>
    </row>
    <row r="169" spans="1:228" x14ac:dyDescent="0.2">
      <c r="A169">
        <v>154</v>
      </c>
      <c r="B169">
        <v>1674588289.0999999</v>
      </c>
      <c r="C169">
        <v>611</v>
      </c>
      <c r="D169" t="s">
        <v>667</v>
      </c>
      <c r="E169" t="s">
        <v>668</v>
      </c>
      <c r="F169">
        <v>4</v>
      </c>
      <c r="G169">
        <v>1674588287.0999999</v>
      </c>
      <c r="H169">
        <f t="shared" si="68"/>
        <v>2.6576622772305538E-4</v>
      </c>
      <c r="I169">
        <f t="shared" si="69"/>
        <v>0.26576622772305536</v>
      </c>
      <c r="J169">
        <f t="shared" si="70"/>
        <v>4.4193487389189725</v>
      </c>
      <c r="K169">
        <f t="shared" si="71"/>
        <v>1000.578714285714</v>
      </c>
      <c r="L169">
        <f t="shared" si="72"/>
        <v>554.23628528744405</v>
      </c>
      <c r="M169">
        <f t="shared" si="73"/>
        <v>56.178582054820325</v>
      </c>
      <c r="N169">
        <f t="shared" si="74"/>
        <v>101.42081075340241</v>
      </c>
      <c r="O169">
        <f t="shared" si="75"/>
        <v>1.6629979171238051E-2</v>
      </c>
      <c r="P169">
        <f t="shared" si="76"/>
        <v>2.7699488569212063</v>
      </c>
      <c r="Q169">
        <f t="shared" si="77"/>
        <v>1.6574710653821514E-2</v>
      </c>
      <c r="R169">
        <f t="shared" si="78"/>
        <v>1.036414442589054E-2</v>
      </c>
      <c r="S169">
        <f t="shared" si="79"/>
        <v>226.11366651801987</v>
      </c>
      <c r="T169">
        <f t="shared" si="80"/>
        <v>34.120150169609076</v>
      </c>
      <c r="U169">
        <f t="shared" si="81"/>
        <v>32.733085714285707</v>
      </c>
      <c r="V169">
        <f t="shared" si="82"/>
        <v>4.9768309810692468</v>
      </c>
      <c r="W169">
        <f t="shared" si="83"/>
        <v>68.460638681192606</v>
      </c>
      <c r="X169">
        <f t="shared" si="84"/>
        <v>3.4188555762885193</v>
      </c>
      <c r="Y169">
        <f t="shared" si="85"/>
        <v>4.9938996219556762</v>
      </c>
      <c r="Z169">
        <f t="shared" si="86"/>
        <v>1.5579754047807275</v>
      </c>
      <c r="AA169">
        <f t="shared" si="87"/>
        <v>-11.720290642586741</v>
      </c>
      <c r="AB169">
        <f t="shared" si="88"/>
        <v>9.083742423616247</v>
      </c>
      <c r="AC169">
        <f t="shared" si="89"/>
        <v>0.74930942546369872</v>
      </c>
      <c r="AD169">
        <f t="shared" si="90"/>
        <v>224.22642772451309</v>
      </c>
      <c r="AE169">
        <f t="shared" si="91"/>
        <v>15.126505176675142</v>
      </c>
      <c r="AF169">
        <f t="shared" si="92"/>
        <v>0.26634624413240926</v>
      </c>
      <c r="AG169">
        <f t="shared" si="93"/>
        <v>4.4193487389189725</v>
      </c>
      <c r="AH169">
        <v>1049.0716563573731</v>
      </c>
      <c r="AI169">
        <v>1038.108363636363</v>
      </c>
      <c r="AJ169">
        <v>1.738761663862529</v>
      </c>
      <c r="AK169">
        <v>63.317828040219787</v>
      </c>
      <c r="AL169">
        <f t="shared" si="94"/>
        <v>0.26576622772305536</v>
      </c>
      <c r="AM169">
        <v>33.491657199891982</v>
      </c>
      <c r="AN169">
        <v>33.728727272727262</v>
      </c>
      <c r="AO169">
        <v>-5.0602240951489187E-6</v>
      </c>
      <c r="AP169">
        <v>97.312102008374779</v>
      </c>
      <c r="AQ169">
        <v>3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47433.333285259614</v>
      </c>
      <c r="AV169">
        <f t="shared" si="98"/>
        <v>1200.008571428571</v>
      </c>
      <c r="AW169">
        <f t="shared" si="99"/>
        <v>1025.930670734725</v>
      </c>
      <c r="AX169">
        <f t="shared" si="100"/>
        <v>0.85493611892570742</v>
      </c>
      <c r="AY169">
        <f t="shared" si="101"/>
        <v>0.18842670952661525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1674588287.0999999</v>
      </c>
      <c r="BF169">
        <v>1000.578714285714</v>
      </c>
      <c r="BG169">
        <v>1014.787142857143</v>
      </c>
      <c r="BH169">
        <v>33.729114285714289</v>
      </c>
      <c r="BI169">
        <v>33.49155714285714</v>
      </c>
      <c r="BJ169">
        <v>1007.385714285714</v>
      </c>
      <c r="BK169">
        <v>33.496528571428577</v>
      </c>
      <c r="BL169">
        <v>650.02285714285711</v>
      </c>
      <c r="BM169">
        <v>101.2621428571429</v>
      </c>
      <c r="BN169">
        <v>0.10000817142857139</v>
      </c>
      <c r="BO169">
        <v>32.79391428571428</v>
      </c>
      <c r="BP169">
        <v>32.733085714285707</v>
      </c>
      <c r="BQ169">
        <v>999.89999999999986</v>
      </c>
      <c r="BR169">
        <v>0</v>
      </c>
      <c r="BS169">
        <v>0</v>
      </c>
      <c r="BT169">
        <v>9003.1257142857139</v>
      </c>
      <c r="BU169">
        <v>0</v>
      </c>
      <c r="BV169">
        <v>29.288228571428569</v>
      </c>
      <c r="BW169">
        <v>-14.209899999999999</v>
      </c>
      <c r="BX169">
        <v>1035.504285714286</v>
      </c>
      <c r="BY169">
        <v>1049.9528571428571</v>
      </c>
      <c r="BZ169">
        <v>0.23756071428571429</v>
      </c>
      <c r="CA169">
        <v>1014.787142857143</v>
      </c>
      <c r="CB169">
        <v>33.49155714285714</v>
      </c>
      <c r="CC169">
        <v>3.415485714285714</v>
      </c>
      <c r="CD169">
        <v>3.391428571428571</v>
      </c>
      <c r="CE169">
        <v>26.205400000000001</v>
      </c>
      <c r="CF169">
        <v>26.085814285714289</v>
      </c>
      <c r="CG169">
        <v>1200.008571428571</v>
      </c>
      <c r="CH169">
        <v>0.50004800000000005</v>
      </c>
      <c r="CI169">
        <v>0.49995200000000001</v>
      </c>
      <c r="CJ169">
        <v>0</v>
      </c>
      <c r="CK169">
        <v>829.98300000000017</v>
      </c>
      <c r="CL169">
        <v>4.9990899999999998</v>
      </c>
      <c r="CM169">
        <v>8503.6771428571428</v>
      </c>
      <c r="CN169">
        <v>9558.0771428571443</v>
      </c>
      <c r="CO169">
        <v>42.375</v>
      </c>
      <c r="CP169">
        <v>44</v>
      </c>
      <c r="CQ169">
        <v>43.186999999999998</v>
      </c>
      <c r="CR169">
        <v>43.186999999999998</v>
      </c>
      <c r="CS169">
        <v>43.75</v>
      </c>
      <c r="CT169">
        <v>597.56000000000006</v>
      </c>
      <c r="CU169">
        <v>597.44857142857143</v>
      </c>
      <c r="CV169">
        <v>0</v>
      </c>
      <c r="CW169">
        <v>1674588302</v>
      </c>
      <c r="CX169">
        <v>0</v>
      </c>
      <c r="CY169">
        <v>1674579932.5</v>
      </c>
      <c r="CZ169" t="s">
        <v>356</v>
      </c>
      <c r="DA169">
        <v>1674579932.5</v>
      </c>
      <c r="DB169">
        <v>1674579927.5</v>
      </c>
      <c r="DC169">
        <v>31</v>
      </c>
      <c r="DD169">
        <v>0.14099999999999999</v>
      </c>
      <c r="DE169">
        <v>0.02</v>
      </c>
      <c r="DF169">
        <v>-5.5810000000000004</v>
      </c>
      <c r="DG169">
        <v>0.23300000000000001</v>
      </c>
      <c r="DH169">
        <v>415</v>
      </c>
      <c r="DI169">
        <v>34</v>
      </c>
      <c r="DJ169">
        <v>0.34</v>
      </c>
      <c r="DK169">
        <v>0.32</v>
      </c>
      <c r="DL169">
        <v>-14.21752</v>
      </c>
      <c r="DM169">
        <v>-4.1709568480267377E-2</v>
      </c>
      <c r="DN169">
        <v>4.521561234794895E-2</v>
      </c>
      <c r="DO169">
        <v>1</v>
      </c>
      <c r="DP169">
        <v>0.23795587500000001</v>
      </c>
      <c r="DQ169">
        <v>8.8419174484051944E-3</v>
      </c>
      <c r="DR169">
        <v>2.2109089780845801E-3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2</v>
      </c>
      <c r="DY169">
        <v>2</v>
      </c>
      <c r="DZ169" t="s">
        <v>357</v>
      </c>
      <c r="EA169">
        <v>3.2968000000000002</v>
      </c>
      <c r="EB169">
        <v>2.6252800000000001</v>
      </c>
      <c r="EC169">
        <v>0.187971</v>
      </c>
      <c r="ED169">
        <v>0.18751399999999999</v>
      </c>
      <c r="EE169">
        <v>0.13855400000000001</v>
      </c>
      <c r="EF169">
        <v>0.13664499999999999</v>
      </c>
      <c r="EG169">
        <v>24493.9</v>
      </c>
      <c r="EH169">
        <v>24918</v>
      </c>
      <c r="EI169">
        <v>28067.5</v>
      </c>
      <c r="EJ169">
        <v>29522.9</v>
      </c>
      <c r="EK169">
        <v>33282.9</v>
      </c>
      <c r="EL169">
        <v>35399.599999999999</v>
      </c>
      <c r="EM169">
        <v>39625.5</v>
      </c>
      <c r="EN169">
        <v>42208.1</v>
      </c>
      <c r="EO169">
        <v>2.2161300000000002</v>
      </c>
      <c r="EP169">
        <v>2.2013199999999999</v>
      </c>
      <c r="EQ169">
        <v>0.139739</v>
      </c>
      <c r="ER169">
        <v>0</v>
      </c>
      <c r="ES169">
        <v>30.461600000000001</v>
      </c>
      <c r="ET169">
        <v>999.9</v>
      </c>
      <c r="EU169">
        <v>70.099999999999994</v>
      </c>
      <c r="EV169">
        <v>33.6</v>
      </c>
      <c r="EW169">
        <v>36.169600000000003</v>
      </c>
      <c r="EX169">
        <v>57.093800000000002</v>
      </c>
      <c r="EY169">
        <v>-6.3661899999999996</v>
      </c>
      <c r="EZ169">
        <v>2</v>
      </c>
      <c r="FA169">
        <v>0.44544</v>
      </c>
      <c r="FB169">
        <v>3.53459E-2</v>
      </c>
      <c r="FC169">
        <v>20.274699999999999</v>
      </c>
      <c r="FD169">
        <v>5.2204300000000003</v>
      </c>
      <c r="FE169">
        <v>12.009399999999999</v>
      </c>
      <c r="FF169">
        <v>4.9874499999999999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1.86582</v>
      </c>
      <c r="FM169">
        <v>1.86219</v>
      </c>
      <c r="FN169">
        <v>1.8642399999999999</v>
      </c>
      <c r="FO169">
        <v>1.8603499999999999</v>
      </c>
      <c r="FP169">
        <v>1.8610100000000001</v>
      </c>
      <c r="FQ169">
        <v>1.8602000000000001</v>
      </c>
      <c r="FR169">
        <v>1.86188</v>
      </c>
      <c r="FS169">
        <v>1.8585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-6.81</v>
      </c>
      <c r="GH169">
        <v>0.2326</v>
      </c>
      <c r="GI169">
        <v>-4.1749362053329548</v>
      </c>
      <c r="GJ169">
        <v>-4.0448538125570227E-3</v>
      </c>
      <c r="GK169">
        <v>1.839783264315481E-6</v>
      </c>
      <c r="GL169">
        <v>-4.1587272622942942E-10</v>
      </c>
      <c r="GM169">
        <v>0.23257000000000971</v>
      </c>
      <c r="GN169">
        <v>0</v>
      </c>
      <c r="GO169">
        <v>0</v>
      </c>
      <c r="GP169">
        <v>0</v>
      </c>
      <c r="GQ169">
        <v>5</v>
      </c>
      <c r="GR169">
        <v>2081</v>
      </c>
      <c r="GS169">
        <v>3</v>
      </c>
      <c r="GT169">
        <v>31</v>
      </c>
      <c r="GU169">
        <v>139.30000000000001</v>
      </c>
      <c r="GV169">
        <v>139.4</v>
      </c>
      <c r="GW169">
        <v>2.83203</v>
      </c>
      <c r="GX169">
        <v>2.52075</v>
      </c>
      <c r="GY169">
        <v>2.04834</v>
      </c>
      <c r="GZ169">
        <v>2.6232899999999999</v>
      </c>
      <c r="HA169">
        <v>2.1972700000000001</v>
      </c>
      <c r="HB169">
        <v>2.32666</v>
      </c>
      <c r="HC169">
        <v>38.845700000000001</v>
      </c>
      <c r="HD169">
        <v>14.3597</v>
      </c>
      <c r="HE169">
        <v>18</v>
      </c>
      <c r="HF169">
        <v>697.596</v>
      </c>
      <c r="HG169">
        <v>763.76599999999996</v>
      </c>
      <c r="HH169">
        <v>30.999600000000001</v>
      </c>
      <c r="HI169">
        <v>33.1083</v>
      </c>
      <c r="HJ169">
        <v>29.999400000000001</v>
      </c>
      <c r="HK169">
        <v>33.052100000000003</v>
      </c>
      <c r="HL169">
        <v>33.057499999999997</v>
      </c>
      <c r="HM169">
        <v>56.636600000000001</v>
      </c>
      <c r="HN169">
        <v>0</v>
      </c>
      <c r="HO169">
        <v>100</v>
      </c>
      <c r="HP169">
        <v>31</v>
      </c>
      <c r="HQ169">
        <v>1030.4100000000001</v>
      </c>
      <c r="HR169">
        <v>34.019799999999996</v>
      </c>
      <c r="HS169">
        <v>98.912300000000002</v>
      </c>
      <c r="HT169">
        <v>97.867800000000003</v>
      </c>
    </row>
    <row r="170" spans="1:228" x14ac:dyDescent="0.2">
      <c r="A170">
        <v>155</v>
      </c>
      <c r="B170">
        <v>1674588293.0999999</v>
      </c>
      <c r="C170">
        <v>615</v>
      </c>
      <c r="D170" t="s">
        <v>669</v>
      </c>
      <c r="E170" t="s">
        <v>670</v>
      </c>
      <c r="F170">
        <v>4</v>
      </c>
      <c r="G170">
        <v>1674588290.7874999</v>
      </c>
      <c r="H170">
        <f t="shared" si="68"/>
        <v>2.6535137383401061E-4</v>
      </c>
      <c r="I170">
        <f t="shared" si="69"/>
        <v>0.26535137383401058</v>
      </c>
      <c r="J170">
        <f t="shared" si="70"/>
        <v>4.4633360750251256</v>
      </c>
      <c r="K170">
        <f t="shared" si="71"/>
        <v>1006.7775</v>
      </c>
      <c r="L170">
        <f t="shared" si="72"/>
        <v>556.06769759913664</v>
      </c>
      <c r="M170">
        <f t="shared" si="73"/>
        <v>56.364740647803458</v>
      </c>
      <c r="N170">
        <f t="shared" si="74"/>
        <v>102.05007937442194</v>
      </c>
      <c r="O170">
        <f t="shared" si="75"/>
        <v>1.6628083499255059E-2</v>
      </c>
      <c r="P170">
        <f t="shared" si="76"/>
        <v>2.7693471670812451</v>
      </c>
      <c r="Q170">
        <f t="shared" si="77"/>
        <v>1.6572815596520189E-2</v>
      </c>
      <c r="R170">
        <f t="shared" si="78"/>
        <v>1.0362959958451049E-2</v>
      </c>
      <c r="S170">
        <f t="shared" si="79"/>
        <v>226.11187460717156</v>
      </c>
      <c r="T170">
        <f t="shared" si="80"/>
        <v>34.11682034574914</v>
      </c>
      <c r="U170">
        <f t="shared" si="81"/>
        <v>32.725000000000001</v>
      </c>
      <c r="V170">
        <f t="shared" si="82"/>
        <v>4.9745659376231588</v>
      </c>
      <c r="W170">
        <f t="shared" si="83"/>
        <v>68.474010141469321</v>
      </c>
      <c r="X170">
        <f t="shared" si="84"/>
        <v>3.4188110782116969</v>
      </c>
      <c r="Y170">
        <f t="shared" si="85"/>
        <v>4.9928594384180691</v>
      </c>
      <c r="Z170">
        <f t="shared" si="86"/>
        <v>1.5557548594114619</v>
      </c>
      <c r="AA170">
        <f t="shared" si="87"/>
        <v>-11.701995586079867</v>
      </c>
      <c r="AB170">
        <f t="shared" si="88"/>
        <v>9.7362943626098826</v>
      </c>
      <c r="AC170">
        <f t="shared" si="89"/>
        <v>0.80326587047294451</v>
      </c>
      <c r="AD170">
        <f t="shared" si="90"/>
        <v>224.94943925417454</v>
      </c>
      <c r="AE170">
        <f t="shared" si="91"/>
        <v>15.093383864822478</v>
      </c>
      <c r="AF170">
        <f t="shared" si="92"/>
        <v>0.26608356216822893</v>
      </c>
      <c r="AG170">
        <f t="shared" si="93"/>
        <v>4.4633360750251256</v>
      </c>
      <c r="AH170">
        <v>1055.9584304780919</v>
      </c>
      <c r="AI170">
        <v>1045.030181818182</v>
      </c>
      <c r="AJ170">
        <v>1.7186830624870399</v>
      </c>
      <c r="AK170">
        <v>63.317828040219787</v>
      </c>
      <c r="AL170">
        <f t="shared" si="94"/>
        <v>0.26535137383401058</v>
      </c>
      <c r="AM170">
        <v>33.491193548209331</v>
      </c>
      <c r="AN170">
        <v>33.727872727272732</v>
      </c>
      <c r="AO170">
        <v>8.9823713354589395E-7</v>
      </c>
      <c r="AP170">
        <v>97.312102008374779</v>
      </c>
      <c r="AQ170">
        <v>3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47417.338947180848</v>
      </c>
      <c r="AV170">
        <f t="shared" si="98"/>
        <v>1200</v>
      </c>
      <c r="AW170">
        <f t="shared" si="99"/>
        <v>1025.9232510917986</v>
      </c>
      <c r="AX170">
        <f t="shared" si="100"/>
        <v>0.85493604257649891</v>
      </c>
      <c r="AY170">
        <f t="shared" si="101"/>
        <v>0.18842656217264298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1674588290.7874999</v>
      </c>
      <c r="BF170">
        <v>1006.7775</v>
      </c>
      <c r="BG170">
        <v>1020.9575</v>
      </c>
      <c r="BH170">
        <v>33.728362500000003</v>
      </c>
      <c r="BI170">
        <v>33.491025</v>
      </c>
      <c r="BJ170">
        <v>1013.595</v>
      </c>
      <c r="BK170">
        <v>33.495787500000013</v>
      </c>
      <c r="BL170">
        <v>649.98325</v>
      </c>
      <c r="BM170">
        <v>101.263125</v>
      </c>
      <c r="BN170">
        <v>9.9966025E-2</v>
      </c>
      <c r="BO170">
        <v>32.790212500000003</v>
      </c>
      <c r="BP170">
        <v>32.725000000000001</v>
      </c>
      <c r="BQ170">
        <v>999.9</v>
      </c>
      <c r="BR170">
        <v>0</v>
      </c>
      <c r="BS170">
        <v>0</v>
      </c>
      <c r="BT170">
        <v>8999.84375</v>
      </c>
      <c r="BU170">
        <v>0</v>
      </c>
      <c r="BV170">
        <v>29.0935375</v>
      </c>
      <c r="BW170">
        <v>-14.180899999999999</v>
      </c>
      <c r="BX170">
        <v>1041.9175</v>
      </c>
      <c r="BY170">
        <v>1056.3362500000001</v>
      </c>
      <c r="BZ170">
        <v>0.237329875</v>
      </c>
      <c r="CA170">
        <v>1020.9575</v>
      </c>
      <c r="CB170">
        <v>33.491025</v>
      </c>
      <c r="CC170">
        <v>3.4154399999999998</v>
      </c>
      <c r="CD170">
        <v>3.3914062500000002</v>
      </c>
      <c r="CE170">
        <v>26.2051625</v>
      </c>
      <c r="CF170">
        <v>26.085687499999999</v>
      </c>
      <c r="CG170">
        <v>1200</v>
      </c>
      <c r="CH170">
        <v>0.50004800000000005</v>
      </c>
      <c r="CI170">
        <v>0.49995200000000001</v>
      </c>
      <c r="CJ170">
        <v>0</v>
      </c>
      <c r="CK170">
        <v>829.84749999999997</v>
      </c>
      <c r="CL170">
        <v>4.9990899999999998</v>
      </c>
      <c r="CM170">
        <v>8502.1137500000004</v>
      </c>
      <c r="CN170">
        <v>9558.0187499999993</v>
      </c>
      <c r="CO170">
        <v>42.375</v>
      </c>
      <c r="CP170">
        <v>44</v>
      </c>
      <c r="CQ170">
        <v>43.186999999999998</v>
      </c>
      <c r="CR170">
        <v>43.186999999999998</v>
      </c>
      <c r="CS170">
        <v>43.75</v>
      </c>
      <c r="CT170">
        <v>597.55874999999992</v>
      </c>
      <c r="CU170">
        <v>597.44125000000008</v>
      </c>
      <c r="CV170">
        <v>0</v>
      </c>
      <c r="CW170">
        <v>1674588305.5999999</v>
      </c>
      <c r="CX170">
        <v>0</v>
      </c>
      <c r="CY170">
        <v>1674579932.5</v>
      </c>
      <c r="CZ170" t="s">
        <v>356</v>
      </c>
      <c r="DA170">
        <v>1674579932.5</v>
      </c>
      <c r="DB170">
        <v>1674579927.5</v>
      </c>
      <c r="DC170">
        <v>31</v>
      </c>
      <c r="DD170">
        <v>0.14099999999999999</v>
      </c>
      <c r="DE170">
        <v>0.02</v>
      </c>
      <c r="DF170">
        <v>-5.5810000000000004</v>
      </c>
      <c r="DG170">
        <v>0.23300000000000001</v>
      </c>
      <c r="DH170">
        <v>415</v>
      </c>
      <c r="DI170">
        <v>34</v>
      </c>
      <c r="DJ170">
        <v>0.34</v>
      </c>
      <c r="DK170">
        <v>0.32</v>
      </c>
      <c r="DL170">
        <v>-14.21571</v>
      </c>
      <c r="DM170">
        <v>0.25766003752348893</v>
      </c>
      <c r="DN170">
        <v>4.8820414787258758E-2</v>
      </c>
      <c r="DO170">
        <v>0</v>
      </c>
      <c r="DP170">
        <v>0.238547325</v>
      </c>
      <c r="DQ170">
        <v>-8.9810769230770776E-3</v>
      </c>
      <c r="DR170">
        <v>1.37239142352865E-3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3.2966799999999998</v>
      </c>
      <c r="EB170">
        <v>2.6252900000000001</v>
      </c>
      <c r="EC170">
        <v>0.18876599999999999</v>
      </c>
      <c r="ED170">
        <v>0.18831600000000001</v>
      </c>
      <c r="EE170">
        <v>0.13855600000000001</v>
      </c>
      <c r="EF170">
        <v>0.13664499999999999</v>
      </c>
      <c r="EG170">
        <v>24470.2</v>
      </c>
      <c r="EH170">
        <v>24893.4</v>
      </c>
      <c r="EI170">
        <v>28067.9</v>
      </c>
      <c r="EJ170">
        <v>29523.1</v>
      </c>
      <c r="EK170">
        <v>33283.5</v>
      </c>
      <c r="EL170">
        <v>35399.699999999997</v>
      </c>
      <c r="EM170">
        <v>39626.1</v>
      </c>
      <c r="EN170">
        <v>42208.1</v>
      </c>
      <c r="EO170">
        <v>2.2160500000000001</v>
      </c>
      <c r="EP170">
        <v>2.2016499999999999</v>
      </c>
      <c r="EQ170">
        <v>0.139657</v>
      </c>
      <c r="ER170">
        <v>0</v>
      </c>
      <c r="ES170">
        <v>30.456299999999999</v>
      </c>
      <c r="ET170">
        <v>999.9</v>
      </c>
      <c r="EU170">
        <v>70.099999999999994</v>
      </c>
      <c r="EV170">
        <v>33.6</v>
      </c>
      <c r="EW170">
        <v>36.1678</v>
      </c>
      <c r="EX170">
        <v>57.213700000000003</v>
      </c>
      <c r="EY170">
        <v>-6.3301299999999996</v>
      </c>
      <c r="EZ170">
        <v>2</v>
      </c>
      <c r="FA170">
        <v>0.44495899999999999</v>
      </c>
      <c r="FB170">
        <v>3.3891600000000001E-2</v>
      </c>
      <c r="FC170">
        <v>20.274699999999999</v>
      </c>
      <c r="FD170">
        <v>5.2192400000000001</v>
      </c>
      <c r="FE170">
        <v>12.008900000000001</v>
      </c>
      <c r="FF170">
        <v>4.98665</v>
      </c>
      <c r="FG170">
        <v>3.2844799999999998</v>
      </c>
      <c r="FH170">
        <v>9999</v>
      </c>
      <c r="FI170">
        <v>9999</v>
      </c>
      <c r="FJ170">
        <v>9999</v>
      </c>
      <c r="FK170">
        <v>999.9</v>
      </c>
      <c r="FL170">
        <v>1.86581</v>
      </c>
      <c r="FM170">
        <v>1.8621799999999999</v>
      </c>
      <c r="FN170">
        <v>1.8642300000000001</v>
      </c>
      <c r="FO170">
        <v>1.8603499999999999</v>
      </c>
      <c r="FP170">
        <v>1.861</v>
      </c>
      <c r="FQ170">
        <v>1.8602000000000001</v>
      </c>
      <c r="FR170">
        <v>1.86188</v>
      </c>
      <c r="FS170">
        <v>1.8584700000000001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-6.83</v>
      </c>
      <c r="GH170">
        <v>0.2326</v>
      </c>
      <c r="GI170">
        <v>-4.1749362053329548</v>
      </c>
      <c r="GJ170">
        <v>-4.0448538125570227E-3</v>
      </c>
      <c r="GK170">
        <v>1.839783264315481E-6</v>
      </c>
      <c r="GL170">
        <v>-4.1587272622942942E-10</v>
      </c>
      <c r="GM170">
        <v>0.23257000000000971</v>
      </c>
      <c r="GN170">
        <v>0</v>
      </c>
      <c r="GO170">
        <v>0</v>
      </c>
      <c r="GP170">
        <v>0</v>
      </c>
      <c r="GQ170">
        <v>5</v>
      </c>
      <c r="GR170">
        <v>2081</v>
      </c>
      <c r="GS170">
        <v>3</v>
      </c>
      <c r="GT170">
        <v>31</v>
      </c>
      <c r="GU170">
        <v>139.30000000000001</v>
      </c>
      <c r="GV170">
        <v>139.4</v>
      </c>
      <c r="GW170">
        <v>2.8466800000000001</v>
      </c>
      <c r="GX170">
        <v>2.5317400000000001</v>
      </c>
      <c r="GY170">
        <v>2.04834</v>
      </c>
      <c r="GZ170">
        <v>2.6232899999999999</v>
      </c>
      <c r="HA170">
        <v>2.1972700000000001</v>
      </c>
      <c r="HB170">
        <v>2.2985799999999998</v>
      </c>
      <c r="HC170">
        <v>38.821100000000001</v>
      </c>
      <c r="HD170">
        <v>14.3422</v>
      </c>
      <c r="HE170">
        <v>18</v>
      </c>
      <c r="HF170">
        <v>697.48500000000001</v>
      </c>
      <c r="HG170">
        <v>764.02800000000002</v>
      </c>
      <c r="HH170">
        <v>30.999600000000001</v>
      </c>
      <c r="HI170">
        <v>33.102499999999999</v>
      </c>
      <c r="HJ170">
        <v>29.999500000000001</v>
      </c>
      <c r="HK170">
        <v>33.047699999999999</v>
      </c>
      <c r="HL170">
        <v>33.053100000000001</v>
      </c>
      <c r="HM170">
        <v>56.937199999999997</v>
      </c>
      <c r="HN170">
        <v>0</v>
      </c>
      <c r="HO170">
        <v>100</v>
      </c>
      <c r="HP170">
        <v>31</v>
      </c>
      <c r="HQ170">
        <v>1037.0899999999999</v>
      </c>
      <c r="HR170">
        <v>34.019799999999996</v>
      </c>
      <c r="HS170">
        <v>98.913799999999995</v>
      </c>
      <c r="HT170">
        <v>97.867999999999995</v>
      </c>
    </row>
    <row r="171" spans="1:228" x14ac:dyDescent="0.2">
      <c r="A171">
        <v>156</v>
      </c>
      <c r="B171">
        <v>1674588297.0999999</v>
      </c>
      <c r="C171">
        <v>619</v>
      </c>
      <c r="D171" t="s">
        <v>671</v>
      </c>
      <c r="E171" t="s">
        <v>672</v>
      </c>
      <c r="F171">
        <v>4</v>
      </c>
      <c r="G171">
        <v>1674588295.0999999</v>
      </c>
      <c r="H171">
        <f t="shared" si="68"/>
        <v>2.6681146667815401E-4</v>
      </c>
      <c r="I171">
        <f t="shared" si="69"/>
        <v>0.26681146667815403</v>
      </c>
      <c r="J171">
        <f t="shared" si="70"/>
        <v>4.3777049103555612</v>
      </c>
      <c r="K171">
        <f t="shared" si="71"/>
        <v>1013.94</v>
      </c>
      <c r="L171">
        <f t="shared" si="72"/>
        <v>573.55845122345943</v>
      </c>
      <c r="M171">
        <f t="shared" si="73"/>
        <v>58.138952866944656</v>
      </c>
      <c r="N171">
        <f t="shared" si="74"/>
        <v>102.77838247202999</v>
      </c>
      <c r="O171">
        <f t="shared" si="75"/>
        <v>1.672247093191994E-2</v>
      </c>
      <c r="P171">
        <f t="shared" si="76"/>
        <v>2.7691436689846607</v>
      </c>
      <c r="Q171">
        <f t="shared" si="77"/>
        <v>1.6666570850103778E-2</v>
      </c>
      <c r="R171">
        <f t="shared" si="78"/>
        <v>1.0421613526193585E-2</v>
      </c>
      <c r="S171">
        <f t="shared" si="79"/>
        <v>226.1168700924903</v>
      </c>
      <c r="T171">
        <f t="shared" si="80"/>
        <v>34.115431491709494</v>
      </c>
      <c r="U171">
        <f t="shared" si="81"/>
        <v>32.724271428571427</v>
      </c>
      <c r="V171">
        <f t="shared" si="82"/>
        <v>4.9743618876665545</v>
      </c>
      <c r="W171">
        <f t="shared" si="83"/>
        <v>68.478245751935191</v>
      </c>
      <c r="X171">
        <f t="shared" si="84"/>
        <v>3.4188085137197786</v>
      </c>
      <c r="Y171">
        <f t="shared" si="85"/>
        <v>4.9925468682485388</v>
      </c>
      <c r="Z171">
        <f t="shared" si="86"/>
        <v>1.555553373946776</v>
      </c>
      <c r="AA171">
        <f t="shared" si="87"/>
        <v>-11.766385680506591</v>
      </c>
      <c r="AB171">
        <f t="shared" si="88"/>
        <v>9.6782621923239027</v>
      </c>
      <c r="AC171">
        <f t="shared" si="89"/>
        <v>0.79852955363179279</v>
      </c>
      <c r="AD171">
        <f t="shared" si="90"/>
        <v>224.82727615793939</v>
      </c>
      <c r="AE171">
        <f t="shared" si="91"/>
        <v>15.178335158928387</v>
      </c>
      <c r="AF171">
        <f t="shared" si="92"/>
        <v>0.26674489814389973</v>
      </c>
      <c r="AG171">
        <f t="shared" si="93"/>
        <v>4.3777049103555612</v>
      </c>
      <c r="AH171">
        <v>1062.9228654860451</v>
      </c>
      <c r="AI171">
        <v>1051.9640606060609</v>
      </c>
      <c r="AJ171">
        <v>1.7477663646985011</v>
      </c>
      <c r="AK171">
        <v>63.317828040219787</v>
      </c>
      <c r="AL171">
        <f t="shared" si="94"/>
        <v>0.26681146667815403</v>
      </c>
      <c r="AM171">
        <v>33.489286942711743</v>
      </c>
      <c r="AN171">
        <v>33.72724727272729</v>
      </c>
      <c r="AO171">
        <v>2.2503943925502039E-6</v>
      </c>
      <c r="AP171">
        <v>97.312102008374779</v>
      </c>
      <c r="AQ171">
        <v>3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47411.921130550734</v>
      </c>
      <c r="AV171">
        <f t="shared" si="98"/>
        <v>1200.004285714286</v>
      </c>
      <c r="AW171">
        <f t="shared" si="99"/>
        <v>1025.9290850220159</v>
      </c>
      <c r="AX171">
        <f t="shared" si="100"/>
        <v>0.85493785083554585</v>
      </c>
      <c r="AY171">
        <f t="shared" si="101"/>
        <v>0.18843005211260339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1674588295.0999999</v>
      </c>
      <c r="BF171">
        <v>1013.94</v>
      </c>
      <c r="BG171">
        <v>1028.2</v>
      </c>
      <c r="BH171">
        <v>33.727585714285723</v>
      </c>
      <c r="BI171">
        <v>33.489671428571427</v>
      </c>
      <c r="BJ171">
        <v>1020.768571428571</v>
      </c>
      <c r="BK171">
        <v>33.495014285714277</v>
      </c>
      <c r="BL171">
        <v>650.01957142857134</v>
      </c>
      <c r="BM171">
        <v>101.2652857142857</v>
      </c>
      <c r="BN171">
        <v>0.1000637857142857</v>
      </c>
      <c r="BO171">
        <v>32.789099999999998</v>
      </c>
      <c r="BP171">
        <v>32.724271428571427</v>
      </c>
      <c r="BQ171">
        <v>999.89999999999986</v>
      </c>
      <c r="BR171">
        <v>0</v>
      </c>
      <c r="BS171">
        <v>0</v>
      </c>
      <c r="BT171">
        <v>8998.5714285714294</v>
      </c>
      <c r="BU171">
        <v>0</v>
      </c>
      <c r="BV171">
        <v>28.877985714285721</v>
      </c>
      <c r="BW171">
        <v>-14.26257142857143</v>
      </c>
      <c r="BX171">
        <v>1049.328571428571</v>
      </c>
      <c r="BY171">
        <v>1063.8271428571429</v>
      </c>
      <c r="BZ171">
        <v>0.23793800000000001</v>
      </c>
      <c r="CA171">
        <v>1028.2</v>
      </c>
      <c r="CB171">
        <v>33.489671428571427</v>
      </c>
      <c r="CC171">
        <v>3.4154242857142849</v>
      </c>
      <c r="CD171">
        <v>3.3913314285714282</v>
      </c>
      <c r="CE171">
        <v>26.205100000000002</v>
      </c>
      <c r="CF171">
        <v>26.085314285714279</v>
      </c>
      <c r="CG171">
        <v>1200.004285714286</v>
      </c>
      <c r="CH171">
        <v>0.49998871428571429</v>
      </c>
      <c r="CI171">
        <v>0.50001128571428577</v>
      </c>
      <c r="CJ171">
        <v>0</v>
      </c>
      <c r="CK171">
        <v>829.85099999999989</v>
      </c>
      <c r="CL171">
        <v>4.9990899999999998</v>
      </c>
      <c r="CM171">
        <v>8500.0414285714269</v>
      </c>
      <c r="CN171">
        <v>9557.8428571428576</v>
      </c>
      <c r="CO171">
        <v>42.375</v>
      </c>
      <c r="CP171">
        <v>44</v>
      </c>
      <c r="CQ171">
        <v>43.151571428571437</v>
      </c>
      <c r="CR171">
        <v>43.178142857142859</v>
      </c>
      <c r="CS171">
        <v>43.75</v>
      </c>
      <c r="CT171">
        <v>597.48857142857139</v>
      </c>
      <c r="CU171">
        <v>597.51571428571435</v>
      </c>
      <c r="CV171">
        <v>0</v>
      </c>
      <c r="CW171">
        <v>1674588309.8</v>
      </c>
      <c r="CX171">
        <v>0</v>
      </c>
      <c r="CY171">
        <v>1674579932.5</v>
      </c>
      <c r="CZ171" t="s">
        <v>356</v>
      </c>
      <c r="DA171">
        <v>1674579932.5</v>
      </c>
      <c r="DB171">
        <v>1674579927.5</v>
      </c>
      <c r="DC171">
        <v>31</v>
      </c>
      <c r="DD171">
        <v>0.14099999999999999</v>
      </c>
      <c r="DE171">
        <v>0.02</v>
      </c>
      <c r="DF171">
        <v>-5.5810000000000004</v>
      </c>
      <c r="DG171">
        <v>0.23300000000000001</v>
      </c>
      <c r="DH171">
        <v>415</v>
      </c>
      <c r="DI171">
        <v>34</v>
      </c>
      <c r="DJ171">
        <v>0.34</v>
      </c>
      <c r="DK171">
        <v>0.32</v>
      </c>
      <c r="DL171">
        <v>-14.2214825</v>
      </c>
      <c r="DM171">
        <v>4.3574859287079618E-2</v>
      </c>
      <c r="DN171">
        <v>5.2485049716562121E-2</v>
      </c>
      <c r="DO171">
        <v>1</v>
      </c>
      <c r="DP171">
        <v>0.23818520000000001</v>
      </c>
      <c r="DQ171">
        <v>-7.0612457786122214E-3</v>
      </c>
      <c r="DR171">
        <v>1.0860875701341919E-3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2</v>
      </c>
      <c r="DY171">
        <v>2</v>
      </c>
      <c r="DZ171" t="s">
        <v>357</v>
      </c>
      <c r="EA171">
        <v>3.2968099999999998</v>
      </c>
      <c r="EB171">
        <v>2.6253700000000002</v>
      </c>
      <c r="EC171">
        <v>0.18956799999999999</v>
      </c>
      <c r="ED171">
        <v>0.189107</v>
      </c>
      <c r="EE171">
        <v>0.13855999999999999</v>
      </c>
      <c r="EF171">
        <v>0.13664899999999999</v>
      </c>
      <c r="EG171">
        <v>24446.3</v>
      </c>
      <c r="EH171">
        <v>24869</v>
      </c>
      <c r="EI171">
        <v>28068.400000000001</v>
      </c>
      <c r="EJ171">
        <v>29522.9</v>
      </c>
      <c r="EK171">
        <v>33283.5</v>
      </c>
      <c r="EL171">
        <v>35399.699999999997</v>
      </c>
      <c r="EM171">
        <v>39626.199999999997</v>
      </c>
      <c r="EN171">
        <v>42208.2</v>
      </c>
      <c r="EO171">
        <v>2.2161499999999998</v>
      </c>
      <c r="EP171">
        <v>2.20167</v>
      </c>
      <c r="EQ171">
        <v>0.13988500000000001</v>
      </c>
      <c r="ER171">
        <v>0</v>
      </c>
      <c r="ES171">
        <v>30.4511</v>
      </c>
      <c r="ET171">
        <v>999.9</v>
      </c>
      <c r="EU171">
        <v>70.099999999999994</v>
      </c>
      <c r="EV171">
        <v>33.6</v>
      </c>
      <c r="EW171">
        <v>36.172600000000003</v>
      </c>
      <c r="EX171">
        <v>57.213700000000003</v>
      </c>
      <c r="EY171">
        <v>-6.4343000000000004</v>
      </c>
      <c r="EZ171">
        <v>2</v>
      </c>
      <c r="FA171">
        <v>0.44436199999999998</v>
      </c>
      <c r="FB171">
        <v>3.3368700000000001E-2</v>
      </c>
      <c r="FC171">
        <v>20.274799999999999</v>
      </c>
      <c r="FD171">
        <v>5.2190899999999996</v>
      </c>
      <c r="FE171">
        <v>12.007</v>
      </c>
      <c r="FF171">
        <v>4.9867999999999997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1.86219</v>
      </c>
      <c r="FN171">
        <v>1.86422</v>
      </c>
      <c r="FO171">
        <v>1.8603499999999999</v>
      </c>
      <c r="FP171">
        <v>1.8609899999999999</v>
      </c>
      <c r="FQ171">
        <v>1.8602000000000001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-6.84</v>
      </c>
      <c r="GH171">
        <v>0.2326</v>
      </c>
      <c r="GI171">
        <v>-4.1749362053329548</v>
      </c>
      <c r="GJ171">
        <v>-4.0448538125570227E-3</v>
      </c>
      <c r="GK171">
        <v>1.839783264315481E-6</v>
      </c>
      <c r="GL171">
        <v>-4.1587272622942942E-10</v>
      </c>
      <c r="GM171">
        <v>0.23257000000000971</v>
      </c>
      <c r="GN171">
        <v>0</v>
      </c>
      <c r="GO171">
        <v>0</v>
      </c>
      <c r="GP171">
        <v>0</v>
      </c>
      <c r="GQ171">
        <v>5</v>
      </c>
      <c r="GR171">
        <v>2081</v>
      </c>
      <c r="GS171">
        <v>3</v>
      </c>
      <c r="GT171">
        <v>31</v>
      </c>
      <c r="GU171">
        <v>139.4</v>
      </c>
      <c r="GV171">
        <v>139.5</v>
      </c>
      <c r="GW171">
        <v>2.8613300000000002</v>
      </c>
      <c r="GX171">
        <v>2.51953</v>
      </c>
      <c r="GY171">
        <v>2.04834</v>
      </c>
      <c r="GZ171">
        <v>2.6232899999999999</v>
      </c>
      <c r="HA171">
        <v>2.1972700000000001</v>
      </c>
      <c r="HB171">
        <v>2.3327599999999999</v>
      </c>
      <c r="HC171">
        <v>38.821100000000001</v>
      </c>
      <c r="HD171">
        <v>14.3597</v>
      </c>
      <c r="HE171">
        <v>18</v>
      </c>
      <c r="HF171">
        <v>697.50900000000001</v>
      </c>
      <c r="HG171">
        <v>763.99300000000005</v>
      </c>
      <c r="HH171">
        <v>30.999700000000001</v>
      </c>
      <c r="HI171">
        <v>33.096499999999999</v>
      </c>
      <c r="HJ171">
        <v>29.999400000000001</v>
      </c>
      <c r="HK171">
        <v>33.042499999999997</v>
      </c>
      <c r="HL171">
        <v>33.048499999999997</v>
      </c>
      <c r="HM171">
        <v>57.235900000000001</v>
      </c>
      <c r="HN171">
        <v>0</v>
      </c>
      <c r="HO171">
        <v>100</v>
      </c>
      <c r="HP171">
        <v>31</v>
      </c>
      <c r="HQ171">
        <v>1043.78</v>
      </c>
      <c r="HR171">
        <v>34.019799999999996</v>
      </c>
      <c r="HS171">
        <v>98.914599999999993</v>
      </c>
      <c r="HT171">
        <v>97.867900000000006</v>
      </c>
    </row>
    <row r="172" spans="1:228" x14ac:dyDescent="0.2">
      <c r="A172">
        <v>157</v>
      </c>
      <c r="B172">
        <v>1674588301.0999999</v>
      </c>
      <c r="C172">
        <v>623</v>
      </c>
      <c r="D172" t="s">
        <v>673</v>
      </c>
      <c r="E172" t="s">
        <v>674</v>
      </c>
      <c r="F172">
        <v>4</v>
      </c>
      <c r="G172">
        <v>1674588298.7874999</v>
      </c>
      <c r="H172">
        <f t="shared" si="68"/>
        <v>2.6607434956569967E-4</v>
      </c>
      <c r="I172">
        <f t="shared" si="69"/>
        <v>0.2660743495656997</v>
      </c>
      <c r="J172">
        <f t="shared" si="70"/>
        <v>4.5378729080165501</v>
      </c>
      <c r="K172">
        <f t="shared" si="71"/>
        <v>1020.18</v>
      </c>
      <c r="L172">
        <f t="shared" si="72"/>
        <v>563.34326454302709</v>
      </c>
      <c r="M172">
        <f t="shared" si="73"/>
        <v>57.102893536456151</v>
      </c>
      <c r="N172">
        <f t="shared" si="74"/>
        <v>103.40982771006824</v>
      </c>
      <c r="O172">
        <f t="shared" si="75"/>
        <v>1.6678658321480324E-2</v>
      </c>
      <c r="P172">
        <f t="shared" si="76"/>
        <v>2.769660303974335</v>
      </c>
      <c r="Q172">
        <f t="shared" si="77"/>
        <v>1.6623060580269727E-2</v>
      </c>
      <c r="R172">
        <f t="shared" si="78"/>
        <v>1.0394392571307373E-2</v>
      </c>
      <c r="S172">
        <f t="shared" si="79"/>
        <v>226.11519185736518</v>
      </c>
      <c r="T172">
        <f t="shared" si="80"/>
        <v>34.114282273626301</v>
      </c>
      <c r="U172">
        <f t="shared" si="81"/>
        <v>32.723287499999998</v>
      </c>
      <c r="V172">
        <f t="shared" si="82"/>
        <v>4.9740863317607618</v>
      </c>
      <c r="W172">
        <f t="shared" si="83"/>
        <v>68.482053476955485</v>
      </c>
      <c r="X172">
        <f t="shared" si="84"/>
        <v>3.4187845733663362</v>
      </c>
      <c r="Y172">
        <f t="shared" si="85"/>
        <v>4.9922343151067636</v>
      </c>
      <c r="Z172">
        <f t="shared" si="86"/>
        <v>1.5553017583944255</v>
      </c>
      <c r="AA172">
        <f t="shared" si="87"/>
        <v>-11.733878815847355</v>
      </c>
      <c r="AB172">
        <f t="shared" si="88"/>
        <v>9.6608698321191184</v>
      </c>
      <c r="AC172">
        <f t="shared" si="89"/>
        <v>0.79693767144415906</v>
      </c>
      <c r="AD172">
        <f t="shared" si="90"/>
        <v>224.8391205450811</v>
      </c>
      <c r="AE172">
        <f t="shared" si="91"/>
        <v>15.183584761859022</v>
      </c>
      <c r="AF172">
        <f t="shared" si="92"/>
        <v>0.26492893167467724</v>
      </c>
      <c r="AG172">
        <f t="shared" si="93"/>
        <v>4.5378729080165501</v>
      </c>
      <c r="AH172">
        <v>1069.9415497884311</v>
      </c>
      <c r="AI172">
        <v>1058.913818181818</v>
      </c>
      <c r="AJ172">
        <v>1.726040024486319</v>
      </c>
      <c r="AK172">
        <v>63.317828040219787</v>
      </c>
      <c r="AL172">
        <f t="shared" si="94"/>
        <v>0.2660743495656997</v>
      </c>
      <c r="AM172">
        <v>33.491588629628623</v>
      </c>
      <c r="AN172">
        <v>33.728909696969687</v>
      </c>
      <c r="AO172">
        <v>4.6392364951448677E-8</v>
      </c>
      <c r="AP172">
        <v>97.312102008374779</v>
      </c>
      <c r="AQ172">
        <v>3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47426.318217112974</v>
      </c>
      <c r="AV172">
        <f t="shared" si="98"/>
        <v>1200.0162499999999</v>
      </c>
      <c r="AW172">
        <f t="shared" si="99"/>
        <v>1025.9372760918991</v>
      </c>
      <c r="AX172">
        <f t="shared" si="100"/>
        <v>0.85493615281617985</v>
      </c>
      <c r="AY172">
        <f t="shared" si="101"/>
        <v>0.18842677493522708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1674588298.7874999</v>
      </c>
      <c r="BF172">
        <v>1020.18</v>
      </c>
      <c r="BG172">
        <v>1034.4449999999999</v>
      </c>
      <c r="BH172">
        <v>33.727699999999999</v>
      </c>
      <c r="BI172">
        <v>33.491399999999999</v>
      </c>
      <c r="BJ172">
        <v>1027.01875</v>
      </c>
      <c r="BK172">
        <v>33.495125000000002</v>
      </c>
      <c r="BL172">
        <v>650.00462499999992</v>
      </c>
      <c r="BM172">
        <v>101.26425</v>
      </c>
      <c r="BN172">
        <v>0.1000462125</v>
      </c>
      <c r="BO172">
        <v>32.7879875</v>
      </c>
      <c r="BP172">
        <v>32.723287499999998</v>
      </c>
      <c r="BQ172">
        <v>999.9</v>
      </c>
      <c r="BR172">
        <v>0</v>
      </c>
      <c r="BS172">
        <v>0</v>
      </c>
      <c r="BT172">
        <v>9001.40625</v>
      </c>
      <c r="BU172">
        <v>0</v>
      </c>
      <c r="BV172">
        <v>28.647974999999999</v>
      </c>
      <c r="BW172">
        <v>-14.2638</v>
      </c>
      <c r="BX172">
        <v>1055.7887499999999</v>
      </c>
      <c r="BY172">
        <v>1070.29</v>
      </c>
      <c r="BZ172">
        <v>0.23631512499999999</v>
      </c>
      <c r="CA172">
        <v>1034.4449999999999</v>
      </c>
      <c r="CB172">
        <v>33.491399999999999</v>
      </c>
      <c r="CC172">
        <v>3.4154100000000001</v>
      </c>
      <c r="CD172">
        <v>3.3914787500000001</v>
      </c>
      <c r="CE172">
        <v>26.205012499999999</v>
      </c>
      <c r="CF172">
        <v>26.08605</v>
      </c>
      <c r="CG172">
        <v>1200.0162499999999</v>
      </c>
      <c r="CH172">
        <v>0.50004625000000003</v>
      </c>
      <c r="CI172">
        <v>0.49995374999999997</v>
      </c>
      <c r="CJ172">
        <v>0</v>
      </c>
      <c r="CK172">
        <v>829.47437500000001</v>
      </c>
      <c r="CL172">
        <v>4.9990899999999998</v>
      </c>
      <c r="CM172">
        <v>8498.66</v>
      </c>
      <c r="CN172">
        <v>9558.1437499999993</v>
      </c>
      <c r="CO172">
        <v>42.375</v>
      </c>
      <c r="CP172">
        <v>44</v>
      </c>
      <c r="CQ172">
        <v>43.140500000000003</v>
      </c>
      <c r="CR172">
        <v>43.171499999999988</v>
      </c>
      <c r="CS172">
        <v>43.718499999999999</v>
      </c>
      <c r="CT172">
        <v>597.5625</v>
      </c>
      <c r="CU172">
        <v>597.45375000000001</v>
      </c>
      <c r="CV172">
        <v>0</v>
      </c>
      <c r="CW172">
        <v>1674588314</v>
      </c>
      <c r="CX172">
        <v>0</v>
      </c>
      <c r="CY172">
        <v>1674579932.5</v>
      </c>
      <c r="CZ172" t="s">
        <v>356</v>
      </c>
      <c r="DA172">
        <v>1674579932.5</v>
      </c>
      <c r="DB172">
        <v>1674579927.5</v>
      </c>
      <c r="DC172">
        <v>31</v>
      </c>
      <c r="DD172">
        <v>0.14099999999999999</v>
      </c>
      <c r="DE172">
        <v>0.02</v>
      </c>
      <c r="DF172">
        <v>-5.5810000000000004</v>
      </c>
      <c r="DG172">
        <v>0.23300000000000001</v>
      </c>
      <c r="DH172">
        <v>415</v>
      </c>
      <c r="DI172">
        <v>34</v>
      </c>
      <c r="DJ172">
        <v>0.34</v>
      </c>
      <c r="DK172">
        <v>0.32</v>
      </c>
      <c r="DL172">
        <v>-14.2189975</v>
      </c>
      <c r="DM172">
        <v>-0.30297298311441617</v>
      </c>
      <c r="DN172">
        <v>4.8378479138455728E-2</v>
      </c>
      <c r="DO172">
        <v>0</v>
      </c>
      <c r="DP172">
        <v>0.23751512499999999</v>
      </c>
      <c r="DQ172">
        <v>-6.4521613508447774E-3</v>
      </c>
      <c r="DR172">
        <v>9.6947091724042982E-4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3.29677</v>
      </c>
      <c r="EB172">
        <v>2.6253199999999999</v>
      </c>
      <c r="EC172">
        <v>0.190355</v>
      </c>
      <c r="ED172">
        <v>0.18989200000000001</v>
      </c>
      <c r="EE172">
        <v>0.13856599999999999</v>
      </c>
      <c r="EF172">
        <v>0.13665099999999999</v>
      </c>
      <c r="EG172">
        <v>24422.7</v>
      </c>
      <c r="EH172">
        <v>24845.599999999999</v>
      </c>
      <c r="EI172">
        <v>28068.6</v>
      </c>
      <c r="EJ172">
        <v>29523.8</v>
      </c>
      <c r="EK172">
        <v>33283.9</v>
      </c>
      <c r="EL172">
        <v>35400.400000000001</v>
      </c>
      <c r="EM172">
        <v>39626.9</v>
      </c>
      <c r="EN172">
        <v>42209.1</v>
      </c>
      <c r="EO172">
        <v>2.2162500000000001</v>
      </c>
      <c r="EP172">
        <v>2.2017000000000002</v>
      </c>
      <c r="EQ172">
        <v>0.140648</v>
      </c>
      <c r="ER172">
        <v>0</v>
      </c>
      <c r="ES172">
        <v>30.4465</v>
      </c>
      <c r="ET172">
        <v>999.9</v>
      </c>
      <c r="EU172">
        <v>70.099999999999994</v>
      </c>
      <c r="EV172">
        <v>33.6</v>
      </c>
      <c r="EW172">
        <v>36.170099999999998</v>
      </c>
      <c r="EX172">
        <v>57.123699999999999</v>
      </c>
      <c r="EY172">
        <v>-6.3541600000000003</v>
      </c>
      <c r="EZ172">
        <v>2</v>
      </c>
      <c r="FA172">
        <v>0.44390000000000002</v>
      </c>
      <c r="FB172">
        <v>3.20398E-2</v>
      </c>
      <c r="FC172">
        <v>20.274799999999999</v>
      </c>
      <c r="FD172">
        <v>5.2190899999999996</v>
      </c>
      <c r="FE172">
        <v>12.0085</v>
      </c>
      <c r="FF172">
        <v>4.9869000000000003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1.86219</v>
      </c>
      <c r="FN172">
        <v>1.86426</v>
      </c>
      <c r="FO172">
        <v>1.8603400000000001</v>
      </c>
      <c r="FP172">
        <v>1.8609800000000001</v>
      </c>
      <c r="FQ172">
        <v>1.8602000000000001</v>
      </c>
      <c r="FR172">
        <v>1.86188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-6.85</v>
      </c>
      <c r="GH172">
        <v>0.2326</v>
      </c>
      <c r="GI172">
        <v>-4.1749362053329548</v>
      </c>
      <c r="GJ172">
        <v>-4.0448538125570227E-3</v>
      </c>
      <c r="GK172">
        <v>1.839783264315481E-6</v>
      </c>
      <c r="GL172">
        <v>-4.1587272622942942E-10</v>
      </c>
      <c r="GM172">
        <v>0.23257000000000971</v>
      </c>
      <c r="GN172">
        <v>0</v>
      </c>
      <c r="GO172">
        <v>0</v>
      </c>
      <c r="GP172">
        <v>0</v>
      </c>
      <c r="GQ172">
        <v>5</v>
      </c>
      <c r="GR172">
        <v>2081</v>
      </c>
      <c r="GS172">
        <v>3</v>
      </c>
      <c r="GT172">
        <v>31</v>
      </c>
      <c r="GU172">
        <v>139.5</v>
      </c>
      <c r="GV172">
        <v>139.6</v>
      </c>
      <c r="GW172">
        <v>2.8772000000000002</v>
      </c>
      <c r="GX172">
        <v>2.5305200000000001</v>
      </c>
      <c r="GY172">
        <v>2.04834</v>
      </c>
      <c r="GZ172">
        <v>2.6220699999999999</v>
      </c>
      <c r="HA172">
        <v>2.1972700000000001</v>
      </c>
      <c r="HB172">
        <v>2.2851599999999999</v>
      </c>
      <c r="HC172">
        <v>38.821100000000001</v>
      </c>
      <c r="HD172">
        <v>14.3422</v>
      </c>
      <c r="HE172">
        <v>18</v>
      </c>
      <c r="HF172">
        <v>697.53700000000003</v>
      </c>
      <c r="HG172">
        <v>763.947</v>
      </c>
      <c r="HH172">
        <v>30.999700000000001</v>
      </c>
      <c r="HI172">
        <v>33.090699999999998</v>
      </c>
      <c r="HJ172">
        <v>29.999500000000001</v>
      </c>
      <c r="HK172">
        <v>33.037399999999998</v>
      </c>
      <c r="HL172">
        <v>33.0428</v>
      </c>
      <c r="HM172">
        <v>57.535499999999999</v>
      </c>
      <c r="HN172">
        <v>0</v>
      </c>
      <c r="HO172">
        <v>100</v>
      </c>
      <c r="HP172">
        <v>31</v>
      </c>
      <c r="HQ172">
        <v>1050.47</v>
      </c>
      <c r="HR172">
        <v>34.019799999999996</v>
      </c>
      <c r="HS172">
        <v>98.915899999999993</v>
      </c>
      <c r="HT172">
        <v>97.870199999999997</v>
      </c>
    </row>
    <row r="173" spans="1:228" x14ac:dyDescent="0.2">
      <c r="A173">
        <v>158</v>
      </c>
      <c r="B173">
        <v>1674588305.0999999</v>
      </c>
      <c r="C173">
        <v>627</v>
      </c>
      <c r="D173" t="s">
        <v>675</v>
      </c>
      <c r="E173" t="s">
        <v>676</v>
      </c>
      <c r="F173">
        <v>4</v>
      </c>
      <c r="G173">
        <v>1674588303.0999999</v>
      </c>
      <c r="H173">
        <f t="shared" si="68"/>
        <v>2.721766722862905E-4</v>
      </c>
      <c r="I173">
        <f t="shared" si="69"/>
        <v>0.2721766722862905</v>
      </c>
      <c r="J173">
        <f t="shared" si="70"/>
        <v>4.265726316544062</v>
      </c>
      <c r="K173">
        <f t="shared" si="71"/>
        <v>1027.3714285714291</v>
      </c>
      <c r="L173">
        <f t="shared" si="72"/>
        <v>605.05589078452022</v>
      </c>
      <c r="M173">
        <f t="shared" si="73"/>
        <v>61.33155408175822</v>
      </c>
      <c r="N173">
        <f t="shared" si="74"/>
        <v>104.13961303935439</v>
      </c>
      <c r="O173">
        <f t="shared" si="75"/>
        <v>1.7052750418353645E-2</v>
      </c>
      <c r="P173">
        <f t="shared" si="76"/>
        <v>2.7688051342751758</v>
      </c>
      <c r="Q173">
        <f t="shared" si="77"/>
        <v>1.6994617468328053E-2</v>
      </c>
      <c r="R173">
        <f t="shared" si="78"/>
        <v>1.062684233175033E-2</v>
      </c>
      <c r="S173">
        <f t="shared" si="79"/>
        <v>226.11466123224349</v>
      </c>
      <c r="T173">
        <f t="shared" si="80"/>
        <v>34.113946433172224</v>
      </c>
      <c r="U173">
        <f t="shared" si="81"/>
        <v>32.727714285714278</v>
      </c>
      <c r="V173">
        <f t="shared" si="82"/>
        <v>4.9753261878523434</v>
      </c>
      <c r="W173">
        <f t="shared" si="83"/>
        <v>68.485444500531699</v>
      </c>
      <c r="X173">
        <f t="shared" si="84"/>
        <v>3.4191376784367038</v>
      </c>
      <c r="Y173">
        <f t="shared" si="85"/>
        <v>4.9925027184574358</v>
      </c>
      <c r="Z173">
        <f t="shared" si="86"/>
        <v>1.5561885094156396</v>
      </c>
      <c r="AA173">
        <f t="shared" si="87"/>
        <v>-12.002991247825411</v>
      </c>
      <c r="AB173">
        <f t="shared" si="88"/>
        <v>9.139700440033975</v>
      </c>
      <c r="AC173">
        <f t="shared" si="89"/>
        <v>0.75419850840407821</v>
      </c>
      <c r="AD173">
        <f t="shared" si="90"/>
        <v>224.00556893285614</v>
      </c>
      <c r="AE173">
        <f t="shared" si="91"/>
        <v>15.190064780335527</v>
      </c>
      <c r="AF173">
        <f t="shared" si="92"/>
        <v>0.27011287302460824</v>
      </c>
      <c r="AG173">
        <f t="shared" si="93"/>
        <v>4.265726316544062</v>
      </c>
      <c r="AH173">
        <v>1076.828479736311</v>
      </c>
      <c r="AI173">
        <v>1065.901696969697</v>
      </c>
      <c r="AJ173">
        <v>1.7671233266977939</v>
      </c>
      <c r="AK173">
        <v>63.317828040219787</v>
      </c>
      <c r="AL173">
        <f t="shared" si="94"/>
        <v>0.2721766722862905</v>
      </c>
      <c r="AM173">
        <v>33.48945426109163</v>
      </c>
      <c r="AN173">
        <v>33.732135151515159</v>
      </c>
      <c r="AO173">
        <v>1.238174413442136E-5</v>
      </c>
      <c r="AP173">
        <v>97.312102008374779</v>
      </c>
      <c r="AQ173">
        <v>3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47402.619501363799</v>
      </c>
      <c r="AV173">
        <f t="shared" si="98"/>
        <v>1200.014285714286</v>
      </c>
      <c r="AW173">
        <f t="shared" si="99"/>
        <v>1025.9355135918361</v>
      </c>
      <c r="AX173">
        <f t="shared" si="100"/>
        <v>0.8549360835160118</v>
      </c>
      <c r="AY173">
        <f t="shared" si="101"/>
        <v>0.18842664118590305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1674588303.0999999</v>
      </c>
      <c r="BF173">
        <v>1027.3714285714291</v>
      </c>
      <c r="BG173">
        <v>1041.6485714285709</v>
      </c>
      <c r="BH173">
        <v>33.730914285714277</v>
      </c>
      <c r="BI173">
        <v>33.489999999999988</v>
      </c>
      <c r="BJ173">
        <v>1034.222857142857</v>
      </c>
      <c r="BK173">
        <v>33.498328571428573</v>
      </c>
      <c r="BL173">
        <v>650.02800000000002</v>
      </c>
      <c r="BM173">
        <v>101.26514285714291</v>
      </c>
      <c r="BN173">
        <v>9.9962442857142855E-2</v>
      </c>
      <c r="BO173">
        <v>32.788942857142857</v>
      </c>
      <c r="BP173">
        <v>32.727714285714278</v>
      </c>
      <c r="BQ173">
        <v>999.89999999999986</v>
      </c>
      <c r="BR173">
        <v>0</v>
      </c>
      <c r="BS173">
        <v>0</v>
      </c>
      <c r="BT173">
        <v>8996.7871428571416</v>
      </c>
      <c r="BU173">
        <v>0</v>
      </c>
      <c r="BV173">
        <v>28.293585714285712</v>
      </c>
      <c r="BW173">
        <v>-14.27937142857143</v>
      </c>
      <c r="BX173">
        <v>1063.235714285714</v>
      </c>
      <c r="BY173">
        <v>1077.745714285714</v>
      </c>
      <c r="BZ173">
        <v>0.24091214285714291</v>
      </c>
      <c r="CA173">
        <v>1041.6485714285709</v>
      </c>
      <c r="CB173">
        <v>33.489999999999988</v>
      </c>
      <c r="CC173">
        <v>3.4157685714285719</v>
      </c>
      <c r="CD173">
        <v>3.391371428571428</v>
      </c>
      <c r="CE173">
        <v>26.206785714285719</v>
      </c>
      <c r="CF173">
        <v>26.085514285714289</v>
      </c>
      <c r="CG173">
        <v>1200.014285714286</v>
      </c>
      <c r="CH173">
        <v>0.50004800000000005</v>
      </c>
      <c r="CI173">
        <v>0.49995200000000001</v>
      </c>
      <c r="CJ173">
        <v>0</v>
      </c>
      <c r="CK173">
        <v>829.18428571428558</v>
      </c>
      <c r="CL173">
        <v>4.9990899999999998</v>
      </c>
      <c r="CM173">
        <v>8496.7571428571428</v>
      </c>
      <c r="CN173">
        <v>9558.1342857142863</v>
      </c>
      <c r="CO173">
        <v>42.375</v>
      </c>
      <c r="CP173">
        <v>43.982000000000014</v>
      </c>
      <c r="CQ173">
        <v>43.125</v>
      </c>
      <c r="CR173">
        <v>43.142714285714291</v>
      </c>
      <c r="CS173">
        <v>43.686999999999998</v>
      </c>
      <c r="CT173">
        <v>597.56428571428569</v>
      </c>
      <c r="CU173">
        <v>597.44999999999993</v>
      </c>
      <c r="CV173">
        <v>0</v>
      </c>
      <c r="CW173">
        <v>1674588317.5999999</v>
      </c>
      <c r="CX173">
        <v>0</v>
      </c>
      <c r="CY173">
        <v>1674579932.5</v>
      </c>
      <c r="CZ173" t="s">
        <v>356</v>
      </c>
      <c r="DA173">
        <v>1674579932.5</v>
      </c>
      <c r="DB173">
        <v>1674579927.5</v>
      </c>
      <c r="DC173">
        <v>31</v>
      </c>
      <c r="DD173">
        <v>0.14099999999999999</v>
      </c>
      <c r="DE173">
        <v>0.02</v>
      </c>
      <c r="DF173">
        <v>-5.5810000000000004</v>
      </c>
      <c r="DG173">
        <v>0.23300000000000001</v>
      </c>
      <c r="DH173">
        <v>415</v>
      </c>
      <c r="DI173">
        <v>34</v>
      </c>
      <c r="DJ173">
        <v>0.34</v>
      </c>
      <c r="DK173">
        <v>0.32</v>
      </c>
      <c r="DL173">
        <v>-14.2387756097561</v>
      </c>
      <c r="DM173">
        <v>-0.30018606271776621</v>
      </c>
      <c r="DN173">
        <v>4.900852977270239E-2</v>
      </c>
      <c r="DO173">
        <v>0</v>
      </c>
      <c r="DP173">
        <v>0.23782824390243901</v>
      </c>
      <c r="DQ173">
        <v>3.161498257839861E-3</v>
      </c>
      <c r="DR173">
        <v>1.4539454611250859E-3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3.2967200000000001</v>
      </c>
      <c r="EB173">
        <v>2.6251500000000001</v>
      </c>
      <c r="EC173">
        <v>0.19115599999999999</v>
      </c>
      <c r="ED173">
        <v>0.19067799999999999</v>
      </c>
      <c r="EE173">
        <v>0.13857700000000001</v>
      </c>
      <c r="EF173">
        <v>0.136655</v>
      </c>
      <c r="EG173">
        <v>24398.7</v>
      </c>
      <c r="EH173">
        <v>24822.1</v>
      </c>
      <c r="EI173">
        <v>28068.799999999999</v>
      </c>
      <c r="EJ173">
        <v>29524.400000000001</v>
      </c>
      <c r="EK173">
        <v>33283.699999999997</v>
      </c>
      <c r="EL173">
        <v>35401.1</v>
      </c>
      <c r="EM173">
        <v>39627.1</v>
      </c>
      <c r="EN173">
        <v>42210</v>
      </c>
      <c r="EO173">
        <v>2.2161300000000002</v>
      </c>
      <c r="EP173">
        <v>2.20208</v>
      </c>
      <c r="EQ173">
        <v>0.140652</v>
      </c>
      <c r="ER173">
        <v>0</v>
      </c>
      <c r="ES173">
        <v>30.442900000000002</v>
      </c>
      <c r="ET173">
        <v>999.9</v>
      </c>
      <c r="EU173">
        <v>70.099999999999994</v>
      </c>
      <c r="EV173">
        <v>33.6</v>
      </c>
      <c r="EW173">
        <v>36.170400000000001</v>
      </c>
      <c r="EX173">
        <v>57.273699999999998</v>
      </c>
      <c r="EY173">
        <v>-6.4543299999999997</v>
      </c>
      <c r="EZ173">
        <v>2</v>
      </c>
      <c r="FA173">
        <v>0.44329000000000002</v>
      </c>
      <c r="FB173">
        <v>3.1544099999999999E-2</v>
      </c>
      <c r="FC173">
        <v>20.274799999999999</v>
      </c>
      <c r="FD173">
        <v>5.2189399999999999</v>
      </c>
      <c r="FE173">
        <v>12.0085</v>
      </c>
      <c r="FF173">
        <v>4.9866999999999999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1.86582</v>
      </c>
      <c r="FM173">
        <v>1.8622099999999999</v>
      </c>
      <c r="FN173">
        <v>1.86425</v>
      </c>
      <c r="FO173">
        <v>1.8603499999999999</v>
      </c>
      <c r="FP173">
        <v>1.8610100000000001</v>
      </c>
      <c r="FQ173">
        <v>1.8602000000000001</v>
      </c>
      <c r="FR173">
        <v>1.86188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-6.85</v>
      </c>
      <c r="GH173">
        <v>0.2326</v>
      </c>
      <c r="GI173">
        <v>-4.1749362053329548</v>
      </c>
      <c r="GJ173">
        <v>-4.0448538125570227E-3</v>
      </c>
      <c r="GK173">
        <v>1.839783264315481E-6</v>
      </c>
      <c r="GL173">
        <v>-4.1587272622942942E-10</v>
      </c>
      <c r="GM173">
        <v>0.23257000000000971</v>
      </c>
      <c r="GN173">
        <v>0</v>
      </c>
      <c r="GO173">
        <v>0</v>
      </c>
      <c r="GP173">
        <v>0</v>
      </c>
      <c r="GQ173">
        <v>5</v>
      </c>
      <c r="GR173">
        <v>2081</v>
      </c>
      <c r="GS173">
        <v>3</v>
      </c>
      <c r="GT173">
        <v>31</v>
      </c>
      <c r="GU173">
        <v>139.5</v>
      </c>
      <c r="GV173">
        <v>139.6</v>
      </c>
      <c r="GW173">
        <v>2.8918499999999998</v>
      </c>
      <c r="GX173">
        <v>2.52319</v>
      </c>
      <c r="GY173">
        <v>2.04834</v>
      </c>
      <c r="GZ173">
        <v>2.6232899999999999</v>
      </c>
      <c r="HA173">
        <v>2.1972700000000001</v>
      </c>
      <c r="HB173">
        <v>2.34985</v>
      </c>
      <c r="HC173">
        <v>38.821100000000001</v>
      </c>
      <c r="HD173">
        <v>14.350899999999999</v>
      </c>
      <c r="HE173">
        <v>18</v>
      </c>
      <c r="HF173">
        <v>697.38400000000001</v>
      </c>
      <c r="HG173">
        <v>764.25800000000004</v>
      </c>
      <c r="HH173">
        <v>30.9998</v>
      </c>
      <c r="HI173">
        <v>33.084699999999998</v>
      </c>
      <c r="HJ173">
        <v>29.999400000000001</v>
      </c>
      <c r="HK173">
        <v>33.033000000000001</v>
      </c>
      <c r="HL173">
        <v>33.038400000000003</v>
      </c>
      <c r="HM173">
        <v>57.832099999999997</v>
      </c>
      <c r="HN173">
        <v>0</v>
      </c>
      <c r="HO173">
        <v>100</v>
      </c>
      <c r="HP173">
        <v>31</v>
      </c>
      <c r="HQ173">
        <v>1057.1600000000001</v>
      </c>
      <c r="HR173">
        <v>34.019799999999996</v>
      </c>
      <c r="HS173">
        <v>98.916499999999999</v>
      </c>
      <c r="HT173">
        <v>97.872500000000002</v>
      </c>
    </row>
    <row r="174" spans="1:228" x14ac:dyDescent="0.2">
      <c r="A174">
        <v>159</v>
      </c>
      <c r="B174">
        <v>1674588309.0999999</v>
      </c>
      <c r="C174">
        <v>631</v>
      </c>
      <c r="D174" t="s">
        <v>677</v>
      </c>
      <c r="E174" t="s">
        <v>678</v>
      </c>
      <c r="F174">
        <v>4</v>
      </c>
      <c r="G174">
        <v>1674588306.7874999</v>
      </c>
      <c r="H174">
        <f t="shared" si="68"/>
        <v>2.7228836507701103E-4</v>
      </c>
      <c r="I174">
        <f t="shared" si="69"/>
        <v>0.27228836507701104</v>
      </c>
      <c r="J174">
        <f t="shared" si="70"/>
        <v>4.6983893381320723</v>
      </c>
      <c r="K174">
        <f t="shared" si="71"/>
        <v>1033.56125</v>
      </c>
      <c r="L174">
        <f t="shared" si="72"/>
        <v>571.052072766317</v>
      </c>
      <c r="M174">
        <f t="shared" si="73"/>
        <v>57.884460702205125</v>
      </c>
      <c r="N174">
        <f t="shared" si="74"/>
        <v>104.76651502047724</v>
      </c>
      <c r="O174">
        <f t="shared" si="75"/>
        <v>1.7059162389603102E-2</v>
      </c>
      <c r="P174">
        <f t="shared" si="76"/>
        <v>2.7675174761205787</v>
      </c>
      <c r="Q174">
        <f t="shared" si="77"/>
        <v>1.7000958826512477E-2</v>
      </c>
      <c r="R174">
        <f t="shared" si="78"/>
        <v>1.0630811990928876E-2</v>
      </c>
      <c r="S174">
        <f t="shared" si="79"/>
        <v>226.11824923486228</v>
      </c>
      <c r="T174">
        <f t="shared" si="80"/>
        <v>34.117436849957166</v>
      </c>
      <c r="U174">
        <f t="shared" si="81"/>
        <v>32.728875000000002</v>
      </c>
      <c r="V174">
        <f t="shared" si="82"/>
        <v>4.9756513257198645</v>
      </c>
      <c r="W174">
        <f t="shared" si="83"/>
        <v>68.479758215977938</v>
      </c>
      <c r="X174">
        <f t="shared" si="84"/>
        <v>3.4194179616578366</v>
      </c>
      <c r="Y174">
        <f t="shared" si="85"/>
        <v>4.9933265693978548</v>
      </c>
      <c r="Z174">
        <f t="shared" si="86"/>
        <v>1.5562333640620278</v>
      </c>
      <c r="AA174">
        <f t="shared" si="87"/>
        <v>-12.007916899896186</v>
      </c>
      <c r="AB174">
        <f t="shared" si="88"/>
        <v>9.3997513368738925</v>
      </c>
      <c r="AC174">
        <f t="shared" si="89"/>
        <v>0.77603411272507461</v>
      </c>
      <c r="AD174">
        <f t="shared" si="90"/>
        <v>224.28611778456508</v>
      </c>
      <c r="AE174">
        <f t="shared" si="91"/>
        <v>15.202656170126845</v>
      </c>
      <c r="AF174">
        <f t="shared" si="92"/>
        <v>0.27093560858594684</v>
      </c>
      <c r="AG174">
        <f t="shared" si="93"/>
        <v>4.6983893381320723</v>
      </c>
      <c r="AH174">
        <v>1083.817658675669</v>
      </c>
      <c r="AI174">
        <v>1072.729636363636</v>
      </c>
      <c r="AJ174">
        <v>1.702142254527953</v>
      </c>
      <c r="AK174">
        <v>63.317828040219787</v>
      </c>
      <c r="AL174">
        <f t="shared" si="94"/>
        <v>0.27228836507701104</v>
      </c>
      <c r="AM174">
        <v>33.492770550579728</v>
      </c>
      <c r="AN174">
        <v>33.735538787878788</v>
      </c>
      <c r="AO174">
        <v>1.4743955280485619E-5</v>
      </c>
      <c r="AP174">
        <v>97.312102008374779</v>
      </c>
      <c r="AQ174">
        <v>3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47366.698412656071</v>
      </c>
      <c r="AV174">
        <f t="shared" si="98"/>
        <v>1200.0150000000001</v>
      </c>
      <c r="AW174">
        <f t="shared" si="99"/>
        <v>1025.9379135931929</v>
      </c>
      <c r="AX174">
        <f t="shared" si="100"/>
        <v>0.85493757460797803</v>
      </c>
      <c r="AY174">
        <f t="shared" si="101"/>
        <v>0.1884295189933978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1674588306.7874999</v>
      </c>
      <c r="BF174">
        <v>1033.56125</v>
      </c>
      <c r="BG174">
        <v>1047.8525</v>
      </c>
      <c r="BH174">
        <v>33.733849999999997</v>
      </c>
      <c r="BI174">
        <v>33.492199999999997</v>
      </c>
      <c r="BJ174">
        <v>1040.4212500000001</v>
      </c>
      <c r="BK174">
        <v>33.501274999999993</v>
      </c>
      <c r="BL174">
        <v>650.02087499999993</v>
      </c>
      <c r="BM174">
        <v>101.264625</v>
      </c>
      <c r="BN174">
        <v>9.996758750000001E-2</v>
      </c>
      <c r="BO174">
        <v>32.791874999999997</v>
      </c>
      <c r="BP174">
        <v>32.728875000000002</v>
      </c>
      <c r="BQ174">
        <v>999.9</v>
      </c>
      <c r="BR174">
        <v>0</v>
      </c>
      <c r="BS174">
        <v>0</v>
      </c>
      <c r="BT174">
        <v>8990</v>
      </c>
      <c r="BU174">
        <v>0</v>
      </c>
      <c r="BV174">
        <v>27.969049999999999</v>
      </c>
      <c r="BW174">
        <v>-14.289825</v>
      </c>
      <c r="BX174">
        <v>1069.64625</v>
      </c>
      <c r="BY174">
        <v>1084.165</v>
      </c>
      <c r="BZ174">
        <v>0.24165675</v>
      </c>
      <c r="CA174">
        <v>1047.8525</v>
      </c>
      <c r="CB174">
        <v>33.492199999999997</v>
      </c>
      <c r="CC174">
        <v>3.416045</v>
      </c>
      <c r="CD174">
        <v>3.3915725000000001</v>
      </c>
      <c r="CE174">
        <v>26.20815</v>
      </c>
      <c r="CF174">
        <v>26.086537499999999</v>
      </c>
      <c r="CG174">
        <v>1200.0150000000001</v>
      </c>
      <c r="CH174">
        <v>0.49999612500000001</v>
      </c>
      <c r="CI174">
        <v>0.50000387499999999</v>
      </c>
      <c r="CJ174">
        <v>0</v>
      </c>
      <c r="CK174">
        <v>829.08137499999998</v>
      </c>
      <c r="CL174">
        <v>4.9990899999999998</v>
      </c>
      <c r="CM174">
        <v>8495.005000000001</v>
      </c>
      <c r="CN174">
        <v>9557.96875</v>
      </c>
      <c r="CO174">
        <v>42.375</v>
      </c>
      <c r="CP174">
        <v>43.984250000000003</v>
      </c>
      <c r="CQ174">
        <v>43.125</v>
      </c>
      <c r="CR174">
        <v>43.125</v>
      </c>
      <c r="CS174">
        <v>43.686999999999998</v>
      </c>
      <c r="CT174">
        <v>597.505</v>
      </c>
      <c r="CU174">
        <v>597.51</v>
      </c>
      <c r="CV174">
        <v>0</v>
      </c>
      <c r="CW174">
        <v>1674588321.8</v>
      </c>
      <c r="CX174">
        <v>0</v>
      </c>
      <c r="CY174">
        <v>1674579932.5</v>
      </c>
      <c r="CZ174" t="s">
        <v>356</v>
      </c>
      <c r="DA174">
        <v>1674579932.5</v>
      </c>
      <c r="DB174">
        <v>1674579927.5</v>
      </c>
      <c r="DC174">
        <v>31</v>
      </c>
      <c r="DD174">
        <v>0.14099999999999999</v>
      </c>
      <c r="DE174">
        <v>0.02</v>
      </c>
      <c r="DF174">
        <v>-5.5810000000000004</v>
      </c>
      <c r="DG174">
        <v>0.23300000000000001</v>
      </c>
      <c r="DH174">
        <v>415</v>
      </c>
      <c r="DI174">
        <v>34</v>
      </c>
      <c r="DJ174">
        <v>0.34</v>
      </c>
      <c r="DK174">
        <v>0.32</v>
      </c>
      <c r="DL174">
        <v>-14.247448780487799</v>
      </c>
      <c r="DM174">
        <v>-0.38291916376308482</v>
      </c>
      <c r="DN174">
        <v>5.2147413573591803E-2</v>
      </c>
      <c r="DO174">
        <v>0</v>
      </c>
      <c r="DP174">
        <v>0.23841126829268289</v>
      </c>
      <c r="DQ174">
        <v>1.4039770034842971E-2</v>
      </c>
      <c r="DR174">
        <v>1.983891827110939E-3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3.2967399999999998</v>
      </c>
      <c r="EB174">
        <v>2.6251699999999998</v>
      </c>
      <c r="EC174">
        <v>0.191937</v>
      </c>
      <c r="ED174">
        <v>0.19145000000000001</v>
      </c>
      <c r="EE174">
        <v>0.13858400000000001</v>
      </c>
      <c r="EF174">
        <v>0.136657</v>
      </c>
      <c r="EG174">
        <v>24375.4</v>
      </c>
      <c r="EH174">
        <v>24798.400000000001</v>
      </c>
      <c r="EI174">
        <v>28069.1</v>
      </c>
      <c r="EJ174">
        <v>29524.5</v>
      </c>
      <c r="EK174">
        <v>33284.300000000003</v>
      </c>
      <c r="EL174">
        <v>35401.199999999997</v>
      </c>
      <c r="EM174">
        <v>39628.1</v>
      </c>
      <c r="EN174">
        <v>42210.2</v>
      </c>
      <c r="EO174">
        <v>2.2164199999999998</v>
      </c>
      <c r="EP174">
        <v>2.2020200000000001</v>
      </c>
      <c r="EQ174">
        <v>0.14097999999999999</v>
      </c>
      <c r="ER174">
        <v>0</v>
      </c>
      <c r="ES174">
        <v>30.441400000000002</v>
      </c>
      <c r="ET174">
        <v>999.9</v>
      </c>
      <c r="EU174">
        <v>70.099999999999994</v>
      </c>
      <c r="EV174">
        <v>33.6</v>
      </c>
      <c r="EW174">
        <v>36.168900000000001</v>
      </c>
      <c r="EX174">
        <v>57.3337</v>
      </c>
      <c r="EY174">
        <v>-6.2940699999999996</v>
      </c>
      <c r="EZ174">
        <v>2</v>
      </c>
      <c r="FA174">
        <v>0.442861</v>
      </c>
      <c r="FB174">
        <v>3.1290900000000003E-2</v>
      </c>
      <c r="FC174">
        <v>20.274999999999999</v>
      </c>
      <c r="FD174">
        <v>5.2189399999999999</v>
      </c>
      <c r="FE174">
        <v>12.008599999999999</v>
      </c>
      <c r="FF174">
        <v>4.98665</v>
      </c>
      <c r="FG174">
        <v>3.28443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1.86222</v>
      </c>
      <c r="FN174">
        <v>1.86425</v>
      </c>
      <c r="FO174">
        <v>1.8603400000000001</v>
      </c>
      <c r="FP174">
        <v>1.8609800000000001</v>
      </c>
      <c r="FQ174">
        <v>1.8602000000000001</v>
      </c>
      <c r="FR174">
        <v>1.86188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-6.86</v>
      </c>
      <c r="GH174">
        <v>0.2326</v>
      </c>
      <c r="GI174">
        <v>-4.1749362053329548</v>
      </c>
      <c r="GJ174">
        <v>-4.0448538125570227E-3</v>
      </c>
      <c r="GK174">
        <v>1.839783264315481E-6</v>
      </c>
      <c r="GL174">
        <v>-4.1587272622942942E-10</v>
      </c>
      <c r="GM174">
        <v>0.23257000000000971</v>
      </c>
      <c r="GN174">
        <v>0</v>
      </c>
      <c r="GO174">
        <v>0</v>
      </c>
      <c r="GP174">
        <v>0</v>
      </c>
      <c r="GQ174">
        <v>5</v>
      </c>
      <c r="GR174">
        <v>2081</v>
      </c>
      <c r="GS174">
        <v>3</v>
      </c>
      <c r="GT174">
        <v>31</v>
      </c>
      <c r="GU174">
        <v>139.6</v>
      </c>
      <c r="GV174">
        <v>139.69999999999999</v>
      </c>
      <c r="GW174">
        <v>2.9052699999999998</v>
      </c>
      <c r="GX174">
        <v>2.5268600000000001</v>
      </c>
      <c r="GY174">
        <v>2.04834</v>
      </c>
      <c r="GZ174">
        <v>2.6232899999999999</v>
      </c>
      <c r="HA174">
        <v>2.1972700000000001</v>
      </c>
      <c r="HB174">
        <v>2.34131</v>
      </c>
      <c r="HC174">
        <v>38.821100000000001</v>
      </c>
      <c r="HD174">
        <v>14.350899999999999</v>
      </c>
      <c r="HE174">
        <v>18</v>
      </c>
      <c r="HF174">
        <v>697.57500000000005</v>
      </c>
      <c r="HG174">
        <v>764.149</v>
      </c>
      <c r="HH174">
        <v>30.9999</v>
      </c>
      <c r="HI174">
        <v>33.078800000000001</v>
      </c>
      <c r="HJ174">
        <v>29.999500000000001</v>
      </c>
      <c r="HK174">
        <v>33.027799999999999</v>
      </c>
      <c r="HL174">
        <v>33.033799999999999</v>
      </c>
      <c r="HM174">
        <v>58.103900000000003</v>
      </c>
      <c r="HN174">
        <v>0</v>
      </c>
      <c r="HO174">
        <v>100</v>
      </c>
      <c r="HP174">
        <v>31</v>
      </c>
      <c r="HQ174">
        <v>1063.8399999999999</v>
      </c>
      <c r="HR174">
        <v>34.019799999999996</v>
      </c>
      <c r="HS174">
        <v>98.918499999999995</v>
      </c>
      <c r="HT174">
        <v>97.872900000000001</v>
      </c>
    </row>
    <row r="175" spans="1:228" x14ac:dyDescent="0.2">
      <c r="A175">
        <v>160</v>
      </c>
      <c r="B175">
        <v>1674588313.0999999</v>
      </c>
      <c r="C175">
        <v>635</v>
      </c>
      <c r="D175" t="s">
        <v>679</v>
      </c>
      <c r="E175" t="s">
        <v>680</v>
      </c>
      <c r="F175">
        <v>4</v>
      </c>
      <c r="G175">
        <v>1674588311.0999999</v>
      </c>
      <c r="H175">
        <f t="shared" si="68"/>
        <v>2.7168151143752516E-4</v>
      </c>
      <c r="I175">
        <f t="shared" si="69"/>
        <v>0.27168151143752517</v>
      </c>
      <c r="J175">
        <f t="shared" si="70"/>
        <v>4.4443801549849136</v>
      </c>
      <c r="K175">
        <f t="shared" si="71"/>
        <v>1040.778571428571</v>
      </c>
      <c r="L175">
        <f t="shared" si="72"/>
        <v>600.60029361490092</v>
      </c>
      <c r="M175">
        <f t="shared" si="73"/>
        <v>60.87990433496163</v>
      </c>
      <c r="N175">
        <f t="shared" si="74"/>
        <v>105.49861619461154</v>
      </c>
      <c r="O175">
        <f t="shared" si="75"/>
        <v>1.7014862894947653E-2</v>
      </c>
      <c r="P175">
        <f t="shared" si="76"/>
        <v>2.7695618727813427</v>
      </c>
      <c r="Q175">
        <f t="shared" si="77"/>
        <v>1.6957003257865491E-2</v>
      </c>
      <c r="R175">
        <f t="shared" si="78"/>
        <v>1.0603309012919841E-2</v>
      </c>
      <c r="S175">
        <f t="shared" si="79"/>
        <v>226.11435051792625</v>
      </c>
      <c r="T175">
        <f t="shared" si="80"/>
        <v>34.116014350011234</v>
      </c>
      <c r="U175">
        <f t="shared" si="81"/>
        <v>32.731485714285711</v>
      </c>
      <c r="V175">
        <f t="shared" si="82"/>
        <v>4.9763827033813044</v>
      </c>
      <c r="W175">
        <f t="shared" si="83"/>
        <v>68.485788796402829</v>
      </c>
      <c r="X175">
        <f t="shared" si="84"/>
        <v>3.4195919424883696</v>
      </c>
      <c r="Y175">
        <f t="shared" si="85"/>
        <v>4.9931409166568317</v>
      </c>
      <c r="Z175">
        <f t="shared" si="86"/>
        <v>1.5567907608929348</v>
      </c>
      <c r="AA175">
        <f t="shared" si="87"/>
        <v>-11.98115465439486</v>
      </c>
      <c r="AB175">
        <f t="shared" si="88"/>
        <v>8.9182294700658584</v>
      </c>
      <c r="AC175">
        <f t="shared" si="89"/>
        <v>0.73574368724924499</v>
      </c>
      <c r="AD175">
        <f t="shared" si="90"/>
        <v>223.78716902084651</v>
      </c>
      <c r="AE175">
        <f t="shared" si="91"/>
        <v>14.966964766105583</v>
      </c>
      <c r="AF175">
        <f t="shared" si="92"/>
        <v>0.27164630208800838</v>
      </c>
      <c r="AG175">
        <f t="shared" si="93"/>
        <v>4.4443801549849136</v>
      </c>
      <c r="AH175">
        <v>1090.5690090761921</v>
      </c>
      <c r="AI175">
        <v>1079.6733333333329</v>
      </c>
      <c r="AJ175">
        <v>1.7148925865900551</v>
      </c>
      <c r="AK175">
        <v>63.317828040219787</v>
      </c>
      <c r="AL175">
        <f t="shared" si="94"/>
        <v>0.27168151143752517</v>
      </c>
      <c r="AM175">
        <v>33.493175277616011</v>
      </c>
      <c r="AN175">
        <v>33.735490303030282</v>
      </c>
      <c r="AO175">
        <v>2.7443394577519031E-6</v>
      </c>
      <c r="AP175">
        <v>97.312102008374779</v>
      </c>
      <c r="AQ175">
        <v>3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47423.112516573572</v>
      </c>
      <c r="AV175">
        <f t="shared" si="98"/>
        <v>1200.012857142857</v>
      </c>
      <c r="AW175">
        <f t="shared" si="99"/>
        <v>1025.9342707346766</v>
      </c>
      <c r="AX175">
        <f t="shared" si="100"/>
        <v>0.85493606558295654</v>
      </c>
      <c r="AY175">
        <f t="shared" si="101"/>
        <v>0.18842660657510621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1674588311.0999999</v>
      </c>
      <c r="BF175">
        <v>1040.778571428571</v>
      </c>
      <c r="BG175">
        <v>1054.8557142857139</v>
      </c>
      <c r="BH175">
        <v>33.735399999999991</v>
      </c>
      <c r="BI175">
        <v>33.493100000000013</v>
      </c>
      <c r="BJ175">
        <v>1047.6500000000001</v>
      </c>
      <c r="BK175">
        <v>33.502842857142859</v>
      </c>
      <c r="BL175">
        <v>649.97657142857145</v>
      </c>
      <c r="BM175">
        <v>101.26514285714291</v>
      </c>
      <c r="BN175">
        <v>9.9949671428571432E-2</v>
      </c>
      <c r="BO175">
        <v>32.791214285714283</v>
      </c>
      <c r="BP175">
        <v>32.731485714285711</v>
      </c>
      <c r="BQ175">
        <v>999.89999999999986</v>
      </c>
      <c r="BR175">
        <v>0</v>
      </c>
      <c r="BS175">
        <v>0</v>
      </c>
      <c r="BT175">
        <v>9000.8042857142846</v>
      </c>
      <c r="BU175">
        <v>0</v>
      </c>
      <c r="BV175">
        <v>27.607199999999999</v>
      </c>
      <c r="BW175">
        <v>-14.076085714285711</v>
      </c>
      <c r="BX175">
        <v>1077.1157142857139</v>
      </c>
      <c r="BY175">
        <v>1091.4071428571431</v>
      </c>
      <c r="BZ175">
        <v>0.2423315714285714</v>
      </c>
      <c r="CA175">
        <v>1054.8557142857139</v>
      </c>
      <c r="CB175">
        <v>33.493100000000013</v>
      </c>
      <c r="CC175">
        <v>3.4162185714285722</v>
      </c>
      <c r="CD175">
        <v>3.3916785714285709</v>
      </c>
      <c r="CE175">
        <v>26.209014285714289</v>
      </c>
      <c r="CF175">
        <v>26.087042857142851</v>
      </c>
      <c r="CG175">
        <v>1200.012857142857</v>
      </c>
      <c r="CH175">
        <v>0.50004800000000005</v>
      </c>
      <c r="CI175">
        <v>0.49995200000000001</v>
      </c>
      <c r="CJ175">
        <v>0</v>
      </c>
      <c r="CK175">
        <v>828.88314285714284</v>
      </c>
      <c r="CL175">
        <v>4.9990899999999998</v>
      </c>
      <c r="CM175">
        <v>8493.4857142857163</v>
      </c>
      <c r="CN175">
        <v>9558.1257142857157</v>
      </c>
      <c r="CO175">
        <v>42.375</v>
      </c>
      <c r="CP175">
        <v>43.936999999999998</v>
      </c>
      <c r="CQ175">
        <v>43.125</v>
      </c>
      <c r="CR175">
        <v>43.125</v>
      </c>
      <c r="CS175">
        <v>43.686999999999998</v>
      </c>
      <c r="CT175">
        <v>597.56428571428569</v>
      </c>
      <c r="CU175">
        <v>597.44857142857143</v>
      </c>
      <c r="CV175">
        <v>0</v>
      </c>
      <c r="CW175">
        <v>1674588326</v>
      </c>
      <c r="CX175">
        <v>0</v>
      </c>
      <c r="CY175">
        <v>1674579932.5</v>
      </c>
      <c r="CZ175" t="s">
        <v>356</v>
      </c>
      <c r="DA175">
        <v>1674579932.5</v>
      </c>
      <c r="DB175">
        <v>1674579927.5</v>
      </c>
      <c r="DC175">
        <v>31</v>
      </c>
      <c r="DD175">
        <v>0.14099999999999999</v>
      </c>
      <c r="DE175">
        <v>0.02</v>
      </c>
      <c r="DF175">
        <v>-5.5810000000000004</v>
      </c>
      <c r="DG175">
        <v>0.23300000000000001</v>
      </c>
      <c r="DH175">
        <v>415</v>
      </c>
      <c r="DI175">
        <v>34</v>
      </c>
      <c r="DJ175">
        <v>0.34</v>
      </c>
      <c r="DK175">
        <v>0.32</v>
      </c>
      <c r="DL175">
        <v>-14.246124999999999</v>
      </c>
      <c r="DM175">
        <v>0.37133808630393672</v>
      </c>
      <c r="DN175">
        <v>7.7482984422387838E-2</v>
      </c>
      <c r="DO175">
        <v>0</v>
      </c>
      <c r="DP175">
        <v>0.23964079999999999</v>
      </c>
      <c r="DQ175">
        <v>2.1769598499061859E-2</v>
      </c>
      <c r="DR175">
        <v>2.494638302439854E-3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3.2968000000000002</v>
      </c>
      <c r="EB175">
        <v>2.6254400000000002</v>
      </c>
      <c r="EC175">
        <v>0.19271199999999999</v>
      </c>
      <c r="ED175">
        <v>0.19218499999999999</v>
      </c>
      <c r="EE175">
        <v>0.13859299999999999</v>
      </c>
      <c r="EF175">
        <v>0.13666200000000001</v>
      </c>
      <c r="EG175">
        <v>24352.400000000001</v>
      </c>
      <c r="EH175">
        <v>24776.400000000001</v>
      </c>
      <c r="EI175">
        <v>28069.7</v>
      </c>
      <c r="EJ175">
        <v>29525.200000000001</v>
      </c>
      <c r="EK175">
        <v>33284.6</v>
      </c>
      <c r="EL175">
        <v>35401.599999999999</v>
      </c>
      <c r="EM175">
        <v>39628.800000000003</v>
      </c>
      <c r="EN175">
        <v>42210.8</v>
      </c>
      <c r="EO175">
        <v>2.2164799999999998</v>
      </c>
      <c r="EP175">
        <v>2.202</v>
      </c>
      <c r="EQ175">
        <v>0.14149</v>
      </c>
      <c r="ER175">
        <v>0</v>
      </c>
      <c r="ES175">
        <v>30.442499999999999</v>
      </c>
      <c r="ET175">
        <v>999.9</v>
      </c>
      <c r="EU175">
        <v>70.099999999999994</v>
      </c>
      <c r="EV175">
        <v>33.6</v>
      </c>
      <c r="EW175">
        <v>36.168399999999998</v>
      </c>
      <c r="EX175">
        <v>57.063699999999997</v>
      </c>
      <c r="EY175">
        <v>-6.4302900000000003</v>
      </c>
      <c r="EZ175">
        <v>2</v>
      </c>
      <c r="FA175">
        <v>0.44222800000000001</v>
      </c>
      <c r="FB175">
        <v>3.03894E-2</v>
      </c>
      <c r="FC175">
        <v>20.274699999999999</v>
      </c>
      <c r="FD175">
        <v>5.2195400000000003</v>
      </c>
      <c r="FE175">
        <v>12.0085</v>
      </c>
      <c r="FF175">
        <v>4.9869000000000003</v>
      </c>
      <c r="FG175">
        <v>3.2845800000000001</v>
      </c>
      <c r="FH175">
        <v>9999</v>
      </c>
      <c r="FI175">
        <v>9999</v>
      </c>
      <c r="FJ175">
        <v>9999</v>
      </c>
      <c r="FK175">
        <v>999.9</v>
      </c>
      <c r="FL175">
        <v>1.86581</v>
      </c>
      <c r="FM175">
        <v>1.8622000000000001</v>
      </c>
      <c r="FN175">
        <v>1.86429</v>
      </c>
      <c r="FO175">
        <v>1.8603499999999999</v>
      </c>
      <c r="FP175">
        <v>1.8609899999999999</v>
      </c>
      <c r="FQ175">
        <v>1.8602000000000001</v>
      </c>
      <c r="FR175">
        <v>1.86188</v>
      </c>
      <c r="FS175">
        <v>1.8584700000000001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-6.88</v>
      </c>
      <c r="GH175">
        <v>0.2326</v>
      </c>
      <c r="GI175">
        <v>-4.1749362053329548</v>
      </c>
      <c r="GJ175">
        <v>-4.0448538125570227E-3</v>
      </c>
      <c r="GK175">
        <v>1.839783264315481E-6</v>
      </c>
      <c r="GL175">
        <v>-4.1587272622942942E-10</v>
      </c>
      <c r="GM175">
        <v>0.23257000000000971</v>
      </c>
      <c r="GN175">
        <v>0</v>
      </c>
      <c r="GO175">
        <v>0</v>
      </c>
      <c r="GP175">
        <v>0</v>
      </c>
      <c r="GQ175">
        <v>5</v>
      </c>
      <c r="GR175">
        <v>2081</v>
      </c>
      <c r="GS175">
        <v>3</v>
      </c>
      <c r="GT175">
        <v>31</v>
      </c>
      <c r="GU175">
        <v>139.69999999999999</v>
      </c>
      <c r="GV175">
        <v>139.80000000000001</v>
      </c>
      <c r="GW175">
        <v>2.9199199999999998</v>
      </c>
      <c r="GX175">
        <v>2.5305200000000001</v>
      </c>
      <c r="GY175">
        <v>2.04834</v>
      </c>
      <c r="GZ175">
        <v>2.6232899999999999</v>
      </c>
      <c r="HA175">
        <v>2.1972700000000001</v>
      </c>
      <c r="HB175">
        <v>2.3144499999999999</v>
      </c>
      <c r="HC175">
        <v>38.821100000000001</v>
      </c>
      <c r="HD175">
        <v>14.333399999999999</v>
      </c>
      <c r="HE175">
        <v>18</v>
      </c>
      <c r="HF175">
        <v>697.56100000000004</v>
      </c>
      <c r="HG175">
        <v>764.06299999999999</v>
      </c>
      <c r="HH175">
        <v>30.9998</v>
      </c>
      <c r="HI175">
        <v>33.072299999999998</v>
      </c>
      <c r="HJ175">
        <v>29.999400000000001</v>
      </c>
      <c r="HK175">
        <v>33.0227</v>
      </c>
      <c r="HL175">
        <v>33.0289</v>
      </c>
      <c r="HM175">
        <v>58.389200000000002</v>
      </c>
      <c r="HN175">
        <v>0</v>
      </c>
      <c r="HO175">
        <v>100</v>
      </c>
      <c r="HP175">
        <v>31</v>
      </c>
      <c r="HQ175">
        <v>1070.52</v>
      </c>
      <c r="HR175">
        <v>34.019799999999996</v>
      </c>
      <c r="HS175">
        <v>98.920199999999994</v>
      </c>
      <c r="HT175">
        <v>97.874600000000001</v>
      </c>
    </row>
    <row r="176" spans="1:228" x14ac:dyDescent="0.2">
      <c r="A176">
        <v>161</v>
      </c>
      <c r="B176">
        <v>1674588317.0999999</v>
      </c>
      <c r="C176">
        <v>639</v>
      </c>
      <c r="D176" t="s">
        <v>681</v>
      </c>
      <c r="E176" t="s">
        <v>682</v>
      </c>
      <c r="F176">
        <v>4</v>
      </c>
      <c r="G176">
        <v>1674588314.7874999</v>
      </c>
      <c r="H176">
        <f t="shared" si="68"/>
        <v>2.7773574210852479E-4</v>
      </c>
      <c r="I176">
        <f t="shared" si="69"/>
        <v>0.27773574210852481</v>
      </c>
      <c r="J176">
        <f t="shared" si="70"/>
        <v>4.3558055930346642</v>
      </c>
      <c r="K176">
        <f t="shared" si="71"/>
        <v>1046.7925</v>
      </c>
      <c r="L176">
        <f t="shared" si="72"/>
        <v>622.61661739690942</v>
      </c>
      <c r="M176">
        <f t="shared" si="73"/>
        <v>63.111626425794945</v>
      </c>
      <c r="N176">
        <f t="shared" si="74"/>
        <v>106.10827812712968</v>
      </c>
      <c r="O176">
        <f t="shared" si="75"/>
        <v>1.7356174183407718E-2</v>
      </c>
      <c r="P176">
        <f t="shared" si="76"/>
        <v>2.7719106898807002</v>
      </c>
      <c r="Q176">
        <f t="shared" si="77"/>
        <v>1.7296025235933949E-2</v>
      </c>
      <c r="R176">
        <f t="shared" si="78"/>
        <v>1.0815402457425622E-2</v>
      </c>
      <c r="S176">
        <f t="shared" si="79"/>
        <v>226.11437623228255</v>
      </c>
      <c r="T176">
        <f t="shared" si="80"/>
        <v>34.111901524032795</v>
      </c>
      <c r="U176">
        <f t="shared" si="81"/>
        <v>32.744799999999998</v>
      </c>
      <c r="V176">
        <f t="shared" si="82"/>
        <v>4.9801140847257575</v>
      </c>
      <c r="W176">
        <f t="shared" si="83"/>
        <v>68.496604884750752</v>
      </c>
      <c r="X176">
        <f t="shared" si="84"/>
        <v>3.41985740961375</v>
      </c>
      <c r="Y176">
        <f t="shared" si="85"/>
        <v>4.9927400275792433</v>
      </c>
      <c r="Z176">
        <f t="shared" si="86"/>
        <v>1.5602566751120075</v>
      </c>
      <c r="AA176">
        <f t="shared" si="87"/>
        <v>-12.248146226985943</v>
      </c>
      <c r="AB176">
        <f t="shared" si="88"/>
        <v>6.7228982194649882</v>
      </c>
      <c r="AC176">
        <f t="shared" si="89"/>
        <v>0.55419372182031756</v>
      </c>
      <c r="AD176">
        <f t="shared" si="90"/>
        <v>221.14332194658192</v>
      </c>
      <c r="AE176">
        <f t="shared" si="91"/>
        <v>14.744255747677347</v>
      </c>
      <c r="AF176">
        <f t="shared" si="92"/>
        <v>0.27591191587400904</v>
      </c>
      <c r="AG176">
        <f t="shared" si="93"/>
        <v>4.3558055930346642</v>
      </c>
      <c r="AH176">
        <v>1097.057173303273</v>
      </c>
      <c r="AI176">
        <v>1086.384303030303</v>
      </c>
      <c r="AJ176">
        <v>1.67943604590719</v>
      </c>
      <c r="AK176">
        <v>63.317828040219787</v>
      </c>
      <c r="AL176">
        <f t="shared" si="94"/>
        <v>0.27773574210852481</v>
      </c>
      <c r="AM176">
        <v>33.491461035125447</v>
      </c>
      <c r="AN176">
        <v>33.739073939393947</v>
      </c>
      <c r="AO176">
        <v>1.6946356276150759E-5</v>
      </c>
      <c r="AP176">
        <v>97.312102008374779</v>
      </c>
      <c r="AQ176">
        <v>3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47488.053395675532</v>
      </c>
      <c r="AV176">
        <f t="shared" si="98"/>
        <v>1200.0125</v>
      </c>
      <c r="AW176">
        <f t="shared" si="99"/>
        <v>1025.9340135918562</v>
      </c>
      <c r="AX176">
        <f t="shared" si="100"/>
        <v>0.8549361057421121</v>
      </c>
      <c r="AY176">
        <f t="shared" si="101"/>
        <v>0.18842668408227625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1674588314.7874999</v>
      </c>
      <c r="BF176">
        <v>1046.7925</v>
      </c>
      <c r="BG176">
        <v>1060.66875</v>
      </c>
      <c r="BH176">
        <v>33.738</v>
      </c>
      <c r="BI176">
        <v>33.491912499999998</v>
      </c>
      <c r="BJ176">
        <v>1053.6712500000001</v>
      </c>
      <c r="BK176">
        <v>33.505399999999987</v>
      </c>
      <c r="BL176">
        <v>650.02049999999997</v>
      </c>
      <c r="BM176">
        <v>101.265125</v>
      </c>
      <c r="BN176">
        <v>0.100024375</v>
      </c>
      <c r="BO176">
        <v>32.789787500000003</v>
      </c>
      <c r="BP176">
        <v>32.744799999999998</v>
      </c>
      <c r="BQ176">
        <v>999.9</v>
      </c>
      <c r="BR176">
        <v>0</v>
      </c>
      <c r="BS176">
        <v>0</v>
      </c>
      <c r="BT176">
        <v>9013.28125</v>
      </c>
      <c r="BU176">
        <v>0</v>
      </c>
      <c r="BV176">
        <v>27.359549999999999</v>
      </c>
      <c r="BW176">
        <v>-13.874025</v>
      </c>
      <c r="BX176">
        <v>1083.34375</v>
      </c>
      <c r="BY176">
        <v>1097.4237499999999</v>
      </c>
      <c r="BZ176">
        <v>0.24604662499999999</v>
      </c>
      <c r="CA176">
        <v>1060.66875</v>
      </c>
      <c r="CB176">
        <v>33.491912499999998</v>
      </c>
      <c r="CC176">
        <v>3.4164750000000002</v>
      </c>
      <c r="CD176">
        <v>3.3915612500000001</v>
      </c>
      <c r="CE176">
        <v>26.2102875</v>
      </c>
      <c r="CF176">
        <v>26.086449999999999</v>
      </c>
      <c r="CG176">
        <v>1200.0125</v>
      </c>
      <c r="CH176">
        <v>0.50004800000000005</v>
      </c>
      <c r="CI176">
        <v>0.49995200000000001</v>
      </c>
      <c r="CJ176">
        <v>0</v>
      </c>
      <c r="CK176">
        <v>828.76299999999992</v>
      </c>
      <c r="CL176">
        <v>4.9990899999999998</v>
      </c>
      <c r="CM176">
        <v>8491.8862499999996</v>
      </c>
      <c r="CN176">
        <v>9558.1187500000015</v>
      </c>
      <c r="CO176">
        <v>42.343499999999999</v>
      </c>
      <c r="CP176">
        <v>43.936999999999998</v>
      </c>
      <c r="CQ176">
        <v>43.125</v>
      </c>
      <c r="CR176">
        <v>43.125</v>
      </c>
      <c r="CS176">
        <v>43.686999999999998</v>
      </c>
      <c r="CT176">
        <v>597.5625</v>
      </c>
      <c r="CU176">
        <v>597.45000000000005</v>
      </c>
      <c r="CV176">
        <v>0</v>
      </c>
      <c r="CW176">
        <v>1674588329.5999999</v>
      </c>
      <c r="CX176">
        <v>0</v>
      </c>
      <c r="CY176">
        <v>1674579932.5</v>
      </c>
      <c r="CZ176" t="s">
        <v>356</v>
      </c>
      <c r="DA176">
        <v>1674579932.5</v>
      </c>
      <c r="DB176">
        <v>1674579927.5</v>
      </c>
      <c r="DC176">
        <v>31</v>
      </c>
      <c r="DD176">
        <v>0.14099999999999999</v>
      </c>
      <c r="DE176">
        <v>0.02</v>
      </c>
      <c r="DF176">
        <v>-5.5810000000000004</v>
      </c>
      <c r="DG176">
        <v>0.23300000000000001</v>
      </c>
      <c r="DH176">
        <v>415</v>
      </c>
      <c r="DI176">
        <v>34</v>
      </c>
      <c r="DJ176">
        <v>0.34</v>
      </c>
      <c r="DK176">
        <v>0.32</v>
      </c>
      <c r="DL176">
        <v>-14.170285</v>
      </c>
      <c r="DM176">
        <v>1.3431264540338179</v>
      </c>
      <c r="DN176">
        <v>0.16282111434024751</v>
      </c>
      <c r="DO176">
        <v>0</v>
      </c>
      <c r="DP176">
        <v>0.24120549999999999</v>
      </c>
      <c r="DQ176">
        <v>3.1711564727954139E-2</v>
      </c>
      <c r="DR176">
        <v>3.2879001125338358E-3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3.2967900000000001</v>
      </c>
      <c r="EB176">
        <v>2.62527</v>
      </c>
      <c r="EC176">
        <v>0.19347200000000001</v>
      </c>
      <c r="ED176">
        <v>0.19292899999999999</v>
      </c>
      <c r="EE176">
        <v>0.138604</v>
      </c>
      <c r="EF176">
        <v>0.13666300000000001</v>
      </c>
      <c r="EG176">
        <v>24329.599999999999</v>
      </c>
      <c r="EH176">
        <v>24753.599999999999</v>
      </c>
      <c r="EI176">
        <v>28069.8</v>
      </c>
      <c r="EJ176">
        <v>29525.200000000001</v>
      </c>
      <c r="EK176">
        <v>33284.300000000003</v>
      </c>
      <c r="EL176">
        <v>35401.699999999997</v>
      </c>
      <c r="EM176">
        <v>39628.800000000003</v>
      </c>
      <c r="EN176">
        <v>42211</v>
      </c>
      <c r="EO176">
        <v>2.2168299999999999</v>
      </c>
      <c r="EP176">
        <v>2.2021999999999999</v>
      </c>
      <c r="EQ176">
        <v>0.14161299999999999</v>
      </c>
      <c r="ER176">
        <v>0</v>
      </c>
      <c r="ES176">
        <v>30.446300000000001</v>
      </c>
      <c r="ET176">
        <v>999.9</v>
      </c>
      <c r="EU176">
        <v>70.099999999999994</v>
      </c>
      <c r="EV176">
        <v>33.6</v>
      </c>
      <c r="EW176">
        <v>36.174900000000001</v>
      </c>
      <c r="EX176">
        <v>56.793700000000001</v>
      </c>
      <c r="EY176">
        <v>-6.3581700000000003</v>
      </c>
      <c r="EZ176">
        <v>2</v>
      </c>
      <c r="FA176">
        <v>0.44175300000000001</v>
      </c>
      <c r="FB176">
        <v>2.9975499999999999E-2</v>
      </c>
      <c r="FC176">
        <v>20.274999999999999</v>
      </c>
      <c r="FD176">
        <v>5.2198399999999996</v>
      </c>
      <c r="FE176">
        <v>12.0083</v>
      </c>
      <c r="FF176">
        <v>4.9872500000000004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1.8657900000000001</v>
      </c>
      <c r="FM176">
        <v>1.86219</v>
      </c>
      <c r="FN176">
        <v>1.8642700000000001</v>
      </c>
      <c r="FO176">
        <v>1.8603400000000001</v>
      </c>
      <c r="FP176">
        <v>1.8609899999999999</v>
      </c>
      <c r="FQ176">
        <v>1.86019</v>
      </c>
      <c r="FR176">
        <v>1.86188</v>
      </c>
      <c r="FS176">
        <v>1.8584700000000001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-6.89</v>
      </c>
      <c r="GH176">
        <v>0.2326</v>
      </c>
      <c r="GI176">
        <v>-4.1749362053329548</v>
      </c>
      <c r="GJ176">
        <v>-4.0448538125570227E-3</v>
      </c>
      <c r="GK176">
        <v>1.839783264315481E-6</v>
      </c>
      <c r="GL176">
        <v>-4.1587272622942942E-10</v>
      </c>
      <c r="GM176">
        <v>0.23257000000000971</v>
      </c>
      <c r="GN176">
        <v>0</v>
      </c>
      <c r="GO176">
        <v>0</v>
      </c>
      <c r="GP176">
        <v>0</v>
      </c>
      <c r="GQ176">
        <v>5</v>
      </c>
      <c r="GR176">
        <v>2081</v>
      </c>
      <c r="GS176">
        <v>3</v>
      </c>
      <c r="GT176">
        <v>31</v>
      </c>
      <c r="GU176">
        <v>139.69999999999999</v>
      </c>
      <c r="GV176">
        <v>139.80000000000001</v>
      </c>
      <c r="GW176">
        <v>2.9345699999999999</v>
      </c>
      <c r="GX176">
        <v>2.52075</v>
      </c>
      <c r="GY176">
        <v>2.04834</v>
      </c>
      <c r="GZ176">
        <v>2.6232899999999999</v>
      </c>
      <c r="HA176">
        <v>2.1972700000000001</v>
      </c>
      <c r="HB176">
        <v>2.34375</v>
      </c>
      <c r="HC176">
        <v>38.821100000000001</v>
      </c>
      <c r="HD176">
        <v>14.350899999999999</v>
      </c>
      <c r="HE176">
        <v>18</v>
      </c>
      <c r="HF176">
        <v>697.79499999999996</v>
      </c>
      <c r="HG176">
        <v>764.19899999999996</v>
      </c>
      <c r="HH176">
        <v>30.9998</v>
      </c>
      <c r="HI176">
        <v>33.067</v>
      </c>
      <c r="HJ176">
        <v>29.999500000000001</v>
      </c>
      <c r="HK176">
        <v>33.017600000000002</v>
      </c>
      <c r="HL176">
        <v>33.024299999999997</v>
      </c>
      <c r="HM176">
        <v>58.682400000000001</v>
      </c>
      <c r="HN176">
        <v>0</v>
      </c>
      <c r="HO176">
        <v>100</v>
      </c>
      <c r="HP176">
        <v>31</v>
      </c>
      <c r="HQ176">
        <v>1077.2</v>
      </c>
      <c r="HR176">
        <v>34.019799999999996</v>
      </c>
      <c r="HS176">
        <v>98.920500000000004</v>
      </c>
      <c r="HT176">
        <v>97.874899999999997</v>
      </c>
    </row>
    <row r="177" spans="1:228" x14ac:dyDescent="0.2">
      <c r="A177">
        <v>162</v>
      </c>
      <c r="B177">
        <v>1674588321.0999999</v>
      </c>
      <c r="C177">
        <v>643</v>
      </c>
      <c r="D177" t="s">
        <v>683</v>
      </c>
      <c r="E177" t="s">
        <v>684</v>
      </c>
      <c r="F177">
        <v>4</v>
      </c>
      <c r="G177">
        <v>1674588319.0999999</v>
      </c>
      <c r="H177">
        <f t="shared" si="68"/>
        <v>2.736514250538732E-4</v>
      </c>
      <c r="I177">
        <f t="shared" si="69"/>
        <v>0.27365142505387319</v>
      </c>
      <c r="J177">
        <f t="shared" si="70"/>
        <v>4.2766185614866092</v>
      </c>
      <c r="K177">
        <f t="shared" si="71"/>
        <v>1053.772857142857</v>
      </c>
      <c r="L177">
        <f t="shared" si="72"/>
        <v>631.06678578023457</v>
      </c>
      <c r="M177">
        <f t="shared" si="73"/>
        <v>63.967409967945152</v>
      </c>
      <c r="N177">
        <f t="shared" si="74"/>
        <v>106.81455891013124</v>
      </c>
      <c r="O177">
        <f t="shared" si="75"/>
        <v>1.7110324053342969E-2</v>
      </c>
      <c r="P177">
        <f t="shared" si="76"/>
        <v>2.7678772309940745</v>
      </c>
      <c r="Q177">
        <f t="shared" si="77"/>
        <v>1.7051779082426395E-2</v>
      </c>
      <c r="R177">
        <f t="shared" si="78"/>
        <v>1.0662605179987331E-2</v>
      </c>
      <c r="S177">
        <f t="shared" si="79"/>
        <v>226.1168700924903</v>
      </c>
      <c r="T177">
        <f t="shared" si="80"/>
        <v>34.117450083279707</v>
      </c>
      <c r="U177">
        <f t="shared" si="81"/>
        <v>32.741014285714293</v>
      </c>
      <c r="V177">
        <f t="shared" si="82"/>
        <v>4.9790528756581782</v>
      </c>
      <c r="W177">
        <f t="shared" si="83"/>
        <v>68.483891146161312</v>
      </c>
      <c r="X177">
        <f t="shared" si="84"/>
        <v>3.4197308600894596</v>
      </c>
      <c r="Y177">
        <f t="shared" si="85"/>
        <v>4.9934821209135452</v>
      </c>
      <c r="Z177">
        <f t="shared" si="86"/>
        <v>1.5593220155687186</v>
      </c>
      <c r="AA177">
        <f t="shared" si="87"/>
        <v>-12.068027844875807</v>
      </c>
      <c r="AB177">
        <f t="shared" si="88"/>
        <v>7.6721321200161858</v>
      </c>
      <c r="AC177">
        <f t="shared" si="89"/>
        <v>0.63336069805652873</v>
      </c>
      <c r="AD177">
        <f t="shared" si="90"/>
        <v>222.3543350656872</v>
      </c>
      <c r="AE177">
        <f t="shared" si="91"/>
        <v>14.908444131019523</v>
      </c>
      <c r="AF177">
        <f t="shared" si="92"/>
        <v>0.27270912428082916</v>
      </c>
      <c r="AG177">
        <f t="shared" si="93"/>
        <v>4.2766185614866092</v>
      </c>
      <c r="AH177">
        <v>1103.8927462057779</v>
      </c>
      <c r="AI177">
        <v>1093.156787878788</v>
      </c>
      <c r="AJ177">
        <v>1.7151033144549259</v>
      </c>
      <c r="AK177">
        <v>63.317828040219787</v>
      </c>
      <c r="AL177">
        <f t="shared" si="94"/>
        <v>0.27365142505387319</v>
      </c>
      <c r="AM177">
        <v>33.493595999816797</v>
      </c>
      <c r="AN177">
        <v>33.737754545454557</v>
      </c>
      <c r="AO177">
        <v>-1.2642776022168129E-5</v>
      </c>
      <c r="AP177">
        <v>97.312102008374779</v>
      </c>
      <c r="AQ177">
        <v>3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47376.515286725633</v>
      </c>
      <c r="AV177">
        <f t="shared" si="98"/>
        <v>1200.004285714286</v>
      </c>
      <c r="AW177">
        <f t="shared" si="99"/>
        <v>1025.9290850220159</v>
      </c>
      <c r="AX177">
        <f t="shared" si="100"/>
        <v>0.85493785083554585</v>
      </c>
      <c r="AY177">
        <f t="shared" si="101"/>
        <v>0.18843005211260339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1674588319.0999999</v>
      </c>
      <c r="BF177">
        <v>1053.772857142857</v>
      </c>
      <c r="BG177">
        <v>1067.8</v>
      </c>
      <c r="BH177">
        <v>33.737157142857143</v>
      </c>
      <c r="BI177">
        <v>33.49391428571429</v>
      </c>
      <c r="BJ177">
        <v>1060.6628571428571</v>
      </c>
      <c r="BK177">
        <v>33.504571428571417</v>
      </c>
      <c r="BL177">
        <v>649.98914285714284</v>
      </c>
      <c r="BM177">
        <v>101.264</v>
      </c>
      <c r="BN177">
        <v>9.993074285714286E-2</v>
      </c>
      <c r="BO177">
        <v>32.792428571428573</v>
      </c>
      <c r="BP177">
        <v>32.741014285714293</v>
      </c>
      <c r="BQ177">
        <v>999.89999999999986</v>
      </c>
      <c r="BR177">
        <v>0</v>
      </c>
      <c r="BS177">
        <v>0</v>
      </c>
      <c r="BT177">
        <v>8991.9642857142862</v>
      </c>
      <c r="BU177">
        <v>0</v>
      </c>
      <c r="BV177">
        <v>27.127828571428569</v>
      </c>
      <c r="BW177">
        <v>-14.0284</v>
      </c>
      <c r="BX177">
        <v>1090.5642857142859</v>
      </c>
      <c r="BY177">
        <v>1104.805714285714</v>
      </c>
      <c r="BZ177">
        <v>0.24324442857142861</v>
      </c>
      <c r="CA177">
        <v>1067.8</v>
      </c>
      <c r="CB177">
        <v>33.49391428571429</v>
      </c>
      <c r="CC177">
        <v>3.4163585714285718</v>
      </c>
      <c r="CD177">
        <v>3.391724285714286</v>
      </c>
      <c r="CE177">
        <v>26.209714285714281</v>
      </c>
      <c r="CF177">
        <v>26.087299999999999</v>
      </c>
      <c r="CG177">
        <v>1200.004285714286</v>
      </c>
      <c r="CH177">
        <v>0.49998871428571429</v>
      </c>
      <c r="CI177">
        <v>0.50001128571428577</v>
      </c>
      <c r="CJ177">
        <v>0</v>
      </c>
      <c r="CK177">
        <v>828.61500000000001</v>
      </c>
      <c r="CL177">
        <v>4.9990899999999998</v>
      </c>
      <c r="CM177">
        <v>8489.9528571428564</v>
      </c>
      <c r="CN177">
        <v>9557.8485714285725</v>
      </c>
      <c r="CO177">
        <v>42.33</v>
      </c>
      <c r="CP177">
        <v>43.936999999999998</v>
      </c>
      <c r="CQ177">
        <v>43.125</v>
      </c>
      <c r="CR177">
        <v>43.125</v>
      </c>
      <c r="CS177">
        <v>43.686999999999998</v>
      </c>
      <c r="CT177">
        <v>597.48857142857139</v>
      </c>
      <c r="CU177">
        <v>597.51571428571435</v>
      </c>
      <c r="CV177">
        <v>0</v>
      </c>
      <c r="CW177">
        <v>1674588333.8</v>
      </c>
      <c r="CX177">
        <v>0</v>
      </c>
      <c r="CY177">
        <v>1674579932.5</v>
      </c>
      <c r="CZ177" t="s">
        <v>356</v>
      </c>
      <c r="DA177">
        <v>1674579932.5</v>
      </c>
      <c r="DB177">
        <v>1674579927.5</v>
      </c>
      <c r="DC177">
        <v>31</v>
      </c>
      <c r="DD177">
        <v>0.14099999999999999</v>
      </c>
      <c r="DE177">
        <v>0.02</v>
      </c>
      <c r="DF177">
        <v>-5.5810000000000004</v>
      </c>
      <c r="DG177">
        <v>0.23300000000000001</v>
      </c>
      <c r="DH177">
        <v>415</v>
      </c>
      <c r="DI177">
        <v>34</v>
      </c>
      <c r="DJ177">
        <v>0.34</v>
      </c>
      <c r="DK177">
        <v>0.32</v>
      </c>
      <c r="DL177">
        <v>-14.1155875</v>
      </c>
      <c r="DM177">
        <v>1.4637084427767191</v>
      </c>
      <c r="DN177">
        <v>0.1724806223717609</v>
      </c>
      <c r="DO177">
        <v>0</v>
      </c>
      <c r="DP177">
        <v>0.24283142499999999</v>
      </c>
      <c r="DQ177">
        <v>1.8637474671668881E-2</v>
      </c>
      <c r="DR177">
        <v>2.4086418775681462E-3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3.2967599999999999</v>
      </c>
      <c r="EB177">
        <v>2.6251500000000001</v>
      </c>
      <c r="EC177">
        <v>0.19423099999999999</v>
      </c>
      <c r="ED177">
        <v>0.19370599999999999</v>
      </c>
      <c r="EE177">
        <v>0.13859399999999999</v>
      </c>
      <c r="EF177">
        <v>0.13666900000000001</v>
      </c>
      <c r="EG177">
        <v>24306.9</v>
      </c>
      <c r="EH177">
        <v>24729.8</v>
      </c>
      <c r="EI177">
        <v>28070.1</v>
      </c>
      <c r="EJ177">
        <v>29525.3</v>
      </c>
      <c r="EK177">
        <v>33284.699999999997</v>
      </c>
      <c r="EL177">
        <v>35401.599999999999</v>
      </c>
      <c r="EM177">
        <v>39628.800000000003</v>
      </c>
      <c r="EN177">
        <v>42211</v>
      </c>
      <c r="EO177">
        <v>2.21658</v>
      </c>
      <c r="EP177">
        <v>2.2023000000000001</v>
      </c>
      <c r="EQ177">
        <v>0.14133399999999999</v>
      </c>
      <c r="ER177">
        <v>0</v>
      </c>
      <c r="ES177">
        <v>30.4511</v>
      </c>
      <c r="ET177">
        <v>999.9</v>
      </c>
      <c r="EU177">
        <v>70.099999999999994</v>
      </c>
      <c r="EV177">
        <v>33.6</v>
      </c>
      <c r="EW177">
        <v>36.171799999999998</v>
      </c>
      <c r="EX177">
        <v>56.7637</v>
      </c>
      <c r="EY177">
        <v>-6.3541600000000003</v>
      </c>
      <c r="EZ177">
        <v>2</v>
      </c>
      <c r="FA177">
        <v>0.44129099999999999</v>
      </c>
      <c r="FB177">
        <v>2.8831699999999998E-2</v>
      </c>
      <c r="FC177">
        <v>20.274999999999999</v>
      </c>
      <c r="FD177">
        <v>5.2199900000000001</v>
      </c>
      <c r="FE177">
        <v>12.007300000000001</v>
      </c>
      <c r="FF177">
        <v>4.9873000000000003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1.86581</v>
      </c>
      <c r="FM177">
        <v>1.8622000000000001</v>
      </c>
      <c r="FN177">
        <v>1.8642700000000001</v>
      </c>
      <c r="FO177">
        <v>1.8603400000000001</v>
      </c>
      <c r="FP177">
        <v>1.8609899999999999</v>
      </c>
      <c r="FQ177">
        <v>1.8602000000000001</v>
      </c>
      <c r="FR177">
        <v>1.86188</v>
      </c>
      <c r="FS177">
        <v>1.85849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-6.9</v>
      </c>
      <c r="GH177">
        <v>0.2326</v>
      </c>
      <c r="GI177">
        <v>-4.1749362053329548</v>
      </c>
      <c r="GJ177">
        <v>-4.0448538125570227E-3</v>
      </c>
      <c r="GK177">
        <v>1.839783264315481E-6</v>
      </c>
      <c r="GL177">
        <v>-4.1587272622942942E-10</v>
      </c>
      <c r="GM177">
        <v>0.23257000000000971</v>
      </c>
      <c r="GN177">
        <v>0</v>
      </c>
      <c r="GO177">
        <v>0</v>
      </c>
      <c r="GP177">
        <v>0</v>
      </c>
      <c r="GQ177">
        <v>5</v>
      </c>
      <c r="GR177">
        <v>2081</v>
      </c>
      <c r="GS177">
        <v>3</v>
      </c>
      <c r="GT177">
        <v>31</v>
      </c>
      <c r="GU177">
        <v>139.80000000000001</v>
      </c>
      <c r="GV177">
        <v>139.9</v>
      </c>
      <c r="GW177">
        <v>2.94922</v>
      </c>
      <c r="GX177">
        <v>2.5268600000000001</v>
      </c>
      <c r="GY177">
        <v>2.04834</v>
      </c>
      <c r="GZ177">
        <v>2.6232899999999999</v>
      </c>
      <c r="HA177">
        <v>2.1972700000000001</v>
      </c>
      <c r="HB177">
        <v>2.3107899999999999</v>
      </c>
      <c r="HC177">
        <v>38.821100000000001</v>
      </c>
      <c r="HD177">
        <v>14.333399999999999</v>
      </c>
      <c r="HE177">
        <v>18</v>
      </c>
      <c r="HF177">
        <v>697.53599999999994</v>
      </c>
      <c r="HG177">
        <v>764.23500000000001</v>
      </c>
      <c r="HH177">
        <v>30.9998</v>
      </c>
      <c r="HI177">
        <v>33.061100000000003</v>
      </c>
      <c r="HJ177">
        <v>29.999500000000001</v>
      </c>
      <c r="HK177">
        <v>33.013100000000001</v>
      </c>
      <c r="HL177">
        <v>33.019399999999997</v>
      </c>
      <c r="HM177">
        <v>58.969200000000001</v>
      </c>
      <c r="HN177">
        <v>0</v>
      </c>
      <c r="HO177">
        <v>100</v>
      </c>
      <c r="HP177">
        <v>31</v>
      </c>
      <c r="HQ177">
        <v>1083.8900000000001</v>
      </c>
      <c r="HR177">
        <v>34.019799999999996</v>
      </c>
      <c r="HS177">
        <v>98.920900000000003</v>
      </c>
      <c r="HT177">
        <v>97.875</v>
      </c>
    </row>
    <row r="178" spans="1:228" x14ac:dyDescent="0.2">
      <c r="A178">
        <v>163</v>
      </c>
      <c r="B178">
        <v>1674588325.0999999</v>
      </c>
      <c r="C178">
        <v>647</v>
      </c>
      <c r="D178" t="s">
        <v>685</v>
      </c>
      <c r="E178" t="s">
        <v>686</v>
      </c>
      <c r="F178">
        <v>4</v>
      </c>
      <c r="G178">
        <v>1674588322.7874999</v>
      </c>
      <c r="H178">
        <f t="shared" si="68"/>
        <v>2.7016063574055772E-4</v>
      </c>
      <c r="I178">
        <f t="shared" si="69"/>
        <v>0.27016063574055771</v>
      </c>
      <c r="J178">
        <f t="shared" si="70"/>
        <v>4.6288214521608015</v>
      </c>
      <c r="K178">
        <f t="shared" si="71"/>
        <v>1059.8812499999999</v>
      </c>
      <c r="L178">
        <f t="shared" si="72"/>
        <v>598.40202564063441</v>
      </c>
      <c r="M178">
        <f t="shared" si="73"/>
        <v>60.655531263138919</v>
      </c>
      <c r="N178">
        <f t="shared" si="74"/>
        <v>107.43222372244641</v>
      </c>
      <c r="O178">
        <f t="shared" si="75"/>
        <v>1.6874104397409932E-2</v>
      </c>
      <c r="P178">
        <f t="shared" si="76"/>
        <v>2.7654319437682555</v>
      </c>
      <c r="Q178">
        <f t="shared" si="77"/>
        <v>1.6817111703404605E-2</v>
      </c>
      <c r="R178">
        <f t="shared" si="78"/>
        <v>1.0515799255947202E-2</v>
      </c>
      <c r="S178">
        <f t="shared" si="79"/>
        <v>226.11479285741987</v>
      </c>
      <c r="T178">
        <f t="shared" si="80"/>
        <v>34.120031508595609</v>
      </c>
      <c r="U178">
        <f t="shared" si="81"/>
        <v>32.746749999999999</v>
      </c>
      <c r="V178">
        <f t="shared" si="82"/>
        <v>4.9806607843071662</v>
      </c>
      <c r="W178">
        <f t="shared" si="83"/>
        <v>68.482817972791068</v>
      </c>
      <c r="X178">
        <f t="shared" si="84"/>
        <v>3.4197848312575134</v>
      </c>
      <c r="Y178">
        <f t="shared" si="85"/>
        <v>4.9936391820445083</v>
      </c>
      <c r="Z178">
        <f t="shared" si="86"/>
        <v>1.5608759530496528</v>
      </c>
      <c r="AA178">
        <f t="shared" si="87"/>
        <v>-11.914084036158595</v>
      </c>
      <c r="AB178">
        <f t="shared" si="88"/>
        <v>6.8935473469637287</v>
      </c>
      <c r="AC178">
        <f t="shared" si="89"/>
        <v>0.56960665989570192</v>
      </c>
      <c r="AD178">
        <f t="shared" si="90"/>
        <v>221.66386282812073</v>
      </c>
      <c r="AE178">
        <f t="shared" si="91"/>
        <v>15.020044721835291</v>
      </c>
      <c r="AF178">
        <f t="shared" si="92"/>
        <v>0.271836753565255</v>
      </c>
      <c r="AG178">
        <f t="shared" si="93"/>
        <v>4.6288214521608015</v>
      </c>
      <c r="AH178">
        <v>1110.8858117102261</v>
      </c>
      <c r="AI178">
        <v>1099.9373333333331</v>
      </c>
      <c r="AJ178">
        <v>1.683361543486553</v>
      </c>
      <c r="AK178">
        <v>63.317828040219787</v>
      </c>
      <c r="AL178">
        <f t="shared" si="94"/>
        <v>0.27016063574055771</v>
      </c>
      <c r="AM178">
        <v>33.496126913397617</v>
      </c>
      <c r="AN178">
        <v>33.737090909090917</v>
      </c>
      <c r="AO178">
        <v>-1.451482334726254E-6</v>
      </c>
      <c r="AP178">
        <v>97.312102008374779</v>
      </c>
      <c r="AQ178">
        <v>3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47309.092275059433</v>
      </c>
      <c r="AV178">
        <f t="shared" si="98"/>
        <v>1200.0137500000001</v>
      </c>
      <c r="AW178">
        <f t="shared" si="99"/>
        <v>1025.9351760919276</v>
      </c>
      <c r="AX178">
        <f t="shared" si="100"/>
        <v>0.85493618393283199</v>
      </c>
      <c r="AY178">
        <f t="shared" si="101"/>
        <v>0.18842683499036561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1674588322.7874999</v>
      </c>
      <c r="BF178">
        <v>1059.8812499999999</v>
      </c>
      <c r="BG178">
        <v>1074.01125</v>
      </c>
      <c r="BH178">
        <v>33.738162500000001</v>
      </c>
      <c r="BI178">
        <v>33.495712500000003</v>
      </c>
      <c r="BJ178">
        <v>1066.78125</v>
      </c>
      <c r="BK178">
        <v>33.505575</v>
      </c>
      <c r="BL178">
        <v>650.02800000000002</v>
      </c>
      <c r="BM178">
        <v>101.26237500000001</v>
      </c>
      <c r="BN178">
        <v>0.100134925</v>
      </c>
      <c r="BO178">
        <v>32.792987500000002</v>
      </c>
      <c r="BP178">
        <v>32.746749999999999</v>
      </c>
      <c r="BQ178">
        <v>999.9</v>
      </c>
      <c r="BR178">
        <v>0</v>
      </c>
      <c r="BS178">
        <v>0</v>
      </c>
      <c r="BT178">
        <v>8979.1387500000001</v>
      </c>
      <c r="BU178">
        <v>0</v>
      </c>
      <c r="BV178">
        <v>26.971162499999998</v>
      </c>
      <c r="BW178">
        <v>-14.129737499999999</v>
      </c>
      <c r="BX178">
        <v>1096.8887500000001</v>
      </c>
      <c r="BY178">
        <v>1111.2325000000001</v>
      </c>
      <c r="BZ178">
        <v>0.24243062500000001</v>
      </c>
      <c r="CA178">
        <v>1074.01125</v>
      </c>
      <c r="CB178">
        <v>33.495712500000003</v>
      </c>
      <c r="CC178">
        <v>3.4164112499999999</v>
      </c>
      <c r="CD178">
        <v>3.3918624999999998</v>
      </c>
      <c r="CE178">
        <v>26.209975</v>
      </c>
      <c r="CF178">
        <v>26.0879625</v>
      </c>
      <c r="CG178">
        <v>1200.0137500000001</v>
      </c>
      <c r="CH178">
        <v>0.50004625000000003</v>
      </c>
      <c r="CI178">
        <v>0.49995374999999997</v>
      </c>
      <c r="CJ178">
        <v>0</v>
      </c>
      <c r="CK178">
        <v>828.49587500000007</v>
      </c>
      <c r="CL178">
        <v>4.9990899999999998</v>
      </c>
      <c r="CM178">
        <v>8488.6687499999989</v>
      </c>
      <c r="CN178">
        <v>9558.1324999999997</v>
      </c>
      <c r="CO178">
        <v>42.351374999999997</v>
      </c>
      <c r="CP178">
        <v>43.936999999999998</v>
      </c>
      <c r="CQ178">
        <v>43.125</v>
      </c>
      <c r="CR178">
        <v>43.125</v>
      </c>
      <c r="CS178">
        <v>43.686999999999998</v>
      </c>
      <c r="CT178">
        <v>597.55999999999995</v>
      </c>
      <c r="CU178">
        <v>597.45375000000001</v>
      </c>
      <c r="CV178">
        <v>0</v>
      </c>
      <c r="CW178">
        <v>1674588338</v>
      </c>
      <c r="CX178">
        <v>0</v>
      </c>
      <c r="CY178">
        <v>1674579932.5</v>
      </c>
      <c r="CZ178" t="s">
        <v>356</v>
      </c>
      <c r="DA178">
        <v>1674579932.5</v>
      </c>
      <c r="DB178">
        <v>1674579927.5</v>
      </c>
      <c r="DC178">
        <v>31</v>
      </c>
      <c r="DD178">
        <v>0.14099999999999999</v>
      </c>
      <c r="DE178">
        <v>0.02</v>
      </c>
      <c r="DF178">
        <v>-5.5810000000000004</v>
      </c>
      <c r="DG178">
        <v>0.23300000000000001</v>
      </c>
      <c r="DH178">
        <v>415</v>
      </c>
      <c r="DI178">
        <v>34</v>
      </c>
      <c r="DJ178">
        <v>0.34</v>
      </c>
      <c r="DK178">
        <v>0.32</v>
      </c>
      <c r="DL178">
        <v>-14.0818075</v>
      </c>
      <c r="DM178">
        <v>0.71206041275800669</v>
      </c>
      <c r="DN178">
        <v>0.15144946085658409</v>
      </c>
      <c r="DO178">
        <v>0</v>
      </c>
      <c r="DP178">
        <v>0.24324855000000001</v>
      </c>
      <c r="DQ178">
        <v>5.5534108818008484E-3</v>
      </c>
      <c r="DR178">
        <v>2.0361259900850939E-3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3.2968000000000002</v>
      </c>
      <c r="EB178">
        <v>2.62521</v>
      </c>
      <c r="EC178">
        <v>0.194991</v>
      </c>
      <c r="ED178">
        <v>0.194463</v>
      </c>
      <c r="EE178">
        <v>0.13859299999999999</v>
      </c>
      <c r="EF178">
        <v>0.13667000000000001</v>
      </c>
      <c r="EG178">
        <v>24284</v>
      </c>
      <c r="EH178">
        <v>24706.6</v>
      </c>
      <c r="EI178">
        <v>28070.2</v>
      </c>
      <c r="EJ178">
        <v>29525.4</v>
      </c>
      <c r="EK178">
        <v>33285.4</v>
      </c>
      <c r="EL178">
        <v>35401.5</v>
      </c>
      <c r="EM178">
        <v>39629.599999999999</v>
      </c>
      <c r="EN178">
        <v>42210.9</v>
      </c>
      <c r="EO178">
        <v>2.2169500000000002</v>
      </c>
      <c r="EP178">
        <v>2.2023700000000002</v>
      </c>
      <c r="EQ178">
        <v>0.14108000000000001</v>
      </c>
      <c r="ER178">
        <v>0</v>
      </c>
      <c r="ES178">
        <v>30.456199999999999</v>
      </c>
      <c r="ET178">
        <v>999.9</v>
      </c>
      <c r="EU178">
        <v>70.099999999999994</v>
      </c>
      <c r="EV178">
        <v>33.6</v>
      </c>
      <c r="EW178">
        <v>36.169899999999998</v>
      </c>
      <c r="EX178">
        <v>56.403700000000001</v>
      </c>
      <c r="EY178">
        <v>-6.3301299999999996</v>
      </c>
      <c r="EZ178">
        <v>2</v>
      </c>
      <c r="FA178">
        <v>0.44080999999999998</v>
      </c>
      <c r="FB178">
        <v>2.8387800000000001E-2</v>
      </c>
      <c r="FC178">
        <v>20.274899999999999</v>
      </c>
      <c r="FD178">
        <v>5.2196899999999999</v>
      </c>
      <c r="FE178">
        <v>12.0082</v>
      </c>
      <c r="FF178">
        <v>4.9873000000000003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1.8657900000000001</v>
      </c>
      <c r="FM178">
        <v>1.8621799999999999</v>
      </c>
      <c r="FN178">
        <v>1.86425</v>
      </c>
      <c r="FO178">
        <v>1.8603499999999999</v>
      </c>
      <c r="FP178">
        <v>1.861</v>
      </c>
      <c r="FQ178">
        <v>1.8602000000000001</v>
      </c>
      <c r="FR178">
        <v>1.86188</v>
      </c>
      <c r="FS178">
        <v>1.8584499999999999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-6.91</v>
      </c>
      <c r="GH178">
        <v>0.2326</v>
      </c>
      <c r="GI178">
        <v>-4.1749362053329548</v>
      </c>
      <c r="GJ178">
        <v>-4.0448538125570227E-3</v>
      </c>
      <c r="GK178">
        <v>1.839783264315481E-6</v>
      </c>
      <c r="GL178">
        <v>-4.1587272622942942E-10</v>
      </c>
      <c r="GM178">
        <v>0.23257000000000971</v>
      </c>
      <c r="GN178">
        <v>0</v>
      </c>
      <c r="GO178">
        <v>0</v>
      </c>
      <c r="GP178">
        <v>0</v>
      </c>
      <c r="GQ178">
        <v>5</v>
      </c>
      <c r="GR178">
        <v>2081</v>
      </c>
      <c r="GS178">
        <v>3</v>
      </c>
      <c r="GT178">
        <v>31</v>
      </c>
      <c r="GU178">
        <v>139.9</v>
      </c>
      <c r="GV178">
        <v>140</v>
      </c>
      <c r="GW178">
        <v>2.96265</v>
      </c>
      <c r="GX178">
        <v>2.51953</v>
      </c>
      <c r="GY178">
        <v>2.04834</v>
      </c>
      <c r="GZ178">
        <v>2.6220699999999999</v>
      </c>
      <c r="HA178">
        <v>2.1972700000000001</v>
      </c>
      <c r="HB178">
        <v>2.32178</v>
      </c>
      <c r="HC178">
        <v>38.821100000000001</v>
      </c>
      <c r="HD178">
        <v>14.350899999999999</v>
      </c>
      <c r="HE178">
        <v>18</v>
      </c>
      <c r="HF178">
        <v>697.79200000000003</v>
      </c>
      <c r="HG178">
        <v>764.25300000000004</v>
      </c>
      <c r="HH178">
        <v>30.9999</v>
      </c>
      <c r="HI178">
        <v>33.055199999999999</v>
      </c>
      <c r="HJ178">
        <v>29.999500000000001</v>
      </c>
      <c r="HK178">
        <v>33.008099999999999</v>
      </c>
      <c r="HL178">
        <v>33.015000000000001</v>
      </c>
      <c r="HM178">
        <v>59.258400000000002</v>
      </c>
      <c r="HN178">
        <v>0</v>
      </c>
      <c r="HO178">
        <v>100</v>
      </c>
      <c r="HP178">
        <v>31</v>
      </c>
      <c r="HQ178">
        <v>1090.57</v>
      </c>
      <c r="HR178">
        <v>34.019799999999996</v>
      </c>
      <c r="HS178">
        <v>98.922200000000004</v>
      </c>
      <c r="HT178">
        <v>97.875</v>
      </c>
    </row>
    <row r="179" spans="1:228" x14ac:dyDescent="0.2">
      <c r="A179">
        <v>164</v>
      </c>
      <c r="B179">
        <v>1674588329.0999999</v>
      </c>
      <c r="C179">
        <v>651</v>
      </c>
      <c r="D179" t="s">
        <v>687</v>
      </c>
      <c r="E179" t="s">
        <v>688</v>
      </c>
      <c r="F179">
        <v>4</v>
      </c>
      <c r="G179">
        <v>1674588327.0999999</v>
      </c>
      <c r="H179">
        <f t="shared" si="68"/>
        <v>2.6925474506409025E-4</v>
      </c>
      <c r="I179">
        <f t="shared" si="69"/>
        <v>0.26925474506409025</v>
      </c>
      <c r="J179">
        <f t="shared" si="70"/>
        <v>4.372722647404065</v>
      </c>
      <c r="K179">
        <f t="shared" si="71"/>
        <v>1067.014285714286</v>
      </c>
      <c r="L179">
        <f t="shared" si="72"/>
        <v>628.03621528056738</v>
      </c>
      <c r="M179">
        <f t="shared" si="73"/>
        <v>63.658886745828667</v>
      </c>
      <c r="N179">
        <f t="shared" si="74"/>
        <v>108.15449796971083</v>
      </c>
      <c r="O179">
        <f t="shared" si="75"/>
        <v>1.6818013413040307E-2</v>
      </c>
      <c r="P179">
        <f t="shared" si="76"/>
        <v>2.7691893122554787</v>
      </c>
      <c r="Q179">
        <f t="shared" si="77"/>
        <v>1.6761474839647648E-2</v>
      </c>
      <c r="R179">
        <f t="shared" si="78"/>
        <v>1.0480985617610305E-2</v>
      </c>
      <c r="S179">
        <f t="shared" si="79"/>
        <v>226.11466123224349</v>
      </c>
      <c r="T179">
        <f t="shared" si="80"/>
        <v>34.11561576247167</v>
      </c>
      <c r="U179">
        <f t="shared" si="81"/>
        <v>32.746214285714288</v>
      </c>
      <c r="V179">
        <f t="shared" si="82"/>
        <v>4.9805105869117972</v>
      </c>
      <c r="W179">
        <f t="shared" si="83"/>
        <v>68.492974434635585</v>
      </c>
      <c r="X179">
        <f t="shared" si="84"/>
        <v>3.4197142953058584</v>
      </c>
      <c r="Y179">
        <f t="shared" si="85"/>
        <v>4.9927957188797079</v>
      </c>
      <c r="Z179">
        <f t="shared" si="86"/>
        <v>1.5607962916059388</v>
      </c>
      <c r="AA179">
        <f t="shared" si="87"/>
        <v>-11.87413425732638</v>
      </c>
      <c r="AB179">
        <f t="shared" si="88"/>
        <v>6.5347474970837611</v>
      </c>
      <c r="AC179">
        <f t="shared" si="89"/>
        <v>0.53921740023025755</v>
      </c>
      <c r="AD179">
        <f t="shared" si="90"/>
        <v>221.31449187223114</v>
      </c>
      <c r="AE179">
        <f t="shared" si="91"/>
        <v>15.022280034299902</v>
      </c>
      <c r="AF179">
        <f t="shared" si="92"/>
        <v>0.26988892846725338</v>
      </c>
      <c r="AG179">
        <f t="shared" si="93"/>
        <v>4.372722647404065</v>
      </c>
      <c r="AH179">
        <v>1117.7246242424651</v>
      </c>
      <c r="AI179">
        <v>1106.852727272727</v>
      </c>
      <c r="AJ179">
        <v>1.7264894516715921</v>
      </c>
      <c r="AK179">
        <v>63.317828040219787</v>
      </c>
      <c r="AL179">
        <f t="shared" si="94"/>
        <v>0.26925474506409025</v>
      </c>
      <c r="AM179">
        <v>33.496652486360148</v>
      </c>
      <c r="AN179">
        <v>33.736773939393949</v>
      </c>
      <c r="AO179">
        <v>6.9940190523362064E-6</v>
      </c>
      <c r="AP179">
        <v>97.312102008374779</v>
      </c>
      <c r="AQ179">
        <v>3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47413.017804366369</v>
      </c>
      <c r="AV179">
        <f t="shared" si="98"/>
        <v>1200.014285714286</v>
      </c>
      <c r="AW179">
        <f t="shared" si="99"/>
        <v>1025.9355135918361</v>
      </c>
      <c r="AX179">
        <f t="shared" si="100"/>
        <v>0.8549360835160118</v>
      </c>
      <c r="AY179">
        <f t="shared" si="101"/>
        <v>0.18842664118590305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1674588327.0999999</v>
      </c>
      <c r="BF179">
        <v>1067.014285714286</v>
      </c>
      <c r="BG179">
        <v>1081.1471428571431</v>
      </c>
      <c r="BH179">
        <v>33.737699999999997</v>
      </c>
      <c r="BI179">
        <v>33.496971428571428</v>
      </c>
      <c r="BJ179">
        <v>1073.9271428571431</v>
      </c>
      <c r="BK179">
        <v>33.505114285714292</v>
      </c>
      <c r="BL179">
        <v>649.98557142857146</v>
      </c>
      <c r="BM179">
        <v>101.262</v>
      </c>
      <c r="BN179">
        <v>9.9808757142857168E-2</v>
      </c>
      <c r="BO179">
        <v>32.789985714285713</v>
      </c>
      <c r="BP179">
        <v>32.746214285714288</v>
      </c>
      <c r="BQ179">
        <v>999.89999999999986</v>
      </c>
      <c r="BR179">
        <v>0</v>
      </c>
      <c r="BS179">
        <v>0</v>
      </c>
      <c r="BT179">
        <v>8999.1057142857153</v>
      </c>
      <c r="BU179">
        <v>0</v>
      </c>
      <c r="BV179">
        <v>26.792200000000001</v>
      </c>
      <c r="BW179">
        <v>-14.131399999999999</v>
      </c>
      <c r="BX179">
        <v>1104.267142857143</v>
      </c>
      <c r="BY179">
        <v>1118.6157142857139</v>
      </c>
      <c r="BZ179">
        <v>0.24073185714285711</v>
      </c>
      <c r="CA179">
        <v>1081.1471428571431</v>
      </c>
      <c r="CB179">
        <v>33.496971428571428</v>
      </c>
      <c r="CC179">
        <v>3.4163457142857139</v>
      </c>
      <c r="CD179">
        <v>3.391968571428571</v>
      </c>
      <c r="CE179">
        <v>26.209657142857139</v>
      </c>
      <c r="CF179">
        <v>26.08848571428571</v>
      </c>
      <c r="CG179">
        <v>1200.014285714286</v>
      </c>
      <c r="CH179">
        <v>0.50004800000000005</v>
      </c>
      <c r="CI179">
        <v>0.49995200000000001</v>
      </c>
      <c r="CJ179">
        <v>0</v>
      </c>
      <c r="CK179">
        <v>828.39328571428575</v>
      </c>
      <c r="CL179">
        <v>4.9990899999999998</v>
      </c>
      <c r="CM179">
        <v>8486.9314285714299</v>
      </c>
      <c r="CN179">
        <v>9558.130000000001</v>
      </c>
      <c r="CO179">
        <v>42.311999999999998</v>
      </c>
      <c r="CP179">
        <v>43.936999999999998</v>
      </c>
      <c r="CQ179">
        <v>43.125</v>
      </c>
      <c r="CR179">
        <v>43.125</v>
      </c>
      <c r="CS179">
        <v>43.686999999999998</v>
      </c>
      <c r="CT179">
        <v>597.56428571428569</v>
      </c>
      <c r="CU179">
        <v>597.44999999999993</v>
      </c>
      <c r="CV179">
        <v>0</v>
      </c>
      <c r="CW179">
        <v>1674588341.5999999</v>
      </c>
      <c r="CX179">
        <v>0</v>
      </c>
      <c r="CY179">
        <v>1674579932.5</v>
      </c>
      <c r="CZ179" t="s">
        <v>356</v>
      </c>
      <c r="DA179">
        <v>1674579932.5</v>
      </c>
      <c r="DB179">
        <v>1674579927.5</v>
      </c>
      <c r="DC179">
        <v>31</v>
      </c>
      <c r="DD179">
        <v>0.14099999999999999</v>
      </c>
      <c r="DE179">
        <v>0.02</v>
      </c>
      <c r="DF179">
        <v>-5.5810000000000004</v>
      </c>
      <c r="DG179">
        <v>0.23300000000000001</v>
      </c>
      <c r="DH179">
        <v>415</v>
      </c>
      <c r="DI179">
        <v>34</v>
      </c>
      <c r="DJ179">
        <v>0.34</v>
      </c>
      <c r="DK179">
        <v>0.32</v>
      </c>
      <c r="DL179">
        <v>-14.054385</v>
      </c>
      <c r="DM179">
        <v>-0.33909343339580889</v>
      </c>
      <c r="DN179">
        <v>0.1214675935177774</v>
      </c>
      <c r="DO179">
        <v>0</v>
      </c>
      <c r="DP179">
        <v>0.24324642499999999</v>
      </c>
      <c r="DQ179">
        <v>-9.2664652908071039E-3</v>
      </c>
      <c r="DR179">
        <v>2.0487287386023092E-3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3.2967399999999998</v>
      </c>
      <c r="EB179">
        <v>2.6252300000000002</v>
      </c>
      <c r="EC179">
        <v>0.19575699999999999</v>
      </c>
      <c r="ED179">
        <v>0.195218</v>
      </c>
      <c r="EE179">
        <v>0.13859299999999999</v>
      </c>
      <c r="EF179">
        <v>0.13667499999999999</v>
      </c>
      <c r="EG179">
        <v>24261.599999999999</v>
      </c>
      <c r="EH179">
        <v>24683.5</v>
      </c>
      <c r="EI179">
        <v>28071</v>
      </c>
      <c r="EJ179">
        <v>29525.5</v>
      </c>
      <c r="EK179">
        <v>33286</v>
      </c>
      <c r="EL179">
        <v>35401.599999999999</v>
      </c>
      <c r="EM179">
        <v>39630.1</v>
      </c>
      <c r="EN179">
        <v>42211.199999999997</v>
      </c>
      <c r="EO179">
        <v>2.2166800000000002</v>
      </c>
      <c r="EP179">
        <v>2.2025700000000001</v>
      </c>
      <c r="EQ179">
        <v>0.14096900000000001</v>
      </c>
      <c r="ER179">
        <v>0</v>
      </c>
      <c r="ES179">
        <v>30.4602</v>
      </c>
      <c r="ET179">
        <v>999.9</v>
      </c>
      <c r="EU179">
        <v>70.099999999999994</v>
      </c>
      <c r="EV179">
        <v>33.6</v>
      </c>
      <c r="EW179">
        <v>36.1706</v>
      </c>
      <c r="EX179">
        <v>56.853700000000003</v>
      </c>
      <c r="EY179">
        <v>-6.44231</v>
      </c>
      <c r="EZ179">
        <v>2</v>
      </c>
      <c r="FA179">
        <v>0.44041400000000003</v>
      </c>
      <c r="FB179">
        <v>2.7824100000000001E-2</v>
      </c>
      <c r="FC179">
        <v>20.274799999999999</v>
      </c>
      <c r="FD179">
        <v>5.2184900000000001</v>
      </c>
      <c r="FE179">
        <v>12.0082</v>
      </c>
      <c r="FF179">
        <v>4.9869500000000002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1.86582</v>
      </c>
      <c r="FM179">
        <v>1.8622000000000001</v>
      </c>
      <c r="FN179">
        <v>1.8642700000000001</v>
      </c>
      <c r="FO179">
        <v>1.8603499999999999</v>
      </c>
      <c r="FP179">
        <v>1.8609800000000001</v>
      </c>
      <c r="FQ179">
        <v>1.86019</v>
      </c>
      <c r="FR179">
        <v>1.86188</v>
      </c>
      <c r="FS179">
        <v>1.8584799999999999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-6.92</v>
      </c>
      <c r="GH179">
        <v>0.23250000000000001</v>
      </c>
      <c r="GI179">
        <v>-4.1749362053329548</v>
      </c>
      <c r="GJ179">
        <v>-4.0448538125570227E-3</v>
      </c>
      <c r="GK179">
        <v>1.839783264315481E-6</v>
      </c>
      <c r="GL179">
        <v>-4.1587272622942942E-10</v>
      </c>
      <c r="GM179">
        <v>0.23257000000000971</v>
      </c>
      <c r="GN179">
        <v>0</v>
      </c>
      <c r="GO179">
        <v>0</v>
      </c>
      <c r="GP179">
        <v>0</v>
      </c>
      <c r="GQ179">
        <v>5</v>
      </c>
      <c r="GR179">
        <v>2081</v>
      </c>
      <c r="GS179">
        <v>3</v>
      </c>
      <c r="GT179">
        <v>31</v>
      </c>
      <c r="GU179">
        <v>139.9</v>
      </c>
      <c r="GV179">
        <v>140</v>
      </c>
      <c r="GW179">
        <v>2.9785200000000001</v>
      </c>
      <c r="GX179">
        <v>2.5293000000000001</v>
      </c>
      <c r="GY179">
        <v>2.04834</v>
      </c>
      <c r="GZ179">
        <v>2.6220699999999999</v>
      </c>
      <c r="HA179">
        <v>2.1972700000000001</v>
      </c>
      <c r="HB179">
        <v>2.31812</v>
      </c>
      <c r="HC179">
        <v>38.821100000000001</v>
      </c>
      <c r="HD179">
        <v>14.333399999999999</v>
      </c>
      <c r="HE179">
        <v>18</v>
      </c>
      <c r="HF179">
        <v>697.50699999999995</v>
      </c>
      <c r="HG179">
        <v>764.38900000000001</v>
      </c>
      <c r="HH179">
        <v>30.9999</v>
      </c>
      <c r="HI179">
        <v>33.049399999999999</v>
      </c>
      <c r="HJ179">
        <v>29.999500000000001</v>
      </c>
      <c r="HK179">
        <v>33.002899999999997</v>
      </c>
      <c r="HL179">
        <v>33.010300000000001</v>
      </c>
      <c r="HM179">
        <v>59.554099999999998</v>
      </c>
      <c r="HN179">
        <v>0</v>
      </c>
      <c r="HO179">
        <v>100</v>
      </c>
      <c r="HP179">
        <v>31</v>
      </c>
      <c r="HQ179">
        <v>1097.26</v>
      </c>
      <c r="HR179">
        <v>34.019799999999996</v>
      </c>
      <c r="HS179">
        <v>98.924099999999996</v>
      </c>
      <c r="HT179">
        <v>97.875600000000006</v>
      </c>
    </row>
    <row r="180" spans="1:228" x14ac:dyDescent="0.2">
      <c r="A180">
        <v>165</v>
      </c>
      <c r="B180">
        <v>1674588333.0999999</v>
      </c>
      <c r="C180">
        <v>655</v>
      </c>
      <c r="D180" t="s">
        <v>689</v>
      </c>
      <c r="E180" t="s">
        <v>690</v>
      </c>
      <c r="F180">
        <v>4</v>
      </c>
      <c r="G180">
        <v>1674588330.7874999</v>
      </c>
      <c r="H180">
        <f t="shared" si="68"/>
        <v>2.6776933194938693E-4</v>
      </c>
      <c r="I180">
        <f t="shared" si="69"/>
        <v>0.2677693319493869</v>
      </c>
      <c r="J180">
        <f t="shared" si="70"/>
        <v>4.4468337228384511</v>
      </c>
      <c r="K180">
        <f t="shared" si="71"/>
        <v>1073.08125</v>
      </c>
      <c r="L180">
        <f t="shared" si="72"/>
        <v>624.44651842038888</v>
      </c>
      <c r="M180">
        <f t="shared" si="73"/>
        <v>63.296262660579586</v>
      </c>
      <c r="N180">
        <f t="shared" si="74"/>
        <v>108.7715771527718</v>
      </c>
      <c r="O180">
        <f t="shared" si="75"/>
        <v>1.6717533865919156E-2</v>
      </c>
      <c r="P180">
        <f t="shared" si="76"/>
        <v>2.7661034748497046</v>
      </c>
      <c r="Q180">
        <f t="shared" si="77"/>
        <v>1.6661605545889878E-2</v>
      </c>
      <c r="R180">
        <f t="shared" si="78"/>
        <v>1.0418512727801931E-2</v>
      </c>
      <c r="S180">
        <f t="shared" si="79"/>
        <v>226.0979996093314</v>
      </c>
      <c r="T180">
        <f t="shared" si="80"/>
        <v>34.117997876710049</v>
      </c>
      <c r="U180">
        <f t="shared" si="81"/>
        <v>32.748337499999998</v>
      </c>
      <c r="V180">
        <f t="shared" si="82"/>
        <v>4.9811058924019109</v>
      </c>
      <c r="W180">
        <f t="shared" si="83"/>
        <v>68.487699501374593</v>
      </c>
      <c r="X180">
        <f t="shared" si="84"/>
        <v>3.4195883792680926</v>
      </c>
      <c r="Y180">
        <f t="shared" si="85"/>
        <v>4.9929964127346089</v>
      </c>
      <c r="Z180">
        <f t="shared" si="86"/>
        <v>1.5615175131338184</v>
      </c>
      <c r="AA180">
        <f t="shared" si="87"/>
        <v>-11.808627538967963</v>
      </c>
      <c r="AB180">
        <f t="shared" si="88"/>
        <v>6.3173573993358634</v>
      </c>
      <c r="AC180">
        <f t="shared" si="89"/>
        <v>0.52186816429512717</v>
      </c>
      <c r="AD180">
        <f t="shared" si="90"/>
        <v>221.12859763399442</v>
      </c>
      <c r="AE180">
        <f t="shared" si="91"/>
        <v>15.019948912965635</v>
      </c>
      <c r="AF180">
        <f t="shared" si="92"/>
        <v>0.26748485917032533</v>
      </c>
      <c r="AG180">
        <f t="shared" si="93"/>
        <v>4.4468337228384511</v>
      </c>
      <c r="AH180">
        <v>1124.518055294332</v>
      </c>
      <c r="AI180">
        <v>1113.6444848484839</v>
      </c>
      <c r="AJ180">
        <v>1.708610728892026</v>
      </c>
      <c r="AK180">
        <v>63.317828040219787</v>
      </c>
      <c r="AL180">
        <f t="shared" si="94"/>
        <v>0.2677693319493869</v>
      </c>
      <c r="AM180">
        <v>33.496710380273463</v>
      </c>
      <c r="AN180">
        <v>33.735590909090902</v>
      </c>
      <c r="AO180">
        <v>-6.5829515400143228E-6</v>
      </c>
      <c r="AP180">
        <v>97.312102008374779</v>
      </c>
      <c r="AQ180">
        <v>3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47327.941660125267</v>
      </c>
      <c r="AV180">
        <f t="shared" si="98"/>
        <v>1199.9112500000001</v>
      </c>
      <c r="AW180">
        <f t="shared" si="99"/>
        <v>1025.848851092918</v>
      </c>
      <c r="AX180">
        <f t="shared" si="100"/>
        <v>0.85493727231319638</v>
      </c>
      <c r="AY180">
        <f t="shared" si="101"/>
        <v>0.18842893556446894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1674588330.7874999</v>
      </c>
      <c r="BF180">
        <v>1073.08125</v>
      </c>
      <c r="BG180">
        <v>1087.2112500000001</v>
      </c>
      <c r="BH180">
        <v>33.735799999999998</v>
      </c>
      <c r="BI180">
        <v>33.497212500000003</v>
      </c>
      <c r="BJ180">
        <v>1080.0037500000001</v>
      </c>
      <c r="BK180">
        <v>33.503225</v>
      </c>
      <c r="BL180">
        <v>649.97800000000007</v>
      </c>
      <c r="BM180">
        <v>101.26375</v>
      </c>
      <c r="BN180">
        <v>0.10003503750000001</v>
      </c>
      <c r="BO180">
        <v>32.790700000000001</v>
      </c>
      <c r="BP180">
        <v>32.748337499999998</v>
      </c>
      <c r="BQ180">
        <v>999.9</v>
      </c>
      <c r="BR180">
        <v>0</v>
      </c>
      <c r="BS180">
        <v>0</v>
      </c>
      <c r="BT180">
        <v>8982.5774999999994</v>
      </c>
      <c r="BU180">
        <v>0</v>
      </c>
      <c r="BV180">
        <v>26.6740125</v>
      </c>
      <c r="BW180">
        <v>-14.1303375</v>
      </c>
      <c r="BX180">
        <v>1110.5462500000001</v>
      </c>
      <c r="BY180">
        <v>1124.8924999999999</v>
      </c>
      <c r="BZ180">
        <v>0.238578875</v>
      </c>
      <c r="CA180">
        <v>1087.2112500000001</v>
      </c>
      <c r="CB180">
        <v>33.497212500000003</v>
      </c>
      <c r="CC180">
        <v>3.4162124999999999</v>
      </c>
      <c r="CD180">
        <v>3.3920512500000002</v>
      </c>
      <c r="CE180">
        <v>26.208974999999999</v>
      </c>
      <c r="CF180">
        <v>26.088899999999999</v>
      </c>
      <c r="CG180">
        <v>1199.9112500000001</v>
      </c>
      <c r="CH180">
        <v>0.50000837499999995</v>
      </c>
      <c r="CI180">
        <v>0.49999162500000011</v>
      </c>
      <c r="CJ180">
        <v>0</v>
      </c>
      <c r="CK180">
        <v>828.46225000000004</v>
      </c>
      <c r="CL180">
        <v>4.9990899999999998</v>
      </c>
      <c r="CM180">
        <v>8484.6462499999998</v>
      </c>
      <c r="CN180">
        <v>9557.1662500000002</v>
      </c>
      <c r="CO180">
        <v>42.343499999999999</v>
      </c>
      <c r="CP180">
        <v>43.936999999999998</v>
      </c>
      <c r="CQ180">
        <v>43.125</v>
      </c>
      <c r="CR180">
        <v>43.125</v>
      </c>
      <c r="CS180">
        <v>43.686999999999998</v>
      </c>
      <c r="CT180">
        <v>597.46500000000003</v>
      </c>
      <c r="CU180">
        <v>597.44624999999996</v>
      </c>
      <c r="CV180">
        <v>0</v>
      </c>
      <c r="CW180">
        <v>1674588345.8</v>
      </c>
      <c r="CX180">
        <v>0</v>
      </c>
      <c r="CY180">
        <v>1674579932.5</v>
      </c>
      <c r="CZ180" t="s">
        <v>356</v>
      </c>
      <c r="DA180">
        <v>1674579932.5</v>
      </c>
      <c r="DB180">
        <v>1674579927.5</v>
      </c>
      <c r="DC180">
        <v>31</v>
      </c>
      <c r="DD180">
        <v>0.14099999999999999</v>
      </c>
      <c r="DE180">
        <v>0.02</v>
      </c>
      <c r="DF180">
        <v>-5.5810000000000004</v>
      </c>
      <c r="DG180">
        <v>0.23300000000000001</v>
      </c>
      <c r="DH180">
        <v>415</v>
      </c>
      <c r="DI180">
        <v>34</v>
      </c>
      <c r="DJ180">
        <v>0.34</v>
      </c>
      <c r="DK180">
        <v>0.32</v>
      </c>
      <c r="DL180">
        <v>-14.051830000000001</v>
      </c>
      <c r="DM180">
        <v>-0.9476240150093671</v>
      </c>
      <c r="DN180">
        <v>0.1100552184133038</v>
      </c>
      <c r="DO180">
        <v>0</v>
      </c>
      <c r="DP180">
        <v>0.24246105000000001</v>
      </c>
      <c r="DQ180">
        <v>-2.4774911819887859E-2</v>
      </c>
      <c r="DR180">
        <v>2.7522903457847621E-3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3.29677</v>
      </c>
      <c r="EB180">
        <v>2.62514</v>
      </c>
      <c r="EC180">
        <v>0.19652500000000001</v>
      </c>
      <c r="ED180">
        <v>0.19598499999999999</v>
      </c>
      <c r="EE180">
        <v>0.13859399999999999</v>
      </c>
      <c r="EF180">
        <v>0.13668</v>
      </c>
      <c r="EG180">
        <v>24238.5</v>
      </c>
      <c r="EH180">
        <v>24660.400000000001</v>
      </c>
      <c r="EI180">
        <v>28071.200000000001</v>
      </c>
      <c r="EJ180">
        <v>29526.1</v>
      </c>
      <c r="EK180">
        <v>33286.300000000003</v>
      </c>
      <c r="EL180">
        <v>35402.199999999997</v>
      </c>
      <c r="EM180">
        <v>39630.400000000001</v>
      </c>
      <c r="EN180">
        <v>42212</v>
      </c>
      <c r="EO180">
        <v>2.2170000000000001</v>
      </c>
      <c r="EP180">
        <v>2.20248</v>
      </c>
      <c r="EQ180">
        <v>0.14075299999999999</v>
      </c>
      <c r="ER180">
        <v>0</v>
      </c>
      <c r="ES180">
        <v>30.463699999999999</v>
      </c>
      <c r="ET180">
        <v>999.9</v>
      </c>
      <c r="EU180">
        <v>70.099999999999994</v>
      </c>
      <c r="EV180">
        <v>33.6</v>
      </c>
      <c r="EW180">
        <v>36.171199999999999</v>
      </c>
      <c r="EX180">
        <v>57.033700000000003</v>
      </c>
      <c r="EY180">
        <v>-6.2900600000000004</v>
      </c>
      <c r="EZ180">
        <v>2</v>
      </c>
      <c r="FA180">
        <v>0.43978699999999998</v>
      </c>
      <c r="FB180">
        <v>2.7146E-2</v>
      </c>
      <c r="FC180">
        <v>20.274799999999999</v>
      </c>
      <c r="FD180">
        <v>5.2186399999999997</v>
      </c>
      <c r="FE180">
        <v>12.007999999999999</v>
      </c>
      <c r="FF180">
        <v>4.9870999999999999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1.8622000000000001</v>
      </c>
      <c r="FN180">
        <v>1.86429</v>
      </c>
      <c r="FO180">
        <v>1.8603499999999999</v>
      </c>
      <c r="FP180">
        <v>1.861</v>
      </c>
      <c r="FQ180">
        <v>1.8602000000000001</v>
      </c>
      <c r="FR180">
        <v>1.86188</v>
      </c>
      <c r="FS180">
        <v>1.85849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-6.93</v>
      </c>
      <c r="GH180">
        <v>0.2326</v>
      </c>
      <c r="GI180">
        <v>-4.1749362053329548</v>
      </c>
      <c r="GJ180">
        <v>-4.0448538125570227E-3</v>
      </c>
      <c r="GK180">
        <v>1.839783264315481E-6</v>
      </c>
      <c r="GL180">
        <v>-4.1587272622942942E-10</v>
      </c>
      <c r="GM180">
        <v>0.23257000000000971</v>
      </c>
      <c r="GN180">
        <v>0</v>
      </c>
      <c r="GO180">
        <v>0</v>
      </c>
      <c r="GP180">
        <v>0</v>
      </c>
      <c r="GQ180">
        <v>5</v>
      </c>
      <c r="GR180">
        <v>2081</v>
      </c>
      <c r="GS180">
        <v>3</v>
      </c>
      <c r="GT180">
        <v>31</v>
      </c>
      <c r="GU180">
        <v>140</v>
      </c>
      <c r="GV180">
        <v>140.1</v>
      </c>
      <c r="GW180">
        <v>2.99194</v>
      </c>
      <c r="GX180">
        <v>2.51953</v>
      </c>
      <c r="GY180">
        <v>2.04834</v>
      </c>
      <c r="GZ180">
        <v>2.6232899999999999</v>
      </c>
      <c r="HA180">
        <v>2.1972700000000001</v>
      </c>
      <c r="HB180">
        <v>2.34985</v>
      </c>
      <c r="HC180">
        <v>38.821100000000001</v>
      </c>
      <c r="HD180">
        <v>14.3422</v>
      </c>
      <c r="HE180">
        <v>18</v>
      </c>
      <c r="HF180">
        <v>697.72699999999998</v>
      </c>
      <c r="HG180">
        <v>764.23</v>
      </c>
      <c r="HH180">
        <v>30.9998</v>
      </c>
      <c r="HI180">
        <v>33.043500000000002</v>
      </c>
      <c r="HJ180">
        <v>29.999500000000001</v>
      </c>
      <c r="HK180">
        <v>32.9985</v>
      </c>
      <c r="HL180">
        <v>33.005499999999998</v>
      </c>
      <c r="HM180">
        <v>59.8474</v>
      </c>
      <c r="HN180">
        <v>0</v>
      </c>
      <c r="HO180">
        <v>100</v>
      </c>
      <c r="HP180">
        <v>31</v>
      </c>
      <c r="HQ180">
        <v>1103.94</v>
      </c>
      <c r="HR180">
        <v>34.019799999999996</v>
      </c>
      <c r="HS180">
        <v>98.924800000000005</v>
      </c>
      <c r="HT180">
        <v>97.877499999999998</v>
      </c>
    </row>
    <row r="181" spans="1:228" x14ac:dyDescent="0.2">
      <c r="A181">
        <v>166</v>
      </c>
      <c r="B181">
        <v>1674588337.0999999</v>
      </c>
      <c r="C181">
        <v>659</v>
      </c>
      <c r="D181" t="s">
        <v>691</v>
      </c>
      <c r="E181" t="s">
        <v>692</v>
      </c>
      <c r="F181">
        <v>4</v>
      </c>
      <c r="G181">
        <v>1674588335.0999999</v>
      </c>
      <c r="H181">
        <f t="shared" si="68"/>
        <v>2.689913460292086E-4</v>
      </c>
      <c r="I181">
        <f t="shared" si="69"/>
        <v>0.2689913460292086</v>
      </c>
      <c r="J181">
        <f t="shared" si="70"/>
        <v>4.7081089924193567</v>
      </c>
      <c r="K181">
        <f t="shared" si="71"/>
        <v>1080.2</v>
      </c>
      <c r="L181">
        <f t="shared" si="72"/>
        <v>608.33245623268954</v>
      </c>
      <c r="M181">
        <f t="shared" si="73"/>
        <v>61.662611697241431</v>
      </c>
      <c r="N181">
        <f t="shared" si="74"/>
        <v>109.49268360240571</v>
      </c>
      <c r="O181">
        <f t="shared" si="75"/>
        <v>1.6782425637731836E-2</v>
      </c>
      <c r="P181">
        <f t="shared" si="76"/>
        <v>2.7706571717947472</v>
      </c>
      <c r="Q181">
        <f t="shared" si="77"/>
        <v>1.6726155374865426E-2</v>
      </c>
      <c r="R181">
        <f t="shared" si="78"/>
        <v>1.045888696248422E-2</v>
      </c>
      <c r="S181">
        <f t="shared" si="79"/>
        <v>226.11488923221219</v>
      </c>
      <c r="T181">
        <f t="shared" si="80"/>
        <v>34.114169661938057</v>
      </c>
      <c r="U181">
        <f t="shared" si="81"/>
        <v>32.751871428571427</v>
      </c>
      <c r="V181">
        <f t="shared" si="82"/>
        <v>4.9820968703763997</v>
      </c>
      <c r="W181">
        <f t="shared" si="83"/>
        <v>68.492468747608271</v>
      </c>
      <c r="X181">
        <f t="shared" si="84"/>
        <v>3.4195213524819881</v>
      </c>
      <c r="Y181">
        <f t="shared" si="85"/>
        <v>4.9925508818827566</v>
      </c>
      <c r="Z181">
        <f t="shared" si="86"/>
        <v>1.5625755178944116</v>
      </c>
      <c r="AA181">
        <f t="shared" si="87"/>
        <v>-11.862518359888099</v>
      </c>
      <c r="AB181">
        <f t="shared" si="88"/>
        <v>5.5630277463588875</v>
      </c>
      <c r="AC181">
        <f t="shared" si="89"/>
        <v>0.45880312123721551</v>
      </c>
      <c r="AD181">
        <f t="shared" si="90"/>
        <v>220.27420173992022</v>
      </c>
      <c r="AE181">
        <f t="shared" si="91"/>
        <v>15.163869284612732</v>
      </c>
      <c r="AF181">
        <f t="shared" si="92"/>
        <v>0.26806018167456541</v>
      </c>
      <c r="AG181">
        <f t="shared" si="93"/>
        <v>4.7081089924193567</v>
      </c>
      <c r="AH181">
        <v>1131.4961989153139</v>
      </c>
      <c r="AI181">
        <v>1120.44406060606</v>
      </c>
      <c r="AJ181">
        <v>1.690489451671777</v>
      </c>
      <c r="AK181">
        <v>63.317828040219787</v>
      </c>
      <c r="AL181">
        <f t="shared" si="94"/>
        <v>0.2689913460292086</v>
      </c>
      <c r="AM181">
        <v>33.49664068782203</v>
      </c>
      <c r="AN181">
        <v>33.736563636363627</v>
      </c>
      <c r="AO181">
        <v>-1.180567495147224E-6</v>
      </c>
      <c r="AP181">
        <v>97.312102008374779</v>
      </c>
      <c r="AQ181">
        <v>3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47453.601408786293</v>
      </c>
      <c r="AV181">
        <f t="shared" si="98"/>
        <v>1200.015714285714</v>
      </c>
      <c r="AW181">
        <f t="shared" si="99"/>
        <v>1025.9367135918194</v>
      </c>
      <c r="AX181">
        <f t="shared" si="100"/>
        <v>0.85493606573517944</v>
      </c>
      <c r="AY181">
        <f t="shared" si="101"/>
        <v>0.18842660686889645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1674588335.0999999</v>
      </c>
      <c r="BF181">
        <v>1080.2</v>
      </c>
      <c r="BG181">
        <v>1094.464285714286</v>
      </c>
      <c r="BH181">
        <v>33.735285714285723</v>
      </c>
      <c r="BI181">
        <v>33.496200000000002</v>
      </c>
      <c r="BJ181">
        <v>1087.1314285714291</v>
      </c>
      <c r="BK181">
        <v>33.502714285714283</v>
      </c>
      <c r="BL181">
        <v>650.01900000000001</v>
      </c>
      <c r="BM181">
        <v>101.2632857142857</v>
      </c>
      <c r="BN181">
        <v>0.1000577428571429</v>
      </c>
      <c r="BO181">
        <v>32.789114285714277</v>
      </c>
      <c r="BP181">
        <v>32.751871428571427</v>
      </c>
      <c r="BQ181">
        <v>999.89999999999986</v>
      </c>
      <c r="BR181">
        <v>0</v>
      </c>
      <c r="BS181">
        <v>0</v>
      </c>
      <c r="BT181">
        <v>9006.7857142857138</v>
      </c>
      <c r="BU181">
        <v>0</v>
      </c>
      <c r="BV181">
        <v>26.54344285714286</v>
      </c>
      <c r="BW181">
        <v>-14.26415714285714</v>
      </c>
      <c r="BX181">
        <v>1117.9128571428571</v>
      </c>
      <c r="BY181">
        <v>1132.3942857142861</v>
      </c>
      <c r="BZ181">
        <v>0.23909214285714289</v>
      </c>
      <c r="CA181">
        <v>1094.464285714286</v>
      </c>
      <c r="CB181">
        <v>33.496200000000002</v>
      </c>
      <c r="CC181">
        <v>3.4161485714285709</v>
      </c>
      <c r="CD181">
        <v>3.3919385714285708</v>
      </c>
      <c r="CE181">
        <v>26.208671428571432</v>
      </c>
      <c r="CF181">
        <v>26.088328571428569</v>
      </c>
      <c r="CG181">
        <v>1200.015714285714</v>
      </c>
      <c r="CH181">
        <v>0.50004800000000005</v>
      </c>
      <c r="CI181">
        <v>0.49995200000000001</v>
      </c>
      <c r="CJ181">
        <v>0</v>
      </c>
      <c r="CK181">
        <v>828.18757142857135</v>
      </c>
      <c r="CL181">
        <v>4.9990899999999998</v>
      </c>
      <c r="CM181">
        <v>8484.1585714285702</v>
      </c>
      <c r="CN181">
        <v>9558.158571428572</v>
      </c>
      <c r="CO181">
        <v>42.33</v>
      </c>
      <c r="CP181">
        <v>43.936999999999998</v>
      </c>
      <c r="CQ181">
        <v>43.107000000000014</v>
      </c>
      <c r="CR181">
        <v>43.098000000000013</v>
      </c>
      <c r="CS181">
        <v>43.686999999999998</v>
      </c>
      <c r="CT181">
        <v>597.56571428571431</v>
      </c>
      <c r="CU181">
        <v>597.44999999999993</v>
      </c>
      <c r="CV181">
        <v>0</v>
      </c>
      <c r="CW181">
        <v>1674588350</v>
      </c>
      <c r="CX181">
        <v>0</v>
      </c>
      <c r="CY181">
        <v>1674579932.5</v>
      </c>
      <c r="CZ181" t="s">
        <v>356</v>
      </c>
      <c r="DA181">
        <v>1674579932.5</v>
      </c>
      <c r="DB181">
        <v>1674579927.5</v>
      </c>
      <c r="DC181">
        <v>31</v>
      </c>
      <c r="DD181">
        <v>0.14099999999999999</v>
      </c>
      <c r="DE181">
        <v>0.02</v>
      </c>
      <c r="DF181">
        <v>-5.5810000000000004</v>
      </c>
      <c r="DG181">
        <v>0.23300000000000001</v>
      </c>
      <c r="DH181">
        <v>415</v>
      </c>
      <c r="DI181">
        <v>34</v>
      </c>
      <c r="DJ181">
        <v>0.34</v>
      </c>
      <c r="DK181">
        <v>0.32</v>
      </c>
      <c r="DL181">
        <v>-14.1212175</v>
      </c>
      <c r="DM181">
        <v>-0.77997185741091846</v>
      </c>
      <c r="DN181">
        <v>9.0748481771046913E-2</v>
      </c>
      <c r="DO181">
        <v>0</v>
      </c>
      <c r="DP181">
        <v>0.24103035</v>
      </c>
      <c r="DQ181">
        <v>-2.287756097561076E-2</v>
      </c>
      <c r="DR181">
        <v>2.5141494441460722E-3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3.2968099999999998</v>
      </c>
      <c r="EB181">
        <v>2.6254599999999999</v>
      </c>
      <c r="EC181">
        <v>0.197274</v>
      </c>
      <c r="ED181">
        <v>0.19674800000000001</v>
      </c>
      <c r="EE181">
        <v>0.138599</v>
      </c>
      <c r="EF181">
        <v>0.13667499999999999</v>
      </c>
      <c r="EG181">
        <v>24215.7</v>
      </c>
      <c r="EH181">
        <v>24637.4</v>
      </c>
      <c r="EI181">
        <v>28071</v>
      </c>
      <c r="EJ181">
        <v>29526.6</v>
      </c>
      <c r="EK181">
        <v>33286.199999999997</v>
      </c>
      <c r="EL181">
        <v>35402.9</v>
      </c>
      <c r="EM181">
        <v>39630.5</v>
      </c>
      <c r="EN181">
        <v>42212.5</v>
      </c>
      <c r="EO181">
        <v>2.2170000000000001</v>
      </c>
      <c r="EP181">
        <v>2.2028300000000001</v>
      </c>
      <c r="EQ181">
        <v>0.14088999999999999</v>
      </c>
      <c r="ER181">
        <v>0</v>
      </c>
      <c r="ES181">
        <v>30.466999999999999</v>
      </c>
      <c r="ET181">
        <v>999.9</v>
      </c>
      <c r="EU181">
        <v>70.099999999999994</v>
      </c>
      <c r="EV181">
        <v>33.6</v>
      </c>
      <c r="EW181">
        <v>36.171900000000001</v>
      </c>
      <c r="EX181">
        <v>57.123699999999999</v>
      </c>
      <c r="EY181">
        <v>-6.3822099999999997</v>
      </c>
      <c r="EZ181">
        <v>2</v>
      </c>
      <c r="FA181">
        <v>0.43928899999999999</v>
      </c>
      <c r="FB181">
        <v>2.5596399999999998E-2</v>
      </c>
      <c r="FC181">
        <v>20.274799999999999</v>
      </c>
      <c r="FD181">
        <v>5.2172900000000002</v>
      </c>
      <c r="FE181">
        <v>12.007999999999999</v>
      </c>
      <c r="FF181">
        <v>4.9867499999999998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1.8658300000000001</v>
      </c>
      <c r="FM181">
        <v>1.8622399999999999</v>
      </c>
      <c r="FN181">
        <v>1.8642700000000001</v>
      </c>
      <c r="FO181">
        <v>1.8603499999999999</v>
      </c>
      <c r="FP181">
        <v>1.8610100000000001</v>
      </c>
      <c r="FQ181">
        <v>1.8602000000000001</v>
      </c>
      <c r="FR181">
        <v>1.86188</v>
      </c>
      <c r="FS181">
        <v>1.85849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-6.93</v>
      </c>
      <c r="GH181">
        <v>0.2326</v>
      </c>
      <c r="GI181">
        <v>-4.1749362053329548</v>
      </c>
      <c r="GJ181">
        <v>-4.0448538125570227E-3</v>
      </c>
      <c r="GK181">
        <v>1.839783264315481E-6</v>
      </c>
      <c r="GL181">
        <v>-4.1587272622942942E-10</v>
      </c>
      <c r="GM181">
        <v>0.23257000000000971</v>
      </c>
      <c r="GN181">
        <v>0</v>
      </c>
      <c r="GO181">
        <v>0</v>
      </c>
      <c r="GP181">
        <v>0</v>
      </c>
      <c r="GQ181">
        <v>5</v>
      </c>
      <c r="GR181">
        <v>2081</v>
      </c>
      <c r="GS181">
        <v>3</v>
      </c>
      <c r="GT181">
        <v>31</v>
      </c>
      <c r="GU181">
        <v>140.1</v>
      </c>
      <c r="GV181">
        <v>140.19999999999999</v>
      </c>
      <c r="GW181">
        <v>3.0078100000000001</v>
      </c>
      <c r="GX181">
        <v>2.52319</v>
      </c>
      <c r="GY181">
        <v>2.04834</v>
      </c>
      <c r="GZ181">
        <v>2.6220699999999999</v>
      </c>
      <c r="HA181">
        <v>2.1972700000000001</v>
      </c>
      <c r="HB181">
        <v>2.34009</v>
      </c>
      <c r="HC181">
        <v>38.821100000000001</v>
      </c>
      <c r="HD181">
        <v>14.333399999999999</v>
      </c>
      <c r="HE181">
        <v>18</v>
      </c>
      <c r="HF181">
        <v>697.67200000000003</v>
      </c>
      <c r="HG181">
        <v>764.52200000000005</v>
      </c>
      <c r="HH181">
        <v>30.999700000000001</v>
      </c>
      <c r="HI181">
        <v>33.037599999999998</v>
      </c>
      <c r="HJ181">
        <v>29.999500000000001</v>
      </c>
      <c r="HK181">
        <v>32.993400000000001</v>
      </c>
      <c r="HL181">
        <v>33.001600000000003</v>
      </c>
      <c r="HM181">
        <v>60.136400000000002</v>
      </c>
      <c r="HN181">
        <v>0</v>
      </c>
      <c r="HO181">
        <v>100</v>
      </c>
      <c r="HP181">
        <v>31</v>
      </c>
      <c r="HQ181">
        <v>1110.6199999999999</v>
      </c>
      <c r="HR181">
        <v>34.019799999999996</v>
      </c>
      <c r="HS181">
        <v>98.924700000000001</v>
      </c>
      <c r="HT181">
        <v>97.878900000000002</v>
      </c>
    </row>
    <row r="182" spans="1:228" x14ac:dyDescent="0.2">
      <c r="A182">
        <v>167</v>
      </c>
      <c r="B182">
        <v>1674588341.0999999</v>
      </c>
      <c r="C182">
        <v>663</v>
      </c>
      <c r="D182" t="s">
        <v>693</v>
      </c>
      <c r="E182" t="s">
        <v>694</v>
      </c>
      <c r="F182">
        <v>4</v>
      </c>
      <c r="G182">
        <v>1674588338.7874999</v>
      </c>
      <c r="H182">
        <f t="shared" si="68"/>
        <v>2.7045106253384784E-4</v>
      </c>
      <c r="I182">
        <f t="shared" si="69"/>
        <v>0.27045106253384782</v>
      </c>
      <c r="J182">
        <f t="shared" si="70"/>
        <v>4.3854861629311745</v>
      </c>
      <c r="K182">
        <f t="shared" si="71"/>
        <v>1086.3599999999999</v>
      </c>
      <c r="L182">
        <f t="shared" si="72"/>
        <v>647.106502570614</v>
      </c>
      <c r="M182">
        <f t="shared" si="73"/>
        <v>65.592617626030318</v>
      </c>
      <c r="N182">
        <f t="shared" si="74"/>
        <v>110.11664355271799</v>
      </c>
      <c r="O182">
        <f t="shared" si="75"/>
        <v>1.6876953790617388E-2</v>
      </c>
      <c r="P182">
        <f t="shared" si="76"/>
        <v>2.7686956481767928</v>
      </c>
      <c r="Q182">
        <f t="shared" si="77"/>
        <v>1.6820008842429776E-2</v>
      </c>
      <c r="R182">
        <f t="shared" si="78"/>
        <v>1.0517605707664045E-2</v>
      </c>
      <c r="S182">
        <f t="shared" si="79"/>
        <v>226.11470285717297</v>
      </c>
      <c r="T182">
        <f t="shared" si="80"/>
        <v>34.118519160310555</v>
      </c>
      <c r="U182">
        <f t="shared" si="81"/>
        <v>32.751525000000001</v>
      </c>
      <c r="V182">
        <f t="shared" si="82"/>
        <v>4.9819997179074971</v>
      </c>
      <c r="W182">
        <f t="shared" si="83"/>
        <v>68.481436531316746</v>
      </c>
      <c r="X182">
        <f t="shared" si="84"/>
        <v>3.419718252532618</v>
      </c>
      <c r="Y182">
        <f t="shared" si="85"/>
        <v>4.9936426946429071</v>
      </c>
      <c r="Z182">
        <f t="shared" si="86"/>
        <v>1.5622814653748791</v>
      </c>
      <c r="AA182">
        <f t="shared" si="87"/>
        <v>-11.926891857742691</v>
      </c>
      <c r="AB182">
        <f t="shared" si="88"/>
        <v>6.1908040230621957</v>
      </c>
      <c r="AC182">
        <f t="shared" si="89"/>
        <v>0.51094871123948837</v>
      </c>
      <c r="AD182">
        <f t="shared" si="90"/>
        <v>220.88956373373193</v>
      </c>
      <c r="AE182">
        <f t="shared" si="91"/>
        <v>15.211932619473037</v>
      </c>
      <c r="AF182">
        <f t="shared" si="92"/>
        <v>0.27040371420563275</v>
      </c>
      <c r="AG182">
        <f t="shared" si="93"/>
        <v>4.3854861629311745</v>
      </c>
      <c r="AH182">
        <v>1138.4709140954219</v>
      </c>
      <c r="AI182">
        <v>1127.472242424242</v>
      </c>
      <c r="AJ182">
        <v>1.7561895118598909</v>
      </c>
      <c r="AK182">
        <v>63.317828040219787</v>
      </c>
      <c r="AL182">
        <f t="shared" si="94"/>
        <v>0.27045106253384782</v>
      </c>
      <c r="AM182">
        <v>33.49632305812721</v>
      </c>
      <c r="AN182">
        <v>33.737510303030298</v>
      </c>
      <c r="AO182">
        <v>5.0249930980115844E-6</v>
      </c>
      <c r="AP182">
        <v>97.312102008374779</v>
      </c>
      <c r="AQ182">
        <v>2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47398.95894739862</v>
      </c>
      <c r="AV182">
        <f t="shared" si="98"/>
        <v>1200.0150000000001</v>
      </c>
      <c r="AW182">
        <f t="shared" si="99"/>
        <v>1025.9360760917996</v>
      </c>
      <c r="AX182">
        <f t="shared" si="100"/>
        <v>0.85493604337595741</v>
      </c>
      <c r="AY182">
        <f t="shared" si="101"/>
        <v>0.18842656371559768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1674588338.7874999</v>
      </c>
      <c r="BF182">
        <v>1086.3599999999999</v>
      </c>
      <c r="BG182">
        <v>1100.6724999999999</v>
      </c>
      <c r="BH182">
        <v>33.737362500000003</v>
      </c>
      <c r="BI182">
        <v>33.496187499999998</v>
      </c>
      <c r="BJ182">
        <v>1093.2987499999999</v>
      </c>
      <c r="BK182">
        <v>33.504800000000003</v>
      </c>
      <c r="BL182">
        <v>650.02012500000001</v>
      </c>
      <c r="BM182">
        <v>101.26287499999999</v>
      </c>
      <c r="BN182">
        <v>0.10006505</v>
      </c>
      <c r="BO182">
        <v>32.792999999999999</v>
      </c>
      <c r="BP182">
        <v>32.751525000000001</v>
      </c>
      <c r="BQ182">
        <v>999.9</v>
      </c>
      <c r="BR182">
        <v>0</v>
      </c>
      <c r="BS182">
        <v>0</v>
      </c>
      <c r="BT182">
        <v>8996.4074999999993</v>
      </c>
      <c r="BU182">
        <v>0</v>
      </c>
      <c r="BV182">
        <v>26.456849999999999</v>
      </c>
      <c r="BW182">
        <v>-14.31255</v>
      </c>
      <c r="BX182">
        <v>1124.29</v>
      </c>
      <c r="BY182">
        <v>1138.8187499999999</v>
      </c>
      <c r="BZ182">
        <v>0.24118762499999999</v>
      </c>
      <c r="CA182">
        <v>1100.6724999999999</v>
      </c>
      <c r="CB182">
        <v>33.496187499999998</v>
      </c>
      <c r="CC182">
        <v>3.41635</v>
      </c>
      <c r="CD182">
        <v>3.3919250000000001</v>
      </c>
      <c r="CE182">
        <v>26.209675000000001</v>
      </c>
      <c r="CF182">
        <v>26.0882875</v>
      </c>
      <c r="CG182">
        <v>1200.0150000000001</v>
      </c>
      <c r="CH182">
        <v>0.50004800000000005</v>
      </c>
      <c r="CI182">
        <v>0.49995200000000001</v>
      </c>
      <c r="CJ182">
        <v>0</v>
      </c>
      <c r="CK182">
        <v>828.08224999999993</v>
      </c>
      <c r="CL182">
        <v>4.9990899999999998</v>
      </c>
      <c r="CM182">
        <v>8482.8862499999996</v>
      </c>
      <c r="CN182">
        <v>9558.1487500000003</v>
      </c>
      <c r="CO182">
        <v>42.311999999999998</v>
      </c>
      <c r="CP182">
        <v>43.936999999999998</v>
      </c>
      <c r="CQ182">
        <v>43.077749999999988</v>
      </c>
      <c r="CR182">
        <v>43.117125000000001</v>
      </c>
      <c r="CS182">
        <v>43.686999999999998</v>
      </c>
      <c r="CT182">
        <v>597.56625000000008</v>
      </c>
      <c r="CU182">
        <v>597.44875000000002</v>
      </c>
      <c r="CV182">
        <v>0</v>
      </c>
      <c r="CW182">
        <v>1674588353.5999999</v>
      </c>
      <c r="CX182">
        <v>0</v>
      </c>
      <c r="CY182">
        <v>1674579932.5</v>
      </c>
      <c r="CZ182" t="s">
        <v>356</v>
      </c>
      <c r="DA182">
        <v>1674579932.5</v>
      </c>
      <c r="DB182">
        <v>1674579927.5</v>
      </c>
      <c r="DC182">
        <v>31</v>
      </c>
      <c r="DD182">
        <v>0.14099999999999999</v>
      </c>
      <c r="DE182">
        <v>0.02</v>
      </c>
      <c r="DF182">
        <v>-5.5810000000000004</v>
      </c>
      <c r="DG182">
        <v>0.23300000000000001</v>
      </c>
      <c r="DH182">
        <v>415</v>
      </c>
      <c r="DI182">
        <v>34</v>
      </c>
      <c r="DJ182">
        <v>0.34</v>
      </c>
      <c r="DK182">
        <v>0.32</v>
      </c>
      <c r="DL182">
        <v>-14.188585</v>
      </c>
      <c r="DM182">
        <v>-0.74079174484050803</v>
      </c>
      <c r="DN182">
        <v>8.4757614849640478E-2</v>
      </c>
      <c r="DO182">
        <v>0</v>
      </c>
      <c r="DP182">
        <v>0.24043252500000001</v>
      </c>
      <c r="DQ182">
        <v>-6.923538461538644E-3</v>
      </c>
      <c r="DR182">
        <v>1.7612527783867371E-3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3.29684</v>
      </c>
      <c r="EB182">
        <v>2.62527</v>
      </c>
      <c r="EC182">
        <v>0.198051</v>
      </c>
      <c r="ED182">
        <v>0.19750899999999999</v>
      </c>
      <c r="EE182">
        <v>0.138599</v>
      </c>
      <c r="EF182">
        <v>0.13667899999999999</v>
      </c>
      <c r="EG182">
        <v>24192.2</v>
      </c>
      <c r="EH182">
        <v>24614.3</v>
      </c>
      <c r="EI182">
        <v>28070.9</v>
      </c>
      <c r="EJ182">
        <v>29527</v>
      </c>
      <c r="EK182">
        <v>33285.599999999999</v>
      </c>
      <c r="EL182">
        <v>35403.4</v>
      </c>
      <c r="EM182">
        <v>39629.699999999997</v>
      </c>
      <c r="EN182">
        <v>42213.2</v>
      </c>
      <c r="EO182">
        <v>2.21732</v>
      </c>
      <c r="EP182">
        <v>2.2028300000000001</v>
      </c>
      <c r="EQ182">
        <v>0.14041699999999999</v>
      </c>
      <c r="ER182">
        <v>0</v>
      </c>
      <c r="ES182">
        <v>30.4697</v>
      </c>
      <c r="ET182">
        <v>999.9</v>
      </c>
      <c r="EU182">
        <v>70.099999999999994</v>
      </c>
      <c r="EV182">
        <v>33.6</v>
      </c>
      <c r="EW182">
        <v>36.169400000000003</v>
      </c>
      <c r="EX182">
        <v>57.333799999999997</v>
      </c>
      <c r="EY182">
        <v>-6.3101000000000003</v>
      </c>
      <c r="EZ182">
        <v>2</v>
      </c>
      <c r="FA182">
        <v>0.43881599999999998</v>
      </c>
      <c r="FB182">
        <v>2.41912E-2</v>
      </c>
      <c r="FC182">
        <v>20.274799999999999</v>
      </c>
      <c r="FD182">
        <v>5.2181899999999999</v>
      </c>
      <c r="FE182">
        <v>12.007999999999999</v>
      </c>
      <c r="FF182">
        <v>4.9867999999999997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1.86582</v>
      </c>
      <c r="FM182">
        <v>1.8622300000000001</v>
      </c>
      <c r="FN182">
        <v>1.86425</v>
      </c>
      <c r="FO182">
        <v>1.8603499999999999</v>
      </c>
      <c r="FP182">
        <v>1.8609899999999999</v>
      </c>
      <c r="FQ182">
        <v>1.8602000000000001</v>
      </c>
      <c r="FR182">
        <v>1.86188</v>
      </c>
      <c r="FS182">
        <v>1.85849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-6.95</v>
      </c>
      <c r="GH182">
        <v>0.2326</v>
      </c>
      <c r="GI182">
        <v>-4.1749362053329548</v>
      </c>
      <c r="GJ182">
        <v>-4.0448538125570227E-3</v>
      </c>
      <c r="GK182">
        <v>1.839783264315481E-6</v>
      </c>
      <c r="GL182">
        <v>-4.1587272622942942E-10</v>
      </c>
      <c r="GM182">
        <v>0.23257000000000971</v>
      </c>
      <c r="GN182">
        <v>0</v>
      </c>
      <c r="GO182">
        <v>0</v>
      </c>
      <c r="GP182">
        <v>0</v>
      </c>
      <c r="GQ182">
        <v>5</v>
      </c>
      <c r="GR182">
        <v>2081</v>
      </c>
      <c r="GS182">
        <v>3</v>
      </c>
      <c r="GT182">
        <v>31</v>
      </c>
      <c r="GU182">
        <v>140.1</v>
      </c>
      <c r="GV182">
        <v>140.19999999999999</v>
      </c>
      <c r="GW182">
        <v>3.0212400000000001</v>
      </c>
      <c r="GX182">
        <v>2.52197</v>
      </c>
      <c r="GY182">
        <v>2.04834</v>
      </c>
      <c r="GZ182">
        <v>2.6220699999999999</v>
      </c>
      <c r="HA182">
        <v>2.1972700000000001</v>
      </c>
      <c r="HB182">
        <v>2.3339799999999999</v>
      </c>
      <c r="HC182">
        <v>38.821100000000001</v>
      </c>
      <c r="HD182">
        <v>14.3422</v>
      </c>
      <c r="HE182">
        <v>18</v>
      </c>
      <c r="HF182">
        <v>697.89300000000003</v>
      </c>
      <c r="HG182">
        <v>764.46</v>
      </c>
      <c r="HH182">
        <v>30.999700000000001</v>
      </c>
      <c r="HI182">
        <v>33.032400000000003</v>
      </c>
      <c r="HJ182">
        <v>29.999500000000001</v>
      </c>
      <c r="HK182">
        <v>32.988999999999997</v>
      </c>
      <c r="HL182">
        <v>32.996699999999997</v>
      </c>
      <c r="HM182">
        <v>60.431199999999997</v>
      </c>
      <c r="HN182">
        <v>0</v>
      </c>
      <c r="HO182">
        <v>100</v>
      </c>
      <c r="HP182">
        <v>31</v>
      </c>
      <c r="HQ182">
        <v>1117.3</v>
      </c>
      <c r="HR182">
        <v>34.019799999999996</v>
      </c>
      <c r="HS182">
        <v>98.923400000000001</v>
      </c>
      <c r="HT182">
        <v>97.880300000000005</v>
      </c>
    </row>
    <row r="183" spans="1:228" x14ac:dyDescent="0.2">
      <c r="A183">
        <v>168</v>
      </c>
      <c r="B183">
        <v>1674588345.0999999</v>
      </c>
      <c r="C183">
        <v>667</v>
      </c>
      <c r="D183" t="s">
        <v>695</v>
      </c>
      <c r="E183" t="s">
        <v>696</v>
      </c>
      <c r="F183">
        <v>4</v>
      </c>
      <c r="G183">
        <v>1674588343.0999999</v>
      </c>
      <c r="H183">
        <f t="shared" si="68"/>
        <v>2.6733382223883629E-4</v>
      </c>
      <c r="I183">
        <f t="shared" si="69"/>
        <v>0.26733382223883628</v>
      </c>
      <c r="J183">
        <f t="shared" si="70"/>
        <v>4.2730267076296231</v>
      </c>
      <c r="K183">
        <f t="shared" si="71"/>
        <v>1093.6485714285709</v>
      </c>
      <c r="L183">
        <f t="shared" si="72"/>
        <v>659.49905153623536</v>
      </c>
      <c r="M183">
        <f t="shared" si="73"/>
        <v>66.848161902495676</v>
      </c>
      <c r="N183">
        <f t="shared" si="74"/>
        <v>110.85443807233948</v>
      </c>
      <c r="O183">
        <f t="shared" si="75"/>
        <v>1.6658727220374068E-2</v>
      </c>
      <c r="P183">
        <f t="shared" si="76"/>
        <v>2.7742665448848225</v>
      </c>
      <c r="Q183">
        <f t="shared" si="77"/>
        <v>1.6603353801406449E-2</v>
      </c>
      <c r="R183">
        <f t="shared" si="78"/>
        <v>1.0382055786323244E-2</v>
      </c>
      <c r="S183">
        <f t="shared" si="79"/>
        <v>226.11501009067149</v>
      </c>
      <c r="T183">
        <f t="shared" si="80"/>
        <v>34.120536081184348</v>
      </c>
      <c r="U183">
        <f t="shared" si="81"/>
        <v>32.758357142857143</v>
      </c>
      <c r="V183">
        <f t="shared" si="82"/>
        <v>4.9839160292240852</v>
      </c>
      <c r="W183">
        <f t="shared" si="83"/>
        <v>68.463465482196966</v>
      </c>
      <c r="X183">
        <f t="shared" si="84"/>
        <v>3.4195189973978546</v>
      </c>
      <c r="Y183">
        <f t="shared" si="85"/>
        <v>4.9946624426820119</v>
      </c>
      <c r="Z183">
        <f t="shared" si="86"/>
        <v>1.5643970318262306</v>
      </c>
      <c r="AA183">
        <f t="shared" si="87"/>
        <v>-11.789421560732681</v>
      </c>
      <c r="AB183">
        <f t="shared" si="88"/>
        <v>5.7241143585125407</v>
      </c>
      <c r="AC183">
        <f t="shared" si="89"/>
        <v>0.47150670487060903</v>
      </c>
      <c r="AD183">
        <f t="shared" si="90"/>
        <v>220.52120959332197</v>
      </c>
      <c r="AE183">
        <f t="shared" si="91"/>
        <v>15.169376533908025</v>
      </c>
      <c r="AF183">
        <f t="shared" si="92"/>
        <v>0.26728993280236629</v>
      </c>
      <c r="AG183">
        <f t="shared" si="93"/>
        <v>4.2730267076296231</v>
      </c>
      <c r="AH183">
        <v>1145.4000809516569</v>
      </c>
      <c r="AI183">
        <v>1134.4789090909089</v>
      </c>
      <c r="AJ183">
        <v>1.763743218564723</v>
      </c>
      <c r="AK183">
        <v>63.317828040219787</v>
      </c>
      <c r="AL183">
        <f t="shared" si="94"/>
        <v>0.26733382223883628</v>
      </c>
      <c r="AM183">
        <v>33.496942651233233</v>
      </c>
      <c r="AN183">
        <v>33.735429696969668</v>
      </c>
      <c r="AO183">
        <v>-5.6282194701686191E-6</v>
      </c>
      <c r="AP183">
        <v>97.312102008374779</v>
      </c>
      <c r="AQ183">
        <v>3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47551.909783503332</v>
      </c>
      <c r="AV183">
        <f t="shared" si="98"/>
        <v>1200.007142857143</v>
      </c>
      <c r="AW183">
        <f t="shared" si="99"/>
        <v>1025.9302850210734</v>
      </c>
      <c r="AX183">
        <f t="shared" si="100"/>
        <v>0.85493681527461296</v>
      </c>
      <c r="AY183">
        <f t="shared" si="101"/>
        <v>0.18842805348000313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1674588343.0999999</v>
      </c>
      <c r="BF183">
        <v>1093.6485714285709</v>
      </c>
      <c r="BG183">
        <v>1107.9214285714279</v>
      </c>
      <c r="BH183">
        <v>33.735700000000001</v>
      </c>
      <c r="BI183">
        <v>33.497285714285717</v>
      </c>
      <c r="BJ183">
        <v>1100.5999999999999</v>
      </c>
      <c r="BK183">
        <v>33.503128571428569</v>
      </c>
      <c r="BL183">
        <v>649.97628571428584</v>
      </c>
      <c r="BM183">
        <v>101.2621428571429</v>
      </c>
      <c r="BN183">
        <v>9.9886014285714281E-2</v>
      </c>
      <c r="BO183">
        <v>32.796628571428577</v>
      </c>
      <c r="BP183">
        <v>32.758357142857143</v>
      </c>
      <c r="BQ183">
        <v>999.89999999999986</v>
      </c>
      <c r="BR183">
        <v>0</v>
      </c>
      <c r="BS183">
        <v>0</v>
      </c>
      <c r="BT183">
        <v>9026.0700000000015</v>
      </c>
      <c r="BU183">
        <v>0</v>
      </c>
      <c r="BV183">
        <v>26.443000000000001</v>
      </c>
      <c r="BW183">
        <v>-14.27381428571428</v>
      </c>
      <c r="BX183">
        <v>1131.828571428571</v>
      </c>
      <c r="BY183">
        <v>1146.3214285714289</v>
      </c>
      <c r="BZ183">
        <v>0.23841185714285709</v>
      </c>
      <c r="CA183">
        <v>1107.9214285714279</v>
      </c>
      <c r="CB183">
        <v>33.497285714285717</v>
      </c>
      <c r="CC183">
        <v>3.416152857142857</v>
      </c>
      <c r="CD183">
        <v>3.39201</v>
      </c>
      <c r="CE183">
        <v>26.208685714285711</v>
      </c>
      <c r="CF183">
        <v>26.08868571428571</v>
      </c>
      <c r="CG183">
        <v>1200.007142857143</v>
      </c>
      <c r="CH183">
        <v>0.50002385714285713</v>
      </c>
      <c r="CI183">
        <v>0.49997614285714292</v>
      </c>
      <c r="CJ183">
        <v>0</v>
      </c>
      <c r="CK183">
        <v>827.89085714285716</v>
      </c>
      <c r="CL183">
        <v>4.9990899999999998</v>
      </c>
      <c r="CM183">
        <v>8481.2114285714288</v>
      </c>
      <c r="CN183">
        <v>9557.9857142857163</v>
      </c>
      <c r="CO183">
        <v>42.311999999999998</v>
      </c>
      <c r="CP183">
        <v>43.928142857142859</v>
      </c>
      <c r="CQ183">
        <v>43.061999999999998</v>
      </c>
      <c r="CR183">
        <v>43.071000000000012</v>
      </c>
      <c r="CS183">
        <v>43.686999999999998</v>
      </c>
      <c r="CT183">
        <v>597.53142857142871</v>
      </c>
      <c r="CU183">
        <v>597.47571428571428</v>
      </c>
      <c r="CV183">
        <v>0</v>
      </c>
      <c r="CW183">
        <v>1674588357.8</v>
      </c>
      <c r="CX183">
        <v>0</v>
      </c>
      <c r="CY183">
        <v>1674579932.5</v>
      </c>
      <c r="CZ183" t="s">
        <v>356</v>
      </c>
      <c r="DA183">
        <v>1674579932.5</v>
      </c>
      <c r="DB183">
        <v>1674579927.5</v>
      </c>
      <c r="DC183">
        <v>31</v>
      </c>
      <c r="DD183">
        <v>0.14099999999999999</v>
      </c>
      <c r="DE183">
        <v>0.02</v>
      </c>
      <c r="DF183">
        <v>-5.5810000000000004</v>
      </c>
      <c r="DG183">
        <v>0.23300000000000001</v>
      </c>
      <c r="DH183">
        <v>415</v>
      </c>
      <c r="DI183">
        <v>34</v>
      </c>
      <c r="DJ183">
        <v>0.34</v>
      </c>
      <c r="DK183">
        <v>0.32</v>
      </c>
      <c r="DL183">
        <v>-14.220912500000001</v>
      </c>
      <c r="DM183">
        <v>-0.67449343339588286</v>
      </c>
      <c r="DN183">
        <v>8.0996657917163484E-2</v>
      </c>
      <c r="DO183">
        <v>0</v>
      </c>
      <c r="DP183">
        <v>0.239719925</v>
      </c>
      <c r="DQ183">
        <v>-3.721519699812464E-3</v>
      </c>
      <c r="DR183">
        <v>1.5794971887835071E-3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3.29677</v>
      </c>
      <c r="EB183">
        <v>2.6254400000000002</v>
      </c>
      <c r="EC183">
        <v>0.198824</v>
      </c>
      <c r="ED183">
        <v>0.198267</v>
      </c>
      <c r="EE183">
        <v>0.138602</v>
      </c>
      <c r="EF183">
        <v>0.136683</v>
      </c>
      <c r="EG183">
        <v>24169.200000000001</v>
      </c>
      <c r="EH183">
        <v>24591.3</v>
      </c>
      <c r="EI183">
        <v>28071.4</v>
      </c>
      <c r="EJ183">
        <v>29527.200000000001</v>
      </c>
      <c r="EK183">
        <v>33286.1</v>
      </c>
      <c r="EL183">
        <v>35403.5</v>
      </c>
      <c r="EM183">
        <v>39630.400000000001</v>
      </c>
      <c r="EN183">
        <v>42213.5</v>
      </c>
      <c r="EO183">
        <v>2.2170700000000001</v>
      </c>
      <c r="EP183">
        <v>2.2030500000000002</v>
      </c>
      <c r="EQ183">
        <v>0.141293</v>
      </c>
      <c r="ER183">
        <v>0</v>
      </c>
      <c r="ES183">
        <v>30.472300000000001</v>
      </c>
      <c r="ET183">
        <v>999.9</v>
      </c>
      <c r="EU183">
        <v>70.099999999999994</v>
      </c>
      <c r="EV183">
        <v>33.6</v>
      </c>
      <c r="EW183">
        <v>36.167499999999997</v>
      </c>
      <c r="EX183">
        <v>57.183799999999998</v>
      </c>
      <c r="EY183">
        <v>-6.4463100000000004</v>
      </c>
      <c r="EZ183">
        <v>2</v>
      </c>
      <c r="FA183">
        <v>0.43845299999999998</v>
      </c>
      <c r="FB183">
        <v>2.2949299999999999E-2</v>
      </c>
      <c r="FC183">
        <v>20.274799999999999</v>
      </c>
      <c r="FD183">
        <v>5.2172900000000002</v>
      </c>
      <c r="FE183">
        <v>12.0083</v>
      </c>
      <c r="FF183">
        <v>4.9866999999999999</v>
      </c>
      <c r="FG183">
        <v>3.2844799999999998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1.8622000000000001</v>
      </c>
      <c r="FN183">
        <v>1.86426</v>
      </c>
      <c r="FO183">
        <v>1.8603499999999999</v>
      </c>
      <c r="FP183">
        <v>1.8609899999999999</v>
      </c>
      <c r="FQ183">
        <v>1.8602000000000001</v>
      </c>
      <c r="FR183">
        <v>1.86188</v>
      </c>
      <c r="FS183">
        <v>1.8585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-6.96</v>
      </c>
      <c r="GH183">
        <v>0.23250000000000001</v>
      </c>
      <c r="GI183">
        <v>-4.1749362053329548</v>
      </c>
      <c r="GJ183">
        <v>-4.0448538125570227E-3</v>
      </c>
      <c r="GK183">
        <v>1.839783264315481E-6</v>
      </c>
      <c r="GL183">
        <v>-4.1587272622942942E-10</v>
      </c>
      <c r="GM183">
        <v>0.23257000000000971</v>
      </c>
      <c r="GN183">
        <v>0</v>
      </c>
      <c r="GO183">
        <v>0</v>
      </c>
      <c r="GP183">
        <v>0</v>
      </c>
      <c r="GQ183">
        <v>5</v>
      </c>
      <c r="GR183">
        <v>2081</v>
      </c>
      <c r="GS183">
        <v>3</v>
      </c>
      <c r="GT183">
        <v>31</v>
      </c>
      <c r="GU183">
        <v>140.19999999999999</v>
      </c>
      <c r="GV183">
        <v>140.30000000000001</v>
      </c>
      <c r="GW183">
        <v>3.0358900000000002</v>
      </c>
      <c r="GX183">
        <v>2.52441</v>
      </c>
      <c r="GY183">
        <v>2.04834</v>
      </c>
      <c r="GZ183">
        <v>2.6232899999999999</v>
      </c>
      <c r="HA183">
        <v>2.1972700000000001</v>
      </c>
      <c r="HB183">
        <v>2.33643</v>
      </c>
      <c r="HC183">
        <v>38.821100000000001</v>
      </c>
      <c r="HD183">
        <v>14.3247</v>
      </c>
      <c r="HE183">
        <v>18</v>
      </c>
      <c r="HF183">
        <v>697.63499999999999</v>
      </c>
      <c r="HG183">
        <v>764.62099999999998</v>
      </c>
      <c r="HH183">
        <v>30.999700000000001</v>
      </c>
      <c r="HI183">
        <v>33.027299999999997</v>
      </c>
      <c r="HJ183">
        <v>29.999500000000001</v>
      </c>
      <c r="HK183">
        <v>32.984499999999997</v>
      </c>
      <c r="HL183">
        <v>32.992100000000001</v>
      </c>
      <c r="HM183">
        <v>60.717599999999997</v>
      </c>
      <c r="HN183">
        <v>0</v>
      </c>
      <c r="HO183">
        <v>100</v>
      </c>
      <c r="HP183">
        <v>31</v>
      </c>
      <c r="HQ183">
        <v>1123.98</v>
      </c>
      <c r="HR183">
        <v>34.019799999999996</v>
      </c>
      <c r="HS183">
        <v>98.9251</v>
      </c>
      <c r="HT183">
        <v>97.881100000000004</v>
      </c>
    </row>
    <row r="184" spans="1:228" x14ac:dyDescent="0.2">
      <c r="A184">
        <v>169</v>
      </c>
      <c r="B184">
        <v>1674588349.0999999</v>
      </c>
      <c r="C184">
        <v>671</v>
      </c>
      <c r="D184" t="s">
        <v>697</v>
      </c>
      <c r="E184" t="s">
        <v>698</v>
      </c>
      <c r="F184">
        <v>4</v>
      </c>
      <c r="G184">
        <v>1674588346.7874999</v>
      </c>
      <c r="H184">
        <f t="shared" si="68"/>
        <v>2.6937065054540162E-4</v>
      </c>
      <c r="I184">
        <f t="shared" si="69"/>
        <v>0.2693706505454016</v>
      </c>
      <c r="J184">
        <f t="shared" si="70"/>
        <v>4.5182195394956883</v>
      </c>
      <c r="K184">
        <f t="shared" si="71"/>
        <v>1099.8362500000001</v>
      </c>
      <c r="L184">
        <f t="shared" si="72"/>
        <v>645.70343399637613</v>
      </c>
      <c r="M184">
        <f t="shared" si="73"/>
        <v>65.450127629948412</v>
      </c>
      <c r="N184">
        <f t="shared" si="74"/>
        <v>111.48217454725174</v>
      </c>
      <c r="O184">
        <f t="shared" si="75"/>
        <v>1.679514344829821E-2</v>
      </c>
      <c r="P184">
        <f t="shared" si="76"/>
        <v>2.7717345060358736</v>
      </c>
      <c r="Q184">
        <f t="shared" si="77"/>
        <v>1.6738809849146396E-2</v>
      </c>
      <c r="R184">
        <f t="shared" si="78"/>
        <v>1.0466801675863068E-2</v>
      </c>
      <c r="S184">
        <f t="shared" si="79"/>
        <v>226.11736310901168</v>
      </c>
      <c r="T184">
        <f t="shared" si="80"/>
        <v>34.119997625623583</v>
      </c>
      <c r="U184">
        <f t="shared" si="81"/>
        <v>32.756474999999988</v>
      </c>
      <c r="V184">
        <f t="shared" si="82"/>
        <v>4.9833880530102634</v>
      </c>
      <c r="W184">
        <f t="shared" si="83"/>
        <v>68.473754864360103</v>
      </c>
      <c r="X184">
        <f t="shared" si="84"/>
        <v>3.4198181342315919</v>
      </c>
      <c r="Y184">
        <f t="shared" si="85"/>
        <v>4.9943487705704488</v>
      </c>
      <c r="Z184">
        <f t="shared" si="86"/>
        <v>1.5635699187786716</v>
      </c>
      <c r="AA184">
        <f t="shared" si="87"/>
        <v>-11.879245689052212</v>
      </c>
      <c r="AB184">
        <f t="shared" si="88"/>
        <v>5.8333638925396878</v>
      </c>
      <c r="AC184">
        <f t="shared" si="89"/>
        <v>0.48093768547420435</v>
      </c>
      <c r="AD184">
        <f t="shared" si="90"/>
        <v>220.55241899797335</v>
      </c>
      <c r="AE184">
        <f t="shared" si="91"/>
        <v>15.093672771897776</v>
      </c>
      <c r="AF184">
        <f t="shared" si="92"/>
        <v>0.26974117759594834</v>
      </c>
      <c r="AG184">
        <f t="shared" si="93"/>
        <v>4.5182195394956883</v>
      </c>
      <c r="AH184">
        <v>1152.3046187017769</v>
      </c>
      <c r="AI184">
        <v>1141.346303030303</v>
      </c>
      <c r="AJ184">
        <v>1.713068836520214</v>
      </c>
      <c r="AK184">
        <v>63.317828040219787</v>
      </c>
      <c r="AL184">
        <f t="shared" si="94"/>
        <v>0.2693706505454016</v>
      </c>
      <c r="AM184">
        <v>33.497968221506042</v>
      </c>
      <c r="AN184">
        <v>33.738171515151492</v>
      </c>
      <c r="AO184">
        <v>9.0277054399060058E-6</v>
      </c>
      <c r="AP184">
        <v>97.312102008374779</v>
      </c>
      <c r="AQ184">
        <v>3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47482.289745671158</v>
      </c>
      <c r="AV184">
        <f t="shared" si="98"/>
        <v>1200.0162499999999</v>
      </c>
      <c r="AW184">
        <f t="shared" si="99"/>
        <v>1025.938401092752</v>
      </c>
      <c r="AX184">
        <f t="shared" si="100"/>
        <v>0.85493709030419551</v>
      </c>
      <c r="AY184">
        <f t="shared" si="101"/>
        <v>0.18842858428709752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1674588346.7874999</v>
      </c>
      <c r="BF184">
        <v>1099.8362500000001</v>
      </c>
      <c r="BG184">
        <v>1114.0425</v>
      </c>
      <c r="BH184">
        <v>33.738487499999998</v>
      </c>
      <c r="BI184">
        <v>33.497900000000001</v>
      </c>
      <c r="BJ184">
        <v>1106.7962500000001</v>
      </c>
      <c r="BK184">
        <v>33.505899999999997</v>
      </c>
      <c r="BL184">
        <v>650.01012500000002</v>
      </c>
      <c r="BM184">
        <v>101.2625</v>
      </c>
      <c r="BN184">
        <v>0.1000206</v>
      </c>
      <c r="BO184">
        <v>32.795512500000001</v>
      </c>
      <c r="BP184">
        <v>32.756474999999988</v>
      </c>
      <c r="BQ184">
        <v>999.9</v>
      </c>
      <c r="BR184">
        <v>0</v>
      </c>
      <c r="BS184">
        <v>0</v>
      </c>
      <c r="BT184">
        <v>9012.5787500000006</v>
      </c>
      <c r="BU184">
        <v>0</v>
      </c>
      <c r="BV184">
        <v>26.461962499999998</v>
      </c>
      <c r="BW184">
        <v>-14.207325000000001</v>
      </c>
      <c r="BX184">
        <v>1138.2375</v>
      </c>
      <c r="BY184">
        <v>1152.655</v>
      </c>
      <c r="BZ184">
        <v>0.240571125</v>
      </c>
      <c r="CA184">
        <v>1114.0425</v>
      </c>
      <c r="CB184">
        <v>33.497900000000001</v>
      </c>
      <c r="CC184">
        <v>3.4164425</v>
      </c>
      <c r="CD184">
        <v>3.3920812499999999</v>
      </c>
      <c r="CE184">
        <v>26.210125000000001</v>
      </c>
      <c r="CF184">
        <v>26.089062500000001</v>
      </c>
      <c r="CG184">
        <v>1200.0162499999999</v>
      </c>
      <c r="CH184">
        <v>0.50001525000000002</v>
      </c>
      <c r="CI184">
        <v>0.49998474999999998</v>
      </c>
      <c r="CJ184">
        <v>0</v>
      </c>
      <c r="CK184">
        <v>827.827</v>
      </c>
      <c r="CL184">
        <v>4.9990899999999998</v>
      </c>
      <c r="CM184">
        <v>8479.7337499999994</v>
      </c>
      <c r="CN184">
        <v>9558.0375000000004</v>
      </c>
      <c r="CO184">
        <v>42.311999999999998</v>
      </c>
      <c r="CP184">
        <v>43.913749999999993</v>
      </c>
      <c r="CQ184">
        <v>43.061999999999998</v>
      </c>
      <c r="CR184">
        <v>43.093499999999999</v>
      </c>
      <c r="CS184">
        <v>43.671499999999988</v>
      </c>
      <c r="CT184">
        <v>597.52500000000009</v>
      </c>
      <c r="CU184">
        <v>597.49125000000004</v>
      </c>
      <c r="CV184">
        <v>0</v>
      </c>
      <c r="CW184">
        <v>1674588362</v>
      </c>
      <c r="CX184">
        <v>0</v>
      </c>
      <c r="CY184">
        <v>1674579932.5</v>
      </c>
      <c r="CZ184" t="s">
        <v>356</v>
      </c>
      <c r="DA184">
        <v>1674579932.5</v>
      </c>
      <c r="DB184">
        <v>1674579927.5</v>
      </c>
      <c r="DC184">
        <v>31</v>
      </c>
      <c r="DD184">
        <v>0.14099999999999999</v>
      </c>
      <c r="DE184">
        <v>0.02</v>
      </c>
      <c r="DF184">
        <v>-5.5810000000000004</v>
      </c>
      <c r="DG184">
        <v>0.23300000000000001</v>
      </c>
      <c r="DH184">
        <v>415</v>
      </c>
      <c r="DI184">
        <v>34</v>
      </c>
      <c r="DJ184">
        <v>0.34</v>
      </c>
      <c r="DK184">
        <v>0.32</v>
      </c>
      <c r="DL184">
        <v>-14.234215000000001</v>
      </c>
      <c r="DM184">
        <v>-0.33471669793616071</v>
      </c>
      <c r="DN184">
        <v>7.3658192178467127E-2</v>
      </c>
      <c r="DO184">
        <v>0</v>
      </c>
      <c r="DP184">
        <v>0.23956269999999999</v>
      </c>
      <c r="DQ184">
        <v>5.6858611632270867E-3</v>
      </c>
      <c r="DR184">
        <v>1.449880257124705E-3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3.2968299999999999</v>
      </c>
      <c r="EB184">
        <v>2.62541</v>
      </c>
      <c r="EC184">
        <v>0.19958100000000001</v>
      </c>
      <c r="ED184">
        <v>0.199014</v>
      </c>
      <c r="EE184">
        <v>0.138602</v>
      </c>
      <c r="EF184">
        <v>0.136685</v>
      </c>
      <c r="EG184">
        <v>24146.5</v>
      </c>
      <c r="EH184">
        <v>24568.799999999999</v>
      </c>
      <c r="EI184">
        <v>28071.599999999999</v>
      </c>
      <c r="EJ184">
        <v>29527.7</v>
      </c>
      <c r="EK184">
        <v>33286.5</v>
      </c>
      <c r="EL184">
        <v>35404.1</v>
      </c>
      <c r="EM184">
        <v>39630.699999999997</v>
      </c>
      <c r="EN184">
        <v>42214.2</v>
      </c>
      <c r="EO184">
        <v>2.2172299999999998</v>
      </c>
      <c r="EP184">
        <v>2.20303</v>
      </c>
      <c r="EQ184">
        <v>0.14010400000000001</v>
      </c>
      <c r="ER184">
        <v>0</v>
      </c>
      <c r="ES184">
        <v>30.476099999999999</v>
      </c>
      <c r="ET184">
        <v>999.9</v>
      </c>
      <c r="EU184">
        <v>70.099999999999994</v>
      </c>
      <c r="EV184">
        <v>33.6</v>
      </c>
      <c r="EW184">
        <v>36.167099999999998</v>
      </c>
      <c r="EX184">
        <v>57.123699999999999</v>
      </c>
      <c r="EY184">
        <v>-6.28606</v>
      </c>
      <c r="EZ184">
        <v>2</v>
      </c>
      <c r="FA184">
        <v>0.438056</v>
      </c>
      <c r="FB184">
        <v>2.0961299999999999E-2</v>
      </c>
      <c r="FC184">
        <v>20.274899999999999</v>
      </c>
      <c r="FD184">
        <v>5.21699</v>
      </c>
      <c r="FE184">
        <v>12.0082</v>
      </c>
      <c r="FF184">
        <v>4.98665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1.8622399999999999</v>
      </c>
      <c r="FN184">
        <v>1.86425</v>
      </c>
      <c r="FO184">
        <v>1.8603499999999999</v>
      </c>
      <c r="FP184">
        <v>1.8610199999999999</v>
      </c>
      <c r="FQ184">
        <v>1.8602000000000001</v>
      </c>
      <c r="FR184">
        <v>1.86188</v>
      </c>
      <c r="FS184">
        <v>1.85849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-6.97</v>
      </c>
      <c r="GH184">
        <v>0.23250000000000001</v>
      </c>
      <c r="GI184">
        <v>-4.1749362053329548</v>
      </c>
      <c r="GJ184">
        <v>-4.0448538125570227E-3</v>
      </c>
      <c r="GK184">
        <v>1.839783264315481E-6</v>
      </c>
      <c r="GL184">
        <v>-4.1587272622942942E-10</v>
      </c>
      <c r="GM184">
        <v>0.23257000000000971</v>
      </c>
      <c r="GN184">
        <v>0</v>
      </c>
      <c r="GO184">
        <v>0</v>
      </c>
      <c r="GP184">
        <v>0</v>
      </c>
      <c r="GQ184">
        <v>5</v>
      </c>
      <c r="GR184">
        <v>2081</v>
      </c>
      <c r="GS184">
        <v>3</v>
      </c>
      <c r="GT184">
        <v>31</v>
      </c>
      <c r="GU184">
        <v>140.30000000000001</v>
      </c>
      <c r="GV184">
        <v>140.4</v>
      </c>
      <c r="GW184">
        <v>3.0505399999999998</v>
      </c>
      <c r="GX184">
        <v>2.52441</v>
      </c>
      <c r="GY184">
        <v>2.04834</v>
      </c>
      <c r="GZ184">
        <v>2.6220699999999999</v>
      </c>
      <c r="HA184">
        <v>2.1972700000000001</v>
      </c>
      <c r="HB184">
        <v>2.32422</v>
      </c>
      <c r="HC184">
        <v>38.821100000000001</v>
      </c>
      <c r="HD184">
        <v>14.333399999999999</v>
      </c>
      <c r="HE184">
        <v>18</v>
      </c>
      <c r="HF184">
        <v>697.70399999999995</v>
      </c>
      <c r="HG184">
        <v>764.54399999999998</v>
      </c>
      <c r="HH184">
        <v>30.999600000000001</v>
      </c>
      <c r="HI184">
        <v>33.0214</v>
      </c>
      <c r="HJ184">
        <v>29.999600000000001</v>
      </c>
      <c r="HK184">
        <v>32.979500000000002</v>
      </c>
      <c r="HL184">
        <v>32.987900000000003</v>
      </c>
      <c r="HM184">
        <v>61.009900000000002</v>
      </c>
      <c r="HN184">
        <v>0</v>
      </c>
      <c r="HO184">
        <v>100</v>
      </c>
      <c r="HP184">
        <v>31</v>
      </c>
      <c r="HQ184">
        <v>1130.6600000000001</v>
      </c>
      <c r="HR184">
        <v>34.019799999999996</v>
      </c>
      <c r="HS184">
        <v>98.925899999999999</v>
      </c>
      <c r="HT184">
        <v>97.8827</v>
      </c>
    </row>
    <row r="185" spans="1:228" x14ac:dyDescent="0.2">
      <c r="A185">
        <v>170</v>
      </c>
      <c r="B185">
        <v>1674588353.0999999</v>
      </c>
      <c r="C185">
        <v>675</v>
      </c>
      <c r="D185" t="s">
        <v>699</v>
      </c>
      <c r="E185" t="s">
        <v>700</v>
      </c>
      <c r="F185">
        <v>4</v>
      </c>
      <c r="G185">
        <v>1674588351.0999999</v>
      </c>
      <c r="H185">
        <f t="shared" si="68"/>
        <v>2.5871329521622206E-4</v>
      </c>
      <c r="I185">
        <f t="shared" si="69"/>
        <v>0.25871329521622205</v>
      </c>
      <c r="J185">
        <f t="shared" si="70"/>
        <v>4.4876243176806705</v>
      </c>
      <c r="K185">
        <f t="shared" si="71"/>
        <v>1107.0314285714289</v>
      </c>
      <c r="L185">
        <f t="shared" si="72"/>
        <v>637.98142031107295</v>
      </c>
      <c r="M185">
        <f t="shared" si="73"/>
        <v>64.667710533824888</v>
      </c>
      <c r="N185">
        <f t="shared" si="74"/>
        <v>112.21202639380577</v>
      </c>
      <c r="O185">
        <f t="shared" si="75"/>
        <v>1.6122310502210101E-2</v>
      </c>
      <c r="P185">
        <f t="shared" si="76"/>
        <v>2.7794023401603232</v>
      </c>
      <c r="Q185">
        <f t="shared" si="77"/>
        <v>1.6070535275494704E-2</v>
      </c>
      <c r="R185">
        <f t="shared" si="78"/>
        <v>1.0048722410913905E-2</v>
      </c>
      <c r="S185">
        <f t="shared" si="79"/>
        <v>226.11505037682463</v>
      </c>
      <c r="T185">
        <f t="shared" si="80"/>
        <v>34.118065578072503</v>
      </c>
      <c r="U185">
        <f t="shared" si="81"/>
        <v>32.756242857142858</v>
      </c>
      <c r="V185">
        <f t="shared" si="82"/>
        <v>4.9833229359762798</v>
      </c>
      <c r="W185">
        <f t="shared" si="83"/>
        <v>68.465999760406177</v>
      </c>
      <c r="X185">
        <f t="shared" si="84"/>
        <v>3.4191535381585187</v>
      </c>
      <c r="Y185">
        <f t="shared" si="85"/>
        <v>4.9939437824959834</v>
      </c>
      <c r="Z185">
        <f t="shared" si="86"/>
        <v>1.5641693978177611</v>
      </c>
      <c r="AA185">
        <f t="shared" si="87"/>
        <v>-11.409256319035393</v>
      </c>
      <c r="AB185">
        <f t="shared" si="88"/>
        <v>5.6683518853324539</v>
      </c>
      <c r="AC185">
        <f t="shared" si="89"/>
        <v>0.4660399936764546</v>
      </c>
      <c r="AD185">
        <f t="shared" si="90"/>
        <v>220.84018593679812</v>
      </c>
      <c r="AE185">
        <f t="shared" si="91"/>
        <v>15.127186700439744</v>
      </c>
      <c r="AF185">
        <f t="shared" si="92"/>
        <v>0.26178226377128522</v>
      </c>
      <c r="AG185">
        <f t="shared" si="93"/>
        <v>4.4876243176806705</v>
      </c>
      <c r="AH185">
        <v>1159.222097337454</v>
      </c>
      <c r="AI185">
        <v>1148.2565454545449</v>
      </c>
      <c r="AJ185">
        <v>1.7223317663878539</v>
      </c>
      <c r="AK185">
        <v>63.317828040219787</v>
      </c>
      <c r="AL185">
        <f t="shared" si="94"/>
        <v>0.25871329521622205</v>
      </c>
      <c r="AM185">
        <v>33.498132476637807</v>
      </c>
      <c r="AN185">
        <v>33.72905575757575</v>
      </c>
      <c r="AO185">
        <v>-2.685083243059022E-5</v>
      </c>
      <c r="AP185">
        <v>97.312102008374779</v>
      </c>
      <c r="AQ185">
        <v>3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47693.989027606738</v>
      </c>
      <c r="AV185">
        <f t="shared" si="98"/>
        <v>1200.004285714286</v>
      </c>
      <c r="AW185">
        <f t="shared" si="99"/>
        <v>1025.9281421641579</v>
      </c>
      <c r="AX185">
        <f t="shared" si="100"/>
        <v>0.85493706512347023</v>
      </c>
      <c r="AY185">
        <f t="shared" si="101"/>
        <v>0.18842853568829779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1674588351.0999999</v>
      </c>
      <c r="BF185">
        <v>1107.0314285714289</v>
      </c>
      <c r="BG185">
        <v>1121.262857142857</v>
      </c>
      <c r="BH185">
        <v>33.731771428571427</v>
      </c>
      <c r="BI185">
        <v>33.498271428571442</v>
      </c>
      <c r="BJ185">
        <v>1114.005714285714</v>
      </c>
      <c r="BK185">
        <v>33.499214285714281</v>
      </c>
      <c r="BL185">
        <v>649.98342857142859</v>
      </c>
      <c r="BM185">
        <v>101.2632857142857</v>
      </c>
      <c r="BN185">
        <v>9.9714014285714275E-2</v>
      </c>
      <c r="BO185">
        <v>32.794071428571428</v>
      </c>
      <c r="BP185">
        <v>32.756242857142858</v>
      </c>
      <c r="BQ185">
        <v>999.89999999999986</v>
      </c>
      <c r="BR185">
        <v>0</v>
      </c>
      <c r="BS185">
        <v>0</v>
      </c>
      <c r="BT185">
        <v>9053.3042857142846</v>
      </c>
      <c r="BU185">
        <v>0</v>
      </c>
      <c r="BV185">
        <v>26.556100000000001</v>
      </c>
      <c r="BW185">
        <v>-14.23157142857143</v>
      </c>
      <c r="BX185">
        <v>1145.6785714285711</v>
      </c>
      <c r="BY185">
        <v>1160.1257142857139</v>
      </c>
      <c r="BZ185">
        <v>0.23351242857142859</v>
      </c>
      <c r="CA185">
        <v>1121.262857142857</v>
      </c>
      <c r="CB185">
        <v>33.498271428571442</v>
      </c>
      <c r="CC185">
        <v>3.415787142857142</v>
      </c>
      <c r="CD185">
        <v>3.3921428571428569</v>
      </c>
      <c r="CE185">
        <v>26.206871428571429</v>
      </c>
      <c r="CF185">
        <v>26.08934285714286</v>
      </c>
      <c r="CG185">
        <v>1200.004285714286</v>
      </c>
      <c r="CH185">
        <v>0.50001457142857142</v>
      </c>
      <c r="CI185">
        <v>0.49998542857142858</v>
      </c>
      <c r="CJ185">
        <v>0</v>
      </c>
      <c r="CK185">
        <v>827.8421428571429</v>
      </c>
      <c r="CL185">
        <v>4.9990899999999998</v>
      </c>
      <c r="CM185">
        <v>8478.4757142857143</v>
      </c>
      <c r="CN185">
        <v>9557.9485714285711</v>
      </c>
      <c r="CO185">
        <v>42.311999999999998</v>
      </c>
      <c r="CP185">
        <v>43.910428571428568</v>
      </c>
      <c r="CQ185">
        <v>43.061999999999998</v>
      </c>
      <c r="CR185">
        <v>43.061999999999998</v>
      </c>
      <c r="CS185">
        <v>43.625</v>
      </c>
      <c r="CT185">
        <v>597.5200000000001</v>
      </c>
      <c r="CU185">
        <v>597.48428571428576</v>
      </c>
      <c r="CV185">
        <v>0</v>
      </c>
      <c r="CW185">
        <v>1674588365.5999999</v>
      </c>
      <c r="CX185">
        <v>0</v>
      </c>
      <c r="CY185">
        <v>1674579932.5</v>
      </c>
      <c r="CZ185" t="s">
        <v>356</v>
      </c>
      <c r="DA185">
        <v>1674579932.5</v>
      </c>
      <c r="DB185">
        <v>1674579927.5</v>
      </c>
      <c r="DC185">
        <v>31</v>
      </c>
      <c r="DD185">
        <v>0.14099999999999999</v>
      </c>
      <c r="DE185">
        <v>0.02</v>
      </c>
      <c r="DF185">
        <v>-5.5810000000000004</v>
      </c>
      <c r="DG185">
        <v>0.23300000000000001</v>
      </c>
      <c r="DH185">
        <v>415</v>
      </c>
      <c r="DI185">
        <v>34</v>
      </c>
      <c r="DJ185">
        <v>0.34</v>
      </c>
      <c r="DK185">
        <v>0.32</v>
      </c>
      <c r="DL185">
        <v>-14.252067500000001</v>
      </c>
      <c r="DM185">
        <v>0.20413170731705599</v>
      </c>
      <c r="DN185">
        <v>5.2364197633020262E-2</v>
      </c>
      <c r="DO185">
        <v>0</v>
      </c>
      <c r="DP185">
        <v>0.23889389999999999</v>
      </c>
      <c r="DQ185">
        <v>-1.1152772983114951E-2</v>
      </c>
      <c r="DR185">
        <v>2.590236213166668E-3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3.2968899999999999</v>
      </c>
      <c r="EB185">
        <v>2.6253299999999999</v>
      </c>
      <c r="EC185">
        <v>0.20032900000000001</v>
      </c>
      <c r="ED185">
        <v>0.19977</v>
      </c>
      <c r="EE185">
        <v>0.13858400000000001</v>
      </c>
      <c r="EF185">
        <v>0.136689</v>
      </c>
      <c r="EG185">
        <v>24123.8</v>
      </c>
      <c r="EH185">
        <v>24545.4</v>
      </c>
      <c r="EI185">
        <v>28071.5</v>
      </c>
      <c r="EJ185">
        <v>29527.599999999999</v>
      </c>
      <c r="EK185">
        <v>33287</v>
      </c>
      <c r="EL185">
        <v>35403.800000000003</v>
      </c>
      <c r="EM185">
        <v>39630.400000000001</v>
      </c>
      <c r="EN185">
        <v>42214.1</v>
      </c>
      <c r="EO185">
        <v>2.2170700000000001</v>
      </c>
      <c r="EP185">
        <v>2.2031499999999999</v>
      </c>
      <c r="EQ185">
        <v>0.14038400000000001</v>
      </c>
      <c r="ER185">
        <v>0</v>
      </c>
      <c r="ES185">
        <v>30.4785</v>
      </c>
      <c r="ET185">
        <v>999.9</v>
      </c>
      <c r="EU185">
        <v>70.099999999999994</v>
      </c>
      <c r="EV185">
        <v>33.6</v>
      </c>
      <c r="EW185">
        <v>36.165100000000002</v>
      </c>
      <c r="EX185">
        <v>57.153700000000001</v>
      </c>
      <c r="EY185">
        <v>-6.5023999999999997</v>
      </c>
      <c r="EZ185">
        <v>2</v>
      </c>
      <c r="FA185">
        <v>0.43751499999999999</v>
      </c>
      <c r="FB185">
        <v>1.8570300000000001E-2</v>
      </c>
      <c r="FC185">
        <v>20.274899999999999</v>
      </c>
      <c r="FD185">
        <v>5.2166899999999998</v>
      </c>
      <c r="FE185">
        <v>12.007999999999999</v>
      </c>
      <c r="FF185">
        <v>4.98665</v>
      </c>
      <c r="FG185">
        <v>3.2844799999999998</v>
      </c>
      <c r="FH185">
        <v>9999</v>
      </c>
      <c r="FI185">
        <v>9999</v>
      </c>
      <c r="FJ185">
        <v>9999</v>
      </c>
      <c r="FK185">
        <v>999.9</v>
      </c>
      <c r="FL185">
        <v>1.86581</v>
      </c>
      <c r="FM185">
        <v>1.8622099999999999</v>
      </c>
      <c r="FN185">
        <v>1.8642700000000001</v>
      </c>
      <c r="FO185">
        <v>1.8603499999999999</v>
      </c>
      <c r="FP185">
        <v>1.86103</v>
      </c>
      <c r="FQ185">
        <v>1.8602000000000001</v>
      </c>
      <c r="FR185">
        <v>1.86189</v>
      </c>
      <c r="FS185">
        <v>1.8585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-6.98</v>
      </c>
      <c r="GH185">
        <v>0.23250000000000001</v>
      </c>
      <c r="GI185">
        <v>-4.1749362053329548</v>
      </c>
      <c r="GJ185">
        <v>-4.0448538125570227E-3</v>
      </c>
      <c r="GK185">
        <v>1.839783264315481E-6</v>
      </c>
      <c r="GL185">
        <v>-4.1587272622942942E-10</v>
      </c>
      <c r="GM185">
        <v>0.23257000000000971</v>
      </c>
      <c r="GN185">
        <v>0</v>
      </c>
      <c r="GO185">
        <v>0</v>
      </c>
      <c r="GP185">
        <v>0</v>
      </c>
      <c r="GQ185">
        <v>5</v>
      </c>
      <c r="GR185">
        <v>2081</v>
      </c>
      <c r="GS185">
        <v>3</v>
      </c>
      <c r="GT185">
        <v>31</v>
      </c>
      <c r="GU185">
        <v>140.30000000000001</v>
      </c>
      <c r="GV185">
        <v>140.4</v>
      </c>
      <c r="GW185">
        <v>3.0651899999999999</v>
      </c>
      <c r="GX185">
        <v>2.51831</v>
      </c>
      <c r="GY185">
        <v>2.04834</v>
      </c>
      <c r="GZ185">
        <v>2.6232899999999999</v>
      </c>
      <c r="HA185">
        <v>2.1972700000000001</v>
      </c>
      <c r="HB185">
        <v>2.35229</v>
      </c>
      <c r="HC185">
        <v>38.821100000000001</v>
      </c>
      <c r="HD185">
        <v>14.3247</v>
      </c>
      <c r="HE185">
        <v>18</v>
      </c>
      <c r="HF185">
        <v>697.529</v>
      </c>
      <c r="HG185">
        <v>764.60699999999997</v>
      </c>
      <c r="HH185">
        <v>30.999400000000001</v>
      </c>
      <c r="HI185">
        <v>33.0169</v>
      </c>
      <c r="HJ185">
        <v>29.999600000000001</v>
      </c>
      <c r="HK185">
        <v>32.975000000000001</v>
      </c>
      <c r="HL185">
        <v>32.9833</v>
      </c>
      <c r="HM185">
        <v>61.300400000000003</v>
      </c>
      <c r="HN185">
        <v>0</v>
      </c>
      <c r="HO185">
        <v>100</v>
      </c>
      <c r="HP185">
        <v>31</v>
      </c>
      <c r="HQ185">
        <v>1137.3399999999999</v>
      </c>
      <c r="HR185">
        <v>34.019799999999996</v>
      </c>
      <c r="HS185">
        <v>98.925200000000004</v>
      </c>
      <c r="HT185">
        <v>97.882400000000004</v>
      </c>
    </row>
    <row r="186" spans="1:228" x14ac:dyDescent="0.2">
      <c r="A186">
        <v>171</v>
      </c>
      <c r="B186">
        <v>1674588357.0999999</v>
      </c>
      <c r="C186">
        <v>679</v>
      </c>
      <c r="D186" t="s">
        <v>701</v>
      </c>
      <c r="E186" t="s">
        <v>702</v>
      </c>
      <c r="F186">
        <v>4</v>
      </c>
      <c r="G186">
        <v>1674588354.7874999</v>
      </c>
      <c r="H186">
        <f t="shared" si="68"/>
        <v>2.569886376401696E-4</v>
      </c>
      <c r="I186">
        <f t="shared" si="69"/>
        <v>0.2569886376401696</v>
      </c>
      <c r="J186">
        <f t="shared" si="70"/>
        <v>4.4453558980265244</v>
      </c>
      <c r="K186">
        <f t="shared" si="71"/>
        <v>1113.1400000000001</v>
      </c>
      <c r="L186">
        <f t="shared" si="72"/>
        <v>645.23157485651507</v>
      </c>
      <c r="M186">
        <f t="shared" si="73"/>
        <v>65.402530662130374</v>
      </c>
      <c r="N186">
        <f t="shared" si="74"/>
        <v>112.831076187543</v>
      </c>
      <c r="O186">
        <f t="shared" si="75"/>
        <v>1.6017296071469178E-2</v>
      </c>
      <c r="P186">
        <f t="shared" si="76"/>
        <v>2.7701377633977216</v>
      </c>
      <c r="Q186">
        <f t="shared" si="77"/>
        <v>1.5966021656979346E-2</v>
      </c>
      <c r="R186">
        <f t="shared" si="78"/>
        <v>9.9833565816598597E-3</v>
      </c>
      <c r="S186">
        <f t="shared" si="79"/>
        <v>226.1249069833024</v>
      </c>
      <c r="T186">
        <f t="shared" si="80"/>
        <v>34.118994777065346</v>
      </c>
      <c r="U186">
        <f t="shared" si="81"/>
        <v>32.754125000000002</v>
      </c>
      <c r="V186">
        <f t="shared" si="82"/>
        <v>4.9827289024557899</v>
      </c>
      <c r="W186">
        <f t="shared" si="83"/>
        <v>68.473368276252174</v>
      </c>
      <c r="X186">
        <f t="shared" si="84"/>
        <v>3.4188102941775789</v>
      </c>
      <c r="Y186">
        <f t="shared" si="85"/>
        <v>4.9929050961602615</v>
      </c>
      <c r="Z186">
        <f t="shared" si="86"/>
        <v>1.5639186082782111</v>
      </c>
      <c r="AA186">
        <f t="shared" si="87"/>
        <v>-11.33319891993148</v>
      </c>
      <c r="AB186">
        <f t="shared" si="88"/>
        <v>5.4137079323851225</v>
      </c>
      <c r="AC186">
        <f t="shared" si="89"/>
        <v>0.44657958989235541</v>
      </c>
      <c r="AD186">
        <f t="shared" si="90"/>
        <v>220.65199558564842</v>
      </c>
      <c r="AE186">
        <f t="shared" si="91"/>
        <v>15.185750165856817</v>
      </c>
      <c r="AF186">
        <f t="shared" si="92"/>
        <v>0.25742273712297387</v>
      </c>
      <c r="AG186">
        <f t="shared" si="93"/>
        <v>4.4453558980265244</v>
      </c>
      <c r="AH186">
        <v>1166.150343044744</v>
      </c>
      <c r="AI186">
        <v>1155.1503030303029</v>
      </c>
      <c r="AJ186">
        <v>1.741616877324919</v>
      </c>
      <c r="AK186">
        <v>63.317828040219787</v>
      </c>
      <c r="AL186">
        <f t="shared" si="94"/>
        <v>0.2569886376401696</v>
      </c>
      <c r="AM186">
        <v>33.49845083733473</v>
      </c>
      <c r="AN186">
        <v>33.727698181818177</v>
      </c>
      <c r="AO186">
        <v>-3.6700020215718739E-6</v>
      </c>
      <c r="AP186">
        <v>97.312102008374779</v>
      </c>
      <c r="AQ186">
        <v>3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47439.091963693339</v>
      </c>
      <c r="AV186">
        <f t="shared" si="98"/>
        <v>1200.06125</v>
      </c>
      <c r="AW186">
        <f t="shared" si="99"/>
        <v>1025.9763885923846</v>
      </c>
      <c r="AX186">
        <f t="shared" si="100"/>
        <v>0.8549366864336172</v>
      </c>
      <c r="AY186">
        <f t="shared" si="101"/>
        <v>0.18842780481688115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1674588354.7874999</v>
      </c>
      <c r="BF186">
        <v>1113.1400000000001</v>
      </c>
      <c r="BG186">
        <v>1127.4224999999999</v>
      </c>
      <c r="BH186">
        <v>33.728425000000001</v>
      </c>
      <c r="BI186">
        <v>33.4988125</v>
      </c>
      <c r="BJ186">
        <v>1120.1224999999999</v>
      </c>
      <c r="BK186">
        <v>33.495862499999987</v>
      </c>
      <c r="BL186">
        <v>649.9827499999999</v>
      </c>
      <c r="BM186">
        <v>101.26287499999999</v>
      </c>
      <c r="BN186">
        <v>0.10000495</v>
      </c>
      <c r="BO186">
        <v>32.790374999999997</v>
      </c>
      <c r="BP186">
        <v>32.754125000000002</v>
      </c>
      <c r="BQ186">
        <v>999.9</v>
      </c>
      <c r="BR186">
        <v>0</v>
      </c>
      <c r="BS186">
        <v>0</v>
      </c>
      <c r="BT186">
        <v>9004.0637499999993</v>
      </c>
      <c r="BU186">
        <v>0</v>
      </c>
      <c r="BV186">
        <v>26.7025875</v>
      </c>
      <c r="BW186">
        <v>-14.282225</v>
      </c>
      <c r="BX186">
        <v>1151.9949999999999</v>
      </c>
      <c r="BY186">
        <v>1166.49875</v>
      </c>
      <c r="BZ186">
        <v>0.22962625</v>
      </c>
      <c r="CA186">
        <v>1127.4224999999999</v>
      </c>
      <c r="CB186">
        <v>33.4988125</v>
      </c>
      <c r="CC186">
        <v>3.4154387499999999</v>
      </c>
      <c r="CD186">
        <v>3.392185</v>
      </c>
      <c r="CE186">
        <v>26.2051625</v>
      </c>
      <c r="CF186">
        <v>26.0895875</v>
      </c>
      <c r="CG186">
        <v>1200.06125</v>
      </c>
      <c r="CH186">
        <v>0.50002712500000002</v>
      </c>
      <c r="CI186">
        <v>0.49997287499999998</v>
      </c>
      <c r="CJ186">
        <v>0</v>
      </c>
      <c r="CK186">
        <v>827.78150000000005</v>
      </c>
      <c r="CL186">
        <v>4.9990899999999998</v>
      </c>
      <c r="CM186">
        <v>8478.1049999999996</v>
      </c>
      <c r="CN186">
        <v>9558.4437500000004</v>
      </c>
      <c r="CO186">
        <v>42.311999999999998</v>
      </c>
      <c r="CP186">
        <v>43.875</v>
      </c>
      <c r="CQ186">
        <v>43.061999999999998</v>
      </c>
      <c r="CR186">
        <v>43.061999999999998</v>
      </c>
      <c r="CS186">
        <v>43.655999999999999</v>
      </c>
      <c r="CT186">
        <v>597.56375000000003</v>
      </c>
      <c r="CU186">
        <v>597.49750000000006</v>
      </c>
      <c r="CV186">
        <v>0</v>
      </c>
      <c r="CW186">
        <v>1674588369.8</v>
      </c>
      <c r="CX186">
        <v>0</v>
      </c>
      <c r="CY186">
        <v>1674579932.5</v>
      </c>
      <c r="CZ186" t="s">
        <v>356</v>
      </c>
      <c r="DA186">
        <v>1674579932.5</v>
      </c>
      <c r="DB186">
        <v>1674579927.5</v>
      </c>
      <c r="DC186">
        <v>31</v>
      </c>
      <c r="DD186">
        <v>0.14099999999999999</v>
      </c>
      <c r="DE186">
        <v>0.02</v>
      </c>
      <c r="DF186">
        <v>-5.5810000000000004</v>
      </c>
      <c r="DG186">
        <v>0.23300000000000001</v>
      </c>
      <c r="DH186">
        <v>415</v>
      </c>
      <c r="DI186">
        <v>34</v>
      </c>
      <c r="DJ186">
        <v>0.34</v>
      </c>
      <c r="DK186">
        <v>0.32</v>
      </c>
      <c r="DL186">
        <v>-14.264015000000001</v>
      </c>
      <c r="DM186">
        <v>0.19807204502817299</v>
      </c>
      <c r="DN186">
        <v>5.1343955583885451E-2</v>
      </c>
      <c r="DO186">
        <v>0</v>
      </c>
      <c r="DP186">
        <v>0.23719177499999999</v>
      </c>
      <c r="DQ186">
        <v>-3.9339365853659339E-2</v>
      </c>
      <c r="DR186">
        <v>4.433264736554204E-3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3.2967300000000002</v>
      </c>
      <c r="EB186">
        <v>2.6252599999999999</v>
      </c>
      <c r="EC186">
        <v>0.20108999999999999</v>
      </c>
      <c r="ED186">
        <v>0.20050699999999999</v>
      </c>
      <c r="EE186">
        <v>0.138576</v>
      </c>
      <c r="EF186">
        <v>0.13669100000000001</v>
      </c>
      <c r="EG186">
        <v>24101.1</v>
      </c>
      <c r="EH186">
        <v>24522.7</v>
      </c>
      <c r="EI186">
        <v>28071.8</v>
      </c>
      <c r="EJ186">
        <v>29527.599999999999</v>
      </c>
      <c r="EK186">
        <v>33287.800000000003</v>
      </c>
      <c r="EL186">
        <v>35403.4</v>
      </c>
      <c r="EM186">
        <v>39630.9</v>
      </c>
      <c r="EN186">
        <v>42213.599999999999</v>
      </c>
      <c r="EO186">
        <v>2.2170999999999998</v>
      </c>
      <c r="EP186">
        <v>2.20322</v>
      </c>
      <c r="EQ186">
        <v>0.140015</v>
      </c>
      <c r="ER186">
        <v>0</v>
      </c>
      <c r="ES186">
        <v>30.4785</v>
      </c>
      <c r="ET186">
        <v>999.9</v>
      </c>
      <c r="EU186">
        <v>70.099999999999994</v>
      </c>
      <c r="EV186">
        <v>33.6</v>
      </c>
      <c r="EW186">
        <v>36.172699999999999</v>
      </c>
      <c r="EX186">
        <v>57.273699999999998</v>
      </c>
      <c r="EY186">
        <v>-6.2700300000000002</v>
      </c>
      <c r="EZ186">
        <v>2</v>
      </c>
      <c r="FA186">
        <v>0.43708799999999998</v>
      </c>
      <c r="FB186">
        <v>1.3140000000000001E-2</v>
      </c>
      <c r="FC186">
        <v>20.274799999999999</v>
      </c>
      <c r="FD186">
        <v>5.2180400000000002</v>
      </c>
      <c r="FE186">
        <v>12.008900000000001</v>
      </c>
      <c r="FF186">
        <v>4.9867999999999997</v>
      </c>
      <c r="FG186">
        <v>3.2845800000000001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1.8622000000000001</v>
      </c>
      <c r="FN186">
        <v>1.86426</v>
      </c>
      <c r="FO186">
        <v>1.8603499999999999</v>
      </c>
      <c r="FP186">
        <v>1.8610100000000001</v>
      </c>
      <c r="FQ186">
        <v>1.86019</v>
      </c>
      <c r="FR186">
        <v>1.86188</v>
      </c>
      <c r="FS186">
        <v>1.8584700000000001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-6.99</v>
      </c>
      <c r="GH186">
        <v>0.23250000000000001</v>
      </c>
      <c r="GI186">
        <v>-4.1749362053329548</v>
      </c>
      <c r="GJ186">
        <v>-4.0448538125570227E-3</v>
      </c>
      <c r="GK186">
        <v>1.839783264315481E-6</v>
      </c>
      <c r="GL186">
        <v>-4.1587272622942942E-10</v>
      </c>
      <c r="GM186">
        <v>0.23257000000000971</v>
      </c>
      <c r="GN186">
        <v>0</v>
      </c>
      <c r="GO186">
        <v>0</v>
      </c>
      <c r="GP186">
        <v>0</v>
      </c>
      <c r="GQ186">
        <v>5</v>
      </c>
      <c r="GR186">
        <v>2081</v>
      </c>
      <c r="GS186">
        <v>3</v>
      </c>
      <c r="GT186">
        <v>31</v>
      </c>
      <c r="GU186">
        <v>140.4</v>
      </c>
      <c r="GV186">
        <v>140.5</v>
      </c>
      <c r="GW186">
        <v>3.0798299999999998</v>
      </c>
      <c r="GX186">
        <v>2.52319</v>
      </c>
      <c r="GY186">
        <v>2.04834</v>
      </c>
      <c r="GZ186">
        <v>2.6220699999999999</v>
      </c>
      <c r="HA186">
        <v>2.1972700000000001</v>
      </c>
      <c r="HB186">
        <v>2.3046899999999999</v>
      </c>
      <c r="HC186">
        <v>38.821100000000001</v>
      </c>
      <c r="HD186">
        <v>14.333399999999999</v>
      </c>
      <c r="HE186">
        <v>18</v>
      </c>
      <c r="HF186">
        <v>697.49400000000003</v>
      </c>
      <c r="HG186">
        <v>764.62800000000004</v>
      </c>
      <c r="HH186">
        <v>30.998899999999999</v>
      </c>
      <c r="HI186">
        <v>33.011099999999999</v>
      </c>
      <c r="HJ186">
        <v>29.999500000000001</v>
      </c>
      <c r="HK186">
        <v>32.969900000000003</v>
      </c>
      <c r="HL186">
        <v>32.979100000000003</v>
      </c>
      <c r="HM186">
        <v>61.588999999999999</v>
      </c>
      <c r="HN186">
        <v>0</v>
      </c>
      <c r="HO186">
        <v>100</v>
      </c>
      <c r="HP186">
        <v>31</v>
      </c>
      <c r="HQ186">
        <v>1144.02</v>
      </c>
      <c r="HR186">
        <v>34.019799999999996</v>
      </c>
      <c r="HS186">
        <v>98.926500000000004</v>
      </c>
      <c r="HT186">
        <v>97.881699999999995</v>
      </c>
    </row>
    <row r="187" spans="1:228" x14ac:dyDescent="0.2">
      <c r="A187">
        <v>172</v>
      </c>
      <c r="B187">
        <v>1674588361.0999999</v>
      </c>
      <c r="C187">
        <v>683</v>
      </c>
      <c r="D187" t="s">
        <v>703</v>
      </c>
      <c r="E187" t="s">
        <v>704</v>
      </c>
      <c r="F187">
        <v>4</v>
      </c>
      <c r="G187">
        <v>1674588359.0999999</v>
      </c>
      <c r="H187">
        <f t="shared" si="68"/>
        <v>2.487733001855949E-4</v>
      </c>
      <c r="I187">
        <f t="shared" si="69"/>
        <v>0.2487733001855949</v>
      </c>
      <c r="J187">
        <f t="shared" si="70"/>
        <v>4.4377994506322649</v>
      </c>
      <c r="K187">
        <f t="shared" si="71"/>
        <v>1120.4085714285709</v>
      </c>
      <c r="L187">
        <f t="shared" si="72"/>
        <v>639.24504791300649</v>
      </c>
      <c r="M187">
        <f t="shared" si="73"/>
        <v>64.795332905134799</v>
      </c>
      <c r="N187">
        <f t="shared" si="74"/>
        <v>113.56716272186181</v>
      </c>
      <c r="O187">
        <f t="shared" si="75"/>
        <v>1.5525987850544602E-2</v>
      </c>
      <c r="P187">
        <f t="shared" si="76"/>
        <v>2.7707579618926639</v>
      </c>
      <c r="Q187">
        <f t="shared" si="77"/>
        <v>1.5477816376778737E-2</v>
      </c>
      <c r="R187">
        <f t="shared" si="78"/>
        <v>9.6779507217055281E-3</v>
      </c>
      <c r="S187">
        <f t="shared" si="79"/>
        <v>226.115441663448</v>
      </c>
      <c r="T187">
        <f t="shared" si="80"/>
        <v>34.111279509624474</v>
      </c>
      <c r="U187">
        <f t="shared" si="81"/>
        <v>32.744771428571433</v>
      </c>
      <c r="V187">
        <f t="shared" si="82"/>
        <v>4.9801060748636585</v>
      </c>
      <c r="W187">
        <f t="shared" si="83"/>
        <v>68.502578470548613</v>
      </c>
      <c r="X187">
        <f t="shared" si="84"/>
        <v>3.4184152416279718</v>
      </c>
      <c r="Y187">
        <f t="shared" si="85"/>
        <v>4.9901993734405989</v>
      </c>
      <c r="Z187">
        <f t="shared" si="86"/>
        <v>1.5616908332356867</v>
      </c>
      <c r="AA187">
        <f t="shared" si="87"/>
        <v>-10.970902538184735</v>
      </c>
      <c r="AB187">
        <f t="shared" si="88"/>
        <v>5.373307799460652</v>
      </c>
      <c r="AC187">
        <f t="shared" si="89"/>
        <v>0.44310647474526138</v>
      </c>
      <c r="AD187">
        <f t="shared" si="90"/>
        <v>220.96095339946919</v>
      </c>
      <c r="AE187">
        <f t="shared" si="91"/>
        <v>15.077743336855523</v>
      </c>
      <c r="AF187">
        <f t="shared" si="92"/>
        <v>0.25170683442565728</v>
      </c>
      <c r="AG187">
        <f t="shared" si="93"/>
        <v>4.4377994506322649</v>
      </c>
      <c r="AH187">
        <v>1173.00156818249</v>
      </c>
      <c r="AI187">
        <v>1162.088363636364</v>
      </c>
      <c r="AJ187">
        <v>1.7210497893414509</v>
      </c>
      <c r="AK187">
        <v>63.317828040219787</v>
      </c>
      <c r="AL187">
        <f t="shared" si="94"/>
        <v>0.2487733001855949</v>
      </c>
      <c r="AM187">
        <v>33.500417729595817</v>
      </c>
      <c r="AN187">
        <v>33.72241090909089</v>
      </c>
      <c r="AO187">
        <v>-1.593479748617389E-5</v>
      </c>
      <c r="AP187">
        <v>97.312102008374779</v>
      </c>
      <c r="AQ187">
        <v>3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47457.670595723532</v>
      </c>
      <c r="AV187">
        <f t="shared" si="98"/>
        <v>1200</v>
      </c>
      <c r="AW187">
        <f t="shared" si="99"/>
        <v>1025.9250993074859</v>
      </c>
      <c r="AX187">
        <f t="shared" si="100"/>
        <v>0.85493758275623821</v>
      </c>
      <c r="AY187">
        <f t="shared" si="101"/>
        <v>0.18842953471953999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1674588359.0999999</v>
      </c>
      <c r="BF187">
        <v>1120.4085714285709</v>
      </c>
      <c r="BG187">
        <v>1134.5871428571429</v>
      </c>
      <c r="BH187">
        <v>33.724728571428557</v>
      </c>
      <c r="BI187">
        <v>33.500214285714293</v>
      </c>
      <c r="BJ187">
        <v>1127.4014285714291</v>
      </c>
      <c r="BK187">
        <v>33.492185714285718</v>
      </c>
      <c r="BL187">
        <v>649.98471428571429</v>
      </c>
      <c r="BM187">
        <v>101.2622857142857</v>
      </c>
      <c r="BN187">
        <v>9.9990171428571431E-2</v>
      </c>
      <c r="BO187">
        <v>32.780742857142862</v>
      </c>
      <c r="BP187">
        <v>32.744771428571433</v>
      </c>
      <c r="BQ187">
        <v>999.89999999999986</v>
      </c>
      <c r="BR187">
        <v>0</v>
      </c>
      <c r="BS187">
        <v>0</v>
      </c>
      <c r="BT187">
        <v>9007.41</v>
      </c>
      <c r="BU187">
        <v>0</v>
      </c>
      <c r="BV187">
        <v>26.93008571428572</v>
      </c>
      <c r="BW187">
        <v>-14.176128571428571</v>
      </c>
      <c r="BX187">
        <v>1159.514285714286</v>
      </c>
      <c r="BY187">
        <v>1173.9100000000001</v>
      </c>
      <c r="BZ187">
        <v>0.22451499999999999</v>
      </c>
      <c r="CA187">
        <v>1134.5871428571429</v>
      </c>
      <c r="CB187">
        <v>33.500214285714293</v>
      </c>
      <c r="CC187">
        <v>3.4150442857142851</v>
      </c>
      <c r="CD187">
        <v>3.392308571428571</v>
      </c>
      <c r="CE187">
        <v>26.20318571428572</v>
      </c>
      <c r="CF187">
        <v>26.09018571428572</v>
      </c>
      <c r="CG187">
        <v>1200</v>
      </c>
      <c r="CH187">
        <v>0.4999965714285714</v>
      </c>
      <c r="CI187">
        <v>0.50000342857142865</v>
      </c>
      <c r="CJ187">
        <v>0</v>
      </c>
      <c r="CK187">
        <v>827.77614285714287</v>
      </c>
      <c r="CL187">
        <v>4.9990899999999998</v>
      </c>
      <c r="CM187">
        <v>8476.4071428571424</v>
      </c>
      <c r="CN187">
        <v>9557.8385714285723</v>
      </c>
      <c r="CO187">
        <v>42.276571428571422</v>
      </c>
      <c r="CP187">
        <v>43.875</v>
      </c>
      <c r="CQ187">
        <v>43.061999999999998</v>
      </c>
      <c r="CR187">
        <v>43.061999999999998</v>
      </c>
      <c r="CS187">
        <v>43.633857142857153</v>
      </c>
      <c r="CT187">
        <v>597.49714285714288</v>
      </c>
      <c r="CU187">
        <v>597.50285714285724</v>
      </c>
      <c r="CV187">
        <v>0</v>
      </c>
      <c r="CW187">
        <v>1674588374</v>
      </c>
      <c r="CX187">
        <v>0</v>
      </c>
      <c r="CY187">
        <v>1674579932.5</v>
      </c>
      <c r="CZ187" t="s">
        <v>356</v>
      </c>
      <c r="DA187">
        <v>1674579932.5</v>
      </c>
      <c r="DB187">
        <v>1674579927.5</v>
      </c>
      <c r="DC187">
        <v>31</v>
      </c>
      <c r="DD187">
        <v>0.14099999999999999</v>
      </c>
      <c r="DE187">
        <v>0.02</v>
      </c>
      <c r="DF187">
        <v>-5.5810000000000004</v>
      </c>
      <c r="DG187">
        <v>0.23300000000000001</v>
      </c>
      <c r="DH187">
        <v>415</v>
      </c>
      <c r="DI187">
        <v>34</v>
      </c>
      <c r="DJ187">
        <v>0.34</v>
      </c>
      <c r="DK187">
        <v>0.32</v>
      </c>
      <c r="DL187">
        <v>-14.235975</v>
      </c>
      <c r="DM187">
        <v>0.1720795497185871</v>
      </c>
      <c r="DN187">
        <v>5.0247287240208278E-2</v>
      </c>
      <c r="DO187">
        <v>0</v>
      </c>
      <c r="DP187">
        <v>0.2340305</v>
      </c>
      <c r="DQ187">
        <v>-5.5486806754222073E-2</v>
      </c>
      <c r="DR187">
        <v>5.8086279274885584E-3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3.29684</v>
      </c>
      <c r="EB187">
        <v>2.6254599999999999</v>
      </c>
      <c r="EC187">
        <v>0.20184099999999999</v>
      </c>
      <c r="ED187">
        <v>0.20125599999999999</v>
      </c>
      <c r="EE187">
        <v>0.13856199999999999</v>
      </c>
      <c r="EF187">
        <v>0.13669300000000001</v>
      </c>
      <c r="EG187">
        <v>24078.799999999999</v>
      </c>
      <c r="EH187">
        <v>24499.8</v>
      </c>
      <c r="EI187">
        <v>28072.3</v>
      </c>
      <c r="EJ187">
        <v>29527.599999999999</v>
      </c>
      <c r="EK187">
        <v>33288.699999999997</v>
      </c>
      <c r="EL187">
        <v>35403.4</v>
      </c>
      <c r="EM187">
        <v>39631.300000000003</v>
      </c>
      <c r="EN187">
        <v>42213.599999999999</v>
      </c>
      <c r="EO187">
        <v>2.2172000000000001</v>
      </c>
      <c r="EP187">
        <v>2.2033999999999998</v>
      </c>
      <c r="EQ187">
        <v>0.13947100000000001</v>
      </c>
      <c r="ER187">
        <v>0</v>
      </c>
      <c r="ES187">
        <v>30.474499999999999</v>
      </c>
      <c r="ET187">
        <v>999.9</v>
      </c>
      <c r="EU187">
        <v>70.099999999999994</v>
      </c>
      <c r="EV187">
        <v>33.6</v>
      </c>
      <c r="EW187">
        <v>36.17</v>
      </c>
      <c r="EX187">
        <v>56.7637</v>
      </c>
      <c r="EY187">
        <v>-6.40625</v>
      </c>
      <c r="EZ187">
        <v>2</v>
      </c>
      <c r="FA187">
        <v>0.43669000000000002</v>
      </c>
      <c r="FB187">
        <v>6.3044700000000004E-3</v>
      </c>
      <c r="FC187">
        <v>20.2746</v>
      </c>
      <c r="FD187">
        <v>5.2180400000000002</v>
      </c>
      <c r="FE187">
        <v>12.0091</v>
      </c>
      <c r="FF187">
        <v>4.9869500000000002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1.8658300000000001</v>
      </c>
      <c r="FM187">
        <v>1.8622099999999999</v>
      </c>
      <c r="FN187">
        <v>1.8643000000000001</v>
      </c>
      <c r="FO187">
        <v>1.8603499999999999</v>
      </c>
      <c r="FP187">
        <v>1.8609800000000001</v>
      </c>
      <c r="FQ187">
        <v>1.8602000000000001</v>
      </c>
      <c r="FR187">
        <v>1.86188</v>
      </c>
      <c r="FS187">
        <v>1.8584700000000001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</v>
      </c>
      <c r="GH187">
        <v>0.2326</v>
      </c>
      <c r="GI187">
        <v>-4.1749362053329548</v>
      </c>
      <c r="GJ187">
        <v>-4.0448538125570227E-3</v>
      </c>
      <c r="GK187">
        <v>1.839783264315481E-6</v>
      </c>
      <c r="GL187">
        <v>-4.1587272622942942E-10</v>
      </c>
      <c r="GM187">
        <v>0.23257000000000971</v>
      </c>
      <c r="GN187">
        <v>0</v>
      </c>
      <c r="GO187">
        <v>0</v>
      </c>
      <c r="GP187">
        <v>0</v>
      </c>
      <c r="GQ187">
        <v>5</v>
      </c>
      <c r="GR187">
        <v>2081</v>
      </c>
      <c r="GS187">
        <v>3</v>
      </c>
      <c r="GT187">
        <v>31</v>
      </c>
      <c r="GU187">
        <v>140.5</v>
      </c>
      <c r="GV187">
        <v>140.6</v>
      </c>
      <c r="GW187">
        <v>3.0944799999999999</v>
      </c>
      <c r="GX187">
        <v>2.5158700000000001</v>
      </c>
      <c r="GY187">
        <v>2.04834</v>
      </c>
      <c r="GZ187">
        <v>2.6220699999999999</v>
      </c>
      <c r="HA187">
        <v>2.1972700000000001</v>
      </c>
      <c r="HB187">
        <v>2.34619</v>
      </c>
      <c r="HC187">
        <v>38.821100000000001</v>
      </c>
      <c r="HD187">
        <v>14.3247</v>
      </c>
      <c r="HE187">
        <v>18</v>
      </c>
      <c r="HF187">
        <v>697.529</v>
      </c>
      <c r="HG187">
        <v>764.74</v>
      </c>
      <c r="HH187">
        <v>30.9985</v>
      </c>
      <c r="HI187">
        <v>33.006700000000002</v>
      </c>
      <c r="HJ187">
        <v>29.999600000000001</v>
      </c>
      <c r="HK187">
        <v>32.965600000000002</v>
      </c>
      <c r="HL187">
        <v>32.974499999999999</v>
      </c>
      <c r="HM187">
        <v>61.879399999999997</v>
      </c>
      <c r="HN187">
        <v>0</v>
      </c>
      <c r="HO187">
        <v>100</v>
      </c>
      <c r="HP187">
        <v>31</v>
      </c>
      <c r="HQ187">
        <v>1150.7</v>
      </c>
      <c r="HR187">
        <v>34.019799999999996</v>
      </c>
      <c r="HS187">
        <v>98.927700000000002</v>
      </c>
      <c r="HT187">
        <v>97.881799999999998</v>
      </c>
    </row>
    <row r="188" spans="1:228" x14ac:dyDescent="0.2">
      <c r="A188">
        <v>173</v>
      </c>
      <c r="B188">
        <v>1674588365.0999999</v>
      </c>
      <c r="C188">
        <v>687</v>
      </c>
      <c r="D188" t="s">
        <v>705</v>
      </c>
      <c r="E188" t="s">
        <v>706</v>
      </c>
      <c r="F188">
        <v>4</v>
      </c>
      <c r="G188">
        <v>1674588362.7874999</v>
      </c>
      <c r="H188">
        <f t="shared" si="68"/>
        <v>2.4879483889984753E-4</v>
      </c>
      <c r="I188">
        <f t="shared" si="69"/>
        <v>0.24879483889984752</v>
      </c>
      <c r="J188">
        <f t="shared" si="70"/>
        <v>4.7444670108352787</v>
      </c>
      <c r="K188">
        <f t="shared" si="71"/>
        <v>1126.50125</v>
      </c>
      <c r="L188">
        <f t="shared" si="72"/>
        <v>614.27707458023042</v>
      </c>
      <c r="M188">
        <f t="shared" si="73"/>
        <v>62.264495891053521</v>
      </c>
      <c r="N188">
        <f t="shared" si="74"/>
        <v>114.18468205055986</v>
      </c>
      <c r="O188">
        <f t="shared" si="75"/>
        <v>1.5537672531609849E-2</v>
      </c>
      <c r="P188">
        <f t="shared" si="76"/>
        <v>2.7737314128779422</v>
      </c>
      <c r="Q188">
        <f t="shared" si="77"/>
        <v>1.548948019003059E-2</v>
      </c>
      <c r="R188">
        <f t="shared" si="78"/>
        <v>9.6852424784165097E-3</v>
      </c>
      <c r="S188">
        <f t="shared" si="79"/>
        <v>226.10418035991032</v>
      </c>
      <c r="T188">
        <f t="shared" si="80"/>
        <v>34.106034766689085</v>
      </c>
      <c r="U188">
        <f t="shared" si="81"/>
        <v>32.739962499999997</v>
      </c>
      <c r="V188">
        <f t="shared" si="82"/>
        <v>4.9787580746754685</v>
      </c>
      <c r="W188">
        <f t="shared" si="83"/>
        <v>68.511032790910079</v>
      </c>
      <c r="X188">
        <f t="shared" si="84"/>
        <v>3.4180954055112087</v>
      </c>
      <c r="Y188">
        <f t="shared" si="85"/>
        <v>4.989116739697895</v>
      </c>
      <c r="Z188">
        <f t="shared" si="86"/>
        <v>1.5606626691642598</v>
      </c>
      <c r="AA188">
        <f t="shared" si="87"/>
        <v>-10.971852395483277</v>
      </c>
      <c r="AB188">
        <f t="shared" si="88"/>
        <v>5.5216687878555133</v>
      </c>
      <c r="AC188">
        <f t="shared" si="89"/>
        <v>0.4548335106284237</v>
      </c>
      <c r="AD188">
        <f t="shared" si="90"/>
        <v>221.10883026291097</v>
      </c>
      <c r="AE188">
        <f t="shared" si="91"/>
        <v>15.181512095025328</v>
      </c>
      <c r="AF188">
        <f t="shared" si="92"/>
        <v>0.24863004389489876</v>
      </c>
      <c r="AG188">
        <f t="shared" si="93"/>
        <v>4.7444670108352787</v>
      </c>
      <c r="AH188">
        <v>1179.9614434574701</v>
      </c>
      <c r="AI188">
        <v>1168.8758787878789</v>
      </c>
      <c r="AJ188">
        <v>1.690213140525914</v>
      </c>
      <c r="AK188">
        <v>63.317828040219787</v>
      </c>
      <c r="AL188">
        <f t="shared" si="94"/>
        <v>0.24879483889984752</v>
      </c>
      <c r="AM188">
        <v>33.500054116112253</v>
      </c>
      <c r="AN188">
        <v>33.721966666666653</v>
      </c>
      <c r="AO188">
        <v>-2.6273707083656939E-6</v>
      </c>
      <c r="AP188">
        <v>97.312102008374779</v>
      </c>
      <c r="AQ188">
        <v>3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47540.226769246001</v>
      </c>
      <c r="AV188">
        <f t="shared" si="98"/>
        <v>1199.94</v>
      </c>
      <c r="AW188">
        <f t="shared" si="99"/>
        <v>1025.8738260932178</v>
      </c>
      <c r="AX188">
        <f t="shared" si="100"/>
        <v>0.85493760195777935</v>
      </c>
      <c r="AY188">
        <f t="shared" si="101"/>
        <v>0.18842957177851419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1674588362.7874999</v>
      </c>
      <c r="BF188">
        <v>1126.50125</v>
      </c>
      <c r="BG188">
        <v>1140.7725</v>
      </c>
      <c r="BH188">
        <v>33.721587499999998</v>
      </c>
      <c r="BI188">
        <v>33.499837500000012</v>
      </c>
      <c r="BJ188">
        <v>1133.5025000000001</v>
      </c>
      <c r="BK188">
        <v>33.488999999999997</v>
      </c>
      <c r="BL188">
        <v>650.04512499999998</v>
      </c>
      <c r="BM188">
        <v>101.26237500000001</v>
      </c>
      <c r="BN188">
        <v>9.9857887499999992E-2</v>
      </c>
      <c r="BO188">
        <v>32.776887500000001</v>
      </c>
      <c r="BP188">
        <v>32.739962499999997</v>
      </c>
      <c r="BQ188">
        <v>999.9</v>
      </c>
      <c r="BR188">
        <v>0</v>
      </c>
      <c r="BS188">
        <v>0</v>
      </c>
      <c r="BT188">
        <v>9023.2037500000006</v>
      </c>
      <c r="BU188">
        <v>0</v>
      </c>
      <c r="BV188">
        <v>27.1802375</v>
      </c>
      <c r="BW188">
        <v>-14.271112499999999</v>
      </c>
      <c r="BX188">
        <v>1165.81375</v>
      </c>
      <c r="BY188">
        <v>1180.3125</v>
      </c>
      <c r="BZ188">
        <v>0.22172112499999999</v>
      </c>
      <c r="CA188">
        <v>1140.7725</v>
      </c>
      <c r="CB188">
        <v>33.499837500000012</v>
      </c>
      <c r="CC188">
        <v>3.4147275000000001</v>
      </c>
      <c r="CD188">
        <v>3.3922750000000002</v>
      </c>
      <c r="CE188">
        <v>26.201625</v>
      </c>
      <c r="CF188">
        <v>26.0900125</v>
      </c>
      <c r="CG188">
        <v>1199.94</v>
      </c>
      <c r="CH188">
        <v>0.49999650000000001</v>
      </c>
      <c r="CI188">
        <v>0.50000350000000005</v>
      </c>
      <c r="CJ188">
        <v>0</v>
      </c>
      <c r="CK188">
        <v>827.42237499999999</v>
      </c>
      <c r="CL188">
        <v>4.9990899999999998</v>
      </c>
      <c r="CM188">
        <v>8474.7837500000005</v>
      </c>
      <c r="CN188">
        <v>9557.3675000000003</v>
      </c>
      <c r="CO188">
        <v>42.257750000000001</v>
      </c>
      <c r="CP188">
        <v>43.875</v>
      </c>
      <c r="CQ188">
        <v>43.061999999999998</v>
      </c>
      <c r="CR188">
        <v>43.061999999999998</v>
      </c>
      <c r="CS188">
        <v>43.625</v>
      </c>
      <c r="CT188">
        <v>597.46624999999995</v>
      </c>
      <c r="CU188">
        <v>597.47375000000011</v>
      </c>
      <c r="CV188">
        <v>0</v>
      </c>
      <c r="CW188">
        <v>1674588377.5999999</v>
      </c>
      <c r="CX188">
        <v>0</v>
      </c>
      <c r="CY188">
        <v>1674579932.5</v>
      </c>
      <c r="CZ188" t="s">
        <v>356</v>
      </c>
      <c r="DA188">
        <v>1674579932.5</v>
      </c>
      <c r="DB188">
        <v>1674579927.5</v>
      </c>
      <c r="DC188">
        <v>31</v>
      </c>
      <c r="DD188">
        <v>0.14099999999999999</v>
      </c>
      <c r="DE188">
        <v>0.02</v>
      </c>
      <c r="DF188">
        <v>-5.5810000000000004</v>
      </c>
      <c r="DG188">
        <v>0.23300000000000001</v>
      </c>
      <c r="DH188">
        <v>415</v>
      </c>
      <c r="DI188">
        <v>34</v>
      </c>
      <c r="DJ188">
        <v>0.34</v>
      </c>
      <c r="DK188">
        <v>0.32</v>
      </c>
      <c r="DL188">
        <v>-14.232089999999999</v>
      </c>
      <c r="DM188">
        <v>-9.3104690431512954E-2</v>
      </c>
      <c r="DN188">
        <v>5.1796586760133087E-2</v>
      </c>
      <c r="DO188">
        <v>1</v>
      </c>
      <c r="DP188">
        <v>0.23058452500000001</v>
      </c>
      <c r="DQ188">
        <v>-7.0441519699813118E-2</v>
      </c>
      <c r="DR188">
        <v>6.9487244188681848E-3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2</v>
      </c>
      <c r="DY188">
        <v>2</v>
      </c>
      <c r="DZ188" t="s">
        <v>357</v>
      </c>
      <c r="EA188">
        <v>3.2968700000000002</v>
      </c>
      <c r="EB188">
        <v>2.6252800000000001</v>
      </c>
      <c r="EC188">
        <v>0.20258200000000001</v>
      </c>
      <c r="ED188">
        <v>0.20199800000000001</v>
      </c>
      <c r="EE188">
        <v>0.138568</v>
      </c>
      <c r="EF188">
        <v>0.13669600000000001</v>
      </c>
      <c r="EG188">
        <v>24056.3</v>
      </c>
      <c r="EH188">
        <v>24477.5</v>
      </c>
      <c r="EI188">
        <v>28072.1</v>
      </c>
      <c r="EJ188">
        <v>29528.2</v>
      </c>
      <c r="EK188">
        <v>33288.9</v>
      </c>
      <c r="EL188">
        <v>35404.1</v>
      </c>
      <c r="EM188">
        <v>39631.699999999997</v>
      </c>
      <c r="EN188">
        <v>42214.5</v>
      </c>
      <c r="EO188">
        <v>2.2176</v>
      </c>
      <c r="EP188">
        <v>2.2033999999999998</v>
      </c>
      <c r="EQ188">
        <v>0.13977700000000001</v>
      </c>
      <c r="ER188">
        <v>0</v>
      </c>
      <c r="ES188">
        <v>30.467199999999998</v>
      </c>
      <c r="ET188">
        <v>999.9</v>
      </c>
      <c r="EU188">
        <v>70.099999999999994</v>
      </c>
      <c r="EV188">
        <v>33.6</v>
      </c>
      <c r="EW188">
        <v>36.172499999999999</v>
      </c>
      <c r="EX188">
        <v>56.883800000000001</v>
      </c>
      <c r="EY188">
        <v>-6.3060900000000002</v>
      </c>
      <c r="EZ188">
        <v>2</v>
      </c>
      <c r="FA188">
        <v>0.43625999999999998</v>
      </c>
      <c r="FB188">
        <v>-1.4433600000000001E-4</v>
      </c>
      <c r="FC188">
        <v>20.274799999999999</v>
      </c>
      <c r="FD188">
        <v>5.2180400000000002</v>
      </c>
      <c r="FE188">
        <v>12.008800000000001</v>
      </c>
      <c r="FF188">
        <v>4.9869000000000003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1.8658300000000001</v>
      </c>
      <c r="FM188">
        <v>1.8622099999999999</v>
      </c>
      <c r="FN188">
        <v>1.86429</v>
      </c>
      <c r="FO188">
        <v>1.8603499999999999</v>
      </c>
      <c r="FP188">
        <v>1.861</v>
      </c>
      <c r="FQ188">
        <v>1.8602000000000001</v>
      </c>
      <c r="FR188">
        <v>1.86189</v>
      </c>
      <c r="FS188">
        <v>1.8584700000000001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-7.01</v>
      </c>
      <c r="GH188">
        <v>0.23250000000000001</v>
      </c>
      <c r="GI188">
        <v>-4.1749362053329548</v>
      </c>
      <c r="GJ188">
        <v>-4.0448538125570227E-3</v>
      </c>
      <c r="GK188">
        <v>1.839783264315481E-6</v>
      </c>
      <c r="GL188">
        <v>-4.1587272622942942E-10</v>
      </c>
      <c r="GM188">
        <v>0.23257000000000971</v>
      </c>
      <c r="GN188">
        <v>0</v>
      </c>
      <c r="GO188">
        <v>0</v>
      </c>
      <c r="GP188">
        <v>0</v>
      </c>
      <c r="GQ188">
        <v>5</v>
      </c>
      <c r="GR188">
        <v>2081</v>
      </c>
      <c r="GS188">
        <v>3</v>
      </c>
      <c r="GT188">
        <v>31</v>
      </c>
      <c r="GU188">
        <v>140.5</v>
      </c>
      <c r="GV188">
        <v>140.6</v>
      </c>
      <c r="GW188">
        <v>3.1091299999999999</v>
      </c>
      <c r="GX188">
        <v>2.52197</v>
      </c>
      <c r="GY188">
        <v>2.04834</v>
      </c>
      <c r="GZ188">
        <v>2.6220699999999999</v>
      </c>
      <c r="HA188">
        <v>2.1972700000000001</v>
      </c>
      <c r="HB188">
        <v>2.35229</v>
      </c>
      <c r="HC188">
        <v>38.821100000000001</v>
      </c>
      <c r="HD188">
        <v>14.333399999999999</v>
      </c>
      <c r="HE188">
        <v>18</v>
      </c>
      <c r="HF188">
        <v>697.81</v>
      </c>
      <c r="HG188">
        <v>764.678</v>
      </c>
      <c r="HH188">
        <v>30.9983</v>
      </c>
      <c r="HI188">
        <v>33.000799999999998</v>
      </c>
      <c r="HJ188">
        <v>29.999600000000001</v>
      </c>
      <c r="HK188">
        <v>32.961100000000002</v>
      </c>
      <c r="HL188">
        <v>32.9696</v>
      </c>
      <c r="HM188">
        <v>62.171700000000001</v>
      </c>
      <c r="HN188">
        <v>0</v>
      </c>
      <c r="HO188">
        <v>100</v>
      </c>
      <c r="HP188">
        <v>31</v>
      </c>
      <c r="HQ188">
        <v>1157.3699999999999</v>
      </c>
      <c r="HR188">
        <v>34.019799999999996</v>
      </c>
      <c r="HS188">
        <v>98.928200000000004</v>
      </c>
      <c r="HT188">
        <v>97.883799999999994</v>
      </c>
    </row>
    <row r="189" spans="1:228" x14ac:dyDescent="0.2">
      <c r="A189">
        <v>174</v>
      </c>
      <c r="B189">
        <v>1674588369.0999999</v>
      </c>
      <c r="C189">
        <v>691</v>
      </c>
      <c r="D189" t="s">
        <v>707</v>
      </c>
      <c r="E189" t="s">
        <v>708</v>
      </c>
      <c r="F189">
        <v>4</v>
      </c>
      <c r="G189">
        <v>1674588367.0999999</v>
      </c>
      <c r="H189">
        <f t="shared" si="68"/>
        <v>2.4393181509395372E-4</v>
      </c>
      <c r="I189">
        <f t="shared" si="69"/>
        <v>0.24393181509395373</v>
      </c>
      <c r="J189">
        <f t="shared" si="70"/>
        <v>4.2795570985307441</v>
      </c>
      <c r="K189">
        <f t="shared" si="71"/>
        <v>1133.714285714286</v>
      </c>
      <c r="L189">
        <f t="shared" si="72"/>
        <v>660.79984157441652</v>
      </c>
      <c r="M189">
        <f t="shared" si="73"/>
        <v>66.980142221630359</v>
      </c>
      <c r="N189">
        <f t="shared" si="74"/>
        <v>114.91580251428573</v>
      </c>
      <c r="O189">
        <f t="shared" si="75"/>
        <v>1.5259353143427129E-2</v>
      </c>
      <c r="P189">
        <f t="shared" si="76"/>
        <v>2.7657732091479783</v>
      </c>
      <c r="Q189">
        <f t="shared" si="77"/>
        <v>1.5212735734740242E-2</v>
      </c>
      <c r="R189">
        <f t="shared" si="78"/>
        <v>9.512136282606172E-3</v>
      </c>
      <c r="S189">
        <f t="shared" si="79"/>
        <v>226.11364209085883</v>
      </c>
      <c r="T189">
        <f t="shared" si="80"/>
        <v>34.104630450658448</v>
      </c>
      <c r="U189">
        <f t="shared" si="81"/>
        <v>32.730042857142863</v>
      </c>
      <c r="V189">
        <f t="shared" si="82"/>
        <v>4.9759784830966272</v>
      </c>
      <c r="W189">
        <f t="shared" si="83"/>
        <v>68.532766094803804</v>
      </c>
      <c r="X189">
        <f t="shared" si="84"/>
        <v>3.4179617396039284</v>
      </c>
      <c r="Y189">
        <f t="shared" si="85"/>
        <v>4.9873395375224465</v>
      </c>
      <c r="Z189">
        <f t="shared" si="86"/>
        <v>1.5580167434926988</v>
      </c>
      <c r="AA189">
        <f t="shared" si="87"/>
        <v>-10.75739304564336</v>
      </c>
      <c r="AB189">
        <f t="shared" si="88"/>
        <v>6.0410189121931186</v>
      </c>
      <c r="AC189">
        <f t="shared" si="89"/>
        <v>0.49900570989154192</v>
      </c>
      <c r="AD189">
        <f t="shared" si="90"/>
        <v>221.89627366730014</v>
      </c>
      <c r="AE189">
        <f t="shared" si="91"/>
        <v>15.165993316084757</v>
      </c>
      <c r="AF189">
        <f t="shared" si="92"/>
        <v>0.24598045816228759</v>
      </c>
      <c r="AG189">
        <f t="shared" si="93"/>
        <v>4.2795570985307441</v>
      </c>
      <c r="AH189">
        <v>1186.8474957239821</v>
      </c>
      <c r="AI189">
        <v>1175.9238787878789</v>
      </c>
      <c r="AJ189">
        <v>1.7629306809471459</v>
      </c>
      <c r="AK189">
        <v>63.317828040219787</v>
      </c>
      <c r="AL189">
        <f t="shared" si="94"/>
        <v>0.24393181509395373</v>
      </c>
      <c r="AM189">
        <v>33.50038822236769</v>
      </c>
      <c r="AN189">
        <v>33.718012121212112</v>
      </c>
      <c r="AO189">
        <v>-1.087665678872946E-5</v>
      </c>
      <c r="AP189">
        <v>97.312102008374779</v>
      </c>
      <c r="AQ189">
        <v>3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47321.95490494222</v>
      </c>
      <c r="AV189">
        <f t="shared" si="98"/>
        <v>1199.998571428571</v>
      </c>
      <c r="AW189">
        <f t="shared" si="99"/>
        <v>1025.92308502117</v>
      </c>
      <c r="AX189">
        <f t="shared" si="100"/>
        <v>0.85493692196635851</v>
      </c>
      <c r="AY189">
        <f t="shared" si="101"/>
        <v>0.18842825939507218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1674588367.0999999</v>
      </c>
      <c r="BF189">
        <v>1133.714285714286</v>
      </c>
      <c r="BG189">
        <v>1147.97</v>
      </c>
      <c r="BH189">
        <v>33.720271428571429</v>
      </c>
      <c r="BI189">
        <v>33.500885714285722</v>
      </c>
      <c r="BJ189">
        <v>1140.724285714286</v>
      </c>
      <c r="BK189">
        <v>33.487671428571431</v>
      </c>
      <c r="BL189">
        <v>650.04942857142862</v>
      </c>
      <c r="BM189">
        <v>101.262</v>
      </c>
      <c r="BN189">
        <v>0.10022499999999999</v>
      </c>
      <c r="BO189">
        <v>32.77055714285715</v>
      </c>
      <c r="BP189">
        <v>32.730042857142863</v>
      </c>
      <c r="BQ189">
        <v>999.89999999999986</v>
      </c>
      <c r="BR189">
        <v>0</v>
      </c>
      <c r="BS189">
        <v>0</v>
      </c>
      <c r="BT189">
        <v>8980.9814285714292</v>
      </c>
      <c r="BU189">
        <v>0</v>
      </c>
      <c r="BV189">
        <v>27.477071428571431</v>
      </c>
      <c r="BW189">
        <v>-14.25681428571429</v>
      </c>
      <c r="BX189">
        <v>1173.275714285714</v>
      </c>
      <c r="BY189">
        <v>1187.76</v>
      </c>
      <c r="BZ189">
        <v>0.21938514285714289</v>
      </c>
      <c r="CA189">
        <v>1147.97</v>
      </c>
      <c r="CB189">
        <v>33.500885714285722</v>
      </c>
      <c r="CC189">
        <v>3.4145814285714282</v>
      </c>
      <c r="CD189">
        <v>3.3923671428571431</v>
      </c>
      <c r="CE189">
        <v>26.20091428571429</v>
      </c>
      <c r="CF189">
        <v>26.09047142857143</v>
      </c>
      <c r="CG189">
        <v>1199.998571428571</v>
      </c>
      <c r="CH189">
        <v>0.50001857142857142</v>
      </c>
      <c r="CI189">
        <v>0.49998142857142858</v>
      </c>
      <c r="CJ189">
        <v>0</v>
      </c>
      <c r="CK189">
        <v>827.4357142857142</v>
      </c>
      <c r="CL189">
        <v>4.9990899999999998</v>
      </c>
      <c r="CM189">
        <v>8474.3471428571429</v>
      </c>
      <c r="CN189">
        <v>9557.8971428571422</v>
      </c>
      <c r="CO189">
        <v>42.25</v>
      </c>
      <c r="CP189">
        <v>43.875</v>
      </c>
      <c r="CQ189">
        <v>43.061999999999998</v>
      </c>
      <c r="CR189">
        <v>43.044285714285706</v>
      </c>
      <c r="CS189">
        <v>43.625</v>
      </c>
      <c r="CT189">
        <v>597.52285714285711</v>
      </c>
      <c r="CU189">
        <v>597.47571428571428</v>
      </c>
      <c r="CV189">
        <v>0</v>
      </c>
      <c r="CW189">
        <v>1674588381.8</v>
      </c>
      <c r="CX189">
        <v>0</v>
      </c>
      <c r="CY189">
        <v>1674579932.5</v>
      </c>
      <c r="CZ189" t="s">
        <v>356</v>
      </c>
      <c r="DA189">
        <v>1674579932.5</v>
      </c>
      <c r="DB189">
        <v>1674579927.5</v>
      </c>
      <c r="DC189">
        <v>31</v>
      </c>
      <c r="DD189">
        <v>0.14099999999999999</v>
      </c>
      <c r="DE189">
        <v>0.02</v>
      </c>
      <c r="DF189">
        <v>-5.5810000000000004</v>
      </c>
      <c r="DG189">
        <v>0.23300000000000001</v>
      </c>
      <c r="DH189">
        <v>415</v>
      </c>
      <c r="DI189">
        <v>34</v>
      </c>
      <c r="DJ189">
        <v>0.34</v>
      </c>
      <c r="DK189">
        <v>0.32</v>
      </c>
      <c r="DL189">
        <v>-14.243157500000001</v>
      </c>
      <c r="DM189">
        <v>-0.12655497185737041</v>
      </c>
      <c r="DN189">
        <v>5.1979957134938033E-2</v>
      </c>
      <c r="DO189">
        <v>0</v>
      </c>
      <c r="DP189">
        <v>0.22661097499999999</v>
      </c>
      <c r="DQ189">
        <v>-5.763733958724173E-2</v>
      </c>
      <c r="DR189">
        <v>5.7786839742604897E-3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3.2969499999999998</v>
      </c>
      <c r="EB189">
        <v>2.6251899999999999</v>
      </c>
      <c r="EC189">
        <v>0.20333799999999999</v>
      </c>
      <c r="ED189">
        <v>0.20274700000000001</v>
      </c>
      <c r="EE189">
        <v>0.13855500000000001</v>
      </c>
      <c r="EF189">
        <v>0.13669999999999999</v>
      </c>
      <c r="EG189">
        <v>24033.3</v>
      </c>
      <c r="EH189">
        <v>24454.799999999999</v>
      </c>
      <c r="EI189">
        <v>28072</v>
      </c>
      <c r="EJ189">
        <v>29528.6</v>
      </c>
      <c r="EK189">
        <v>33289</v>
      </c>
      <c r="EL189">
        <v>35404.199999999997</v>
      </c>
      <c r="EM189">
        <v>39631.199999999997</v>
      </c>
      <c r="EN189">
        <v>42214.7</v>
      </c>
      <c r="EO189">
        <v>2.2176300000000002</v>
      </c>
      <c r="EP189">
        <v>2.2033999999999998</v>
      </c>
      <c r="EQ189">
        <v>0.13988500000000001</v>
      </c>
      <c r="ER189">
        <v>0</v>
      </c>
      <c r="ES189">
        <v>30.458500000000001</v>
      </c>
      <c r="ET189">
        <v>999.9</v>
      </c>
      <c r="EU189">
        <v>70.099999999999994</v>
      </c>
      <c r="EV189">
        <v>33.6</v>
      </c>
      <c r="EW189">
        <v>36.1708</v>
      </c>
      <c r="EX189">
        <v>57.123699999999999</v>
      </c>
      <c r="EY189">
        <v>-6.4382999999999999</v>
      </c>
      <c r="EZ189">
        <v>2</v>
      </c>
      <c r="FA189">
        <v>0.435805</v>
      </c>
      <c r="FB189">
        <v>-7.59532E-3</v>
      </c>
      <c r="FC189">
        <v>20.274799999999999</v>
      </c>
      <c r="FD189">
        <v>5.2181899999999999</v>
      </c>
      <c r="FE189">
        <v>12.0085</v>
      </c>
      <c r="FF189">
        <v>4.9873000000000003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1.86582</v>
      </c>
      <c r="FM189">
        <v>1.8622099999999999</v>
      </c>
      <c r="FN189">
        <v>1.8642700000000001</v>
      </c>
      <c r="FO189">
        <v>1.8603499999999999</v>
      </c>
      <c r="FP189">
        <v>1.86103</v>
      </c>
      <c r="FQ189">
        <v>1.8602000000000001</v>
      </c>
      <c r="FR189">
        <v>1.86188</v>
      </c>
      <c r="FS189">
        <v>1.8584700000000001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-7.01</v>
      </c>
      <c r="GH189">
        <v>0.23250000000000001</v>
      </c>
      <c r="GI189">
        <v>-4.1749362053329548</v>
      </c>
      <c r="GJ189">
        <v>-4.0448538125570227E-3</v>
      </c>
      <c r="GK189">
        <v>1.839783264315481E-6</v>
      </c>
      <c r="GL189">
        <v>-4.1587272622942942E-10</v>
      </c>
      <c r="GM189">
        <v>0.23257000000000971</v>
      </c>
      <c r="GN189">
        <v>0</v>
      </c>
      <c r="GO189">
        <v>0</v>
      </c>
      <c r="GP189">
        <v>0</v>
      </c>
      <c r="GQ189">
        <v>5</v>
      </c>
      <c r="GR189">
        <v>2081</v>
      </c>
      <c r="GS189">
        <v>3</v>
      </c>
      <c r="GT189">
        <v>31</v>
      </c>
      <c r="GU189">
        <v>140.6</v>
      </c>
      <c r="GV189">
        <v>140.69999999999999</v>
      </c>
      <c r="GW189">
        <v>3.12378</v>
      </c>
      <c r="GX189">
        <v>2.52319</v>
      </c>
      <c r="GY189">
        <v>2.04834</v>
      </c>
      <c r="GZ189">
        <v>2.6232899999999999</v>
      </c>
      <c r="HA189">
        <v>2.1972700000000001</v>
      </c>
      <c r="HB189">
        <v>2.32422</v>
      </c>
      <c r="HC189">
        <v>38.821100000000001</v>
      </c>
      <c r="HD189">
        <v>14.3072</v>
      </c>
      <c r="HE189">
        <v>18</v>
      </c>
      <c r="HF189">
        <v>697.77599999999995</v>
      </c>
      <c r="HG189">
        <v>764.62199999999996</v>
      </c>
      <c r="HH189">
        <v>30.998100000000001</v>
      </c>
      <c r="HI189">
        <v>32.994900000000001</v>
      </c>
      <c r="HJ189">
        <v>29.999600000000001</v>
      </c>
      <c r="HK189">
        <v>32.956000000000003</v>
      </c>
      <c r="HL189">
        <v>32.965200000000003</v>
      </c>
      <c r="HM189">
        <v>62.459699999999998</v>
      </c>
      <c r="HN189">
        <v>0</v>
      </c>
      <c r="HO189">
        <v>100</v>
      </c>
      <c r="HP189">
        <v>31</v>
      </c>
      <c r="HQ189">
        <v>1164.05</v>
      </c>
      <c r="HR189">
        <v>34.019799999999996</v>
      </c>
      <c r="HS189">
        <v>98.927300000000002</v>
      </c>
      <c r="HT189">
        <v>97.884500000000003</v>
      </c>
    </row>
    <row r="190" spans="1:228" x14ac:dyDescent="0.2">
      <c r="A190">
        <v>175</v>
      </c>
      <c r="B190">
        <v>1674588373.0999999</v>
      </c>
      <c r="C190">
        <v>695</v>
      </c>
      <c r="D190" t="s">
        <v>709</v>
      </c>
      <c r="E190" t="s">
        <v>710</v>
      </c>
      <c r="F190">
        <v>4</v>
      </c>
      <c r="G190">
        <v>1674588370.7874999</v>
      </c>
      <c r="H190">
        <f t="shared" si="68"/>
        <v>2.453048819985159E-4</v>
      </c>
      <c r="I190">
        <f t="shared" si="69"/>
        <v>0.24530488199851591</v>
      </c>
      <c r="J190">
        <f t="shared" si="70"/>
        <v>4.4718169097716478</v>
      </c>
      <c r="K190">
        <f t="shared" si="71"/>
        <v>1139.8975</v>
      </c>
      <c r="L190">
        <f t="shared" si="72"/>
        <v>649.92009904202155</v>
      </c>
      <c r="M190">
        <f t="shared" si="73"/>
        <v>65.87739547832301</v>
      </c>
      <c r="N190">
        <f t="shared" si="74"/>
        <v>115.54263135259096</v>
      </c>
      <c r="O190">
        <f t="shared" si="75"/>
        <v>1.5359847649184763E-2</v>
      </c>
      <c r="P190">
        <f t="shared" si="76"/>
        <v>2.7650912679481272</v>
      </c>
      <c r="Q190">
        <f t="shared" si="77"/>
        <v>1.5312603612005364E-2</v>
      </c>
      <c r="R190">
        <f t="shared" si="78"/>
        <v>9.5746097637672972E-3</v>
      </c>
      <c r="S190">
        <f t="shared" si="79"/>
        <v>226.10983873419997</v>
      </c>
      <c r="T190">
        <f t="shared" si="80"/>
        <v>34.098771717251239</v>
      </c>
      <c r="U190">
        <f t="shared" si="81"/>
        <v>32.724249999999998</v>
      </c>
      <c r="V190">
        <f t="shared" si="82"/>
        <v>4.9743558863075057</v>
      </c>
      <c r="W190">
        <f t="shared" si="83"/>
        <v>68.551219352203233</v>
      </c>
      <c r="X190">
        <f t="shared" si="84"/>
        <v>3.4177720123374407</v>
      </c>
      <c r="Y190">
        <f t="shared" si="85"/>
        <v>4.9857202317256721</v>
      </c>
      <c r="Z190">
        <f t="shared" si="86"/>
        <v>1.556583873970065</v>
      </c>
      <c r="AA190">
        <f t="shared" si="87"/>
        <v>-10.817945296134551</v>
      </c>
      <c r="AB190">
        <f t="shared" si="88"/>
        <v>6.0429900027398817</v>
      </c>
      <c r="AC190">
        <f t="shared" si="89"/>
        <v>0.49926331335166718</v>
      </c>
      <c r="AD190">
        <f t="shared" si="90"/>
        <v>221.83414675415696</v>
      </c>
      <c r="AE190">
        <f t="shared" si="91"/>
        <v>15.227554574345334</v>
      </c>
      <c r="AF190">
        <f t="shared" si="92"/>
        <v>0.24363799351875848</v>
      </c>
      <c r="AG190">
        <f t="shared" si="93"/>
        <v>4.4718169097716478</v>
      </c>
      <c r="AH190">
        <v>1193.853086104539</v>
      </c>
      <c r="AI190">
        <v>1182.830121212121</v>
      </c>
      <c r="AJ190">
        <v>1.740962024991128</v>
      </c>
      <c r="AK190">
        <v>63.317828040219787</v>
      </c>
      <c r="AL190">
        <f t="shared" si="94"/>
        <v>0.24530488199851591</v>
      </c>
      <c r="AM190">
        <v>33.500940072179382</v>
      </c>
      <c r="AN190">
        <v>33.71971030303029</v>
      </c>
      <c r="AO190">
        <v>4.8225453853719819E-6</v>
      </c>
      <c r="AP190">
        <v>97.312102008374779</v>
      </c>
      <c r="AQ190">
        <v>3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47304.0765378371</v>
      </c>
      <c r="AV190">
        <f t="shared" si="98"/>
        <v>1199.9749999999999</v>
      </c>
      <c r="AW190">
        <f t="shared" si="99"/>
        <v>1025.9032635928495</v>
      </c>
      <c r="AX190">
        <f t="shared" si="100"/>
        <v>0.85493719751898967</v>
      </c>
      <c r="AY190">
        <f t="shared" si="101"/>
        <v>0.18842879121165024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1674588370.7874999</v>
      </c>
      <c r="BF190">
        <v>1139.8975</v>
      </c>
      <c r="BG190">
        <v>1154.21</v>
      </c>
      <c r="BH190">
        <v>33.718374999999988</v>
      </c>
      <c r="BI190">
        <v>33.501062500000003</v>
      </c>
      <c r="BJ190">
        <v>1146.91625</v>
      </c>
      <c r="BK190">
        <v>33.485812499999987</v>
      </c>
      <c r="BL190">
        <v>650.0028749999999</v>
      </c>
      <c r="BM190">
        <v>101.26224999999999</v>
      </c>
      <c r="BN190">
        <v>0.1000491125</v>
      </c>
      <c r="BO190">
        <v>32.764787499999997</v>
      </c>
      <c r="BP190">
        <v>32.724249999999998</v>
      </c>
      <c r="BQ190">
        <v>999.9</v>
      </c>
      <c r="BR190">
        <v>0</v>
      </c>
      <c r="BS190">
        <v>0</v>
      </c>
      <c r="BT190">
        <v>8977.34375</v>
      </c>
      <c r="BU190">
        <v>0</v>
      </c>
      <c r="BV190">
        <v>27.732050000000001</v>
      </c>
      <c r="BW190">
        <v>-14.314287500000001</v>
      </c>
      <c r="BX190">
        <v>1179.6737499999999</v>
      </c>
      <c r="BY190">
        <v>1194.22</v>
      </c>
      <c r="BZ190">
        <v>0.21732312500000001</v>
      </c>
      <c r="CA190">
        <v>1154.21</v>
      </c>
      <c r="CB190">
        <v>33.501062500000003</v>
      </c>
      <c r="CC190">
        <v>3.4143987500000001</v>
      </c>
      <c r="CD190">
        <v>3.3923925000000001</v>
      </c>
      <c r="CE190">
        <v>26.2</v>
      </c>
      <c r="CF190">
        <v>26.090612499999999</v>
      </c>
      <c r="CG190">
        <v>1199.9749999999999</v>
      </c>
      <c r="CH190">
        <v>0.50001012499999997</v>
      </c>
      <c r="CI190">
        <v>0.49998987499999997</v>
      </c>
      <c r="CJ190">
        <v>0</v>
      </c>
      <c r="CK190">
        <v>827.51050000000009</v>
      </c>
      <c r="CL190">
        <v>4.9990899999999998</v>
      </c>
      <c r="CM190">
        <v>8473.2100000000009</v>
      </c>
      <c r="CN190">
        <v>9557.6987499999996</v>
      </c>
      <c r="CO190">
        <v>42.25</v>
      </c>
      <c r="CP190">
        <v>43.875</v>
      </c>
      <c r="CQ190">
        <v>43.061999999999998</v>
      </c>
      <c r="CR190">
        <v>43</v>
      </c>
      <c r="CS190">
        <v>43.625</v>
      </c>
      <c r="CT190">
        <v>597.5</v>
      </c>
      <c r="CU190">
        <v>597.47500000000002</v>
      </c>
      <c r="CV190">
        <v>0</v>
      </c>
      <c r="CW190">
        <v>1674588386</v>
      </c>
      <c r="CX190">
        <v>0</v>
      </c>
      <c r="CY190">
        <v>1674579932.5</v>
      </c>
      <c r="CZ190" t="s">
        <v>356</v>
      </c>
      <c r="DA190">
        <v>1674579932.5</v>
      </c>
      <c r="DB190">
        <v>1674579927.5</v>
      </c>
      <c r="DC190">
        <v>31</v>
      </c>
      <c r="DD190">
        <v>0.14099999999999999</v>
      </c>
      <c r="DE190">
        <v>0.02</v>
      </c>
      <c r="DF190">
        <v>-5.5810000000000004</v>
      </c>
      <c r="DG190">
        <v>0.23300000000000001</v>
      </c>
      <c r="DH190">
        <v>415</v>
      </c>
      <c r="DI190">
        <v>34</v>
      </c>
      <c r="DJ190">
        <v>0.34</v>
      </c>
      <c r="DK190">
        <v>0.32</v>
      </c>
      <c r="DL190">
        <v>-14.261835</v>
      </c>
      <c r="DM190">
        <v>-0.17664090056279999</v>
      </c>
      <c r="DN190">
        <v>5.4525721224024222E-2</v>
      </c>
      <c r="DO190">
        <v>0</v>
      </c>
      <c r="DP190">
        <v>0.222940625</v>
      </c>
      <c r="DQ190">
        <v>-4.5874367729832478E-2</v>
      </c>
      <c r="DR190">
        <v>4.6094080405595468E-3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3.29677</v>
      </c>
      <c r="EB190">
        <v>2.6252</v>
      </c>
      <c r="EC190">
        <v>0.20408200000000001</v>
      </c>
      <c r="ED190">
        <v>0.203488</v>
      </c>
      <c r="EE190">
        <v>0.13856199999999999</v>
      </c>
      <c r="EF190">
        <v>0.13669899999999999</v>
      </c>
      <c r="EG190">
        <v>24011.200000000001</v>
      </c>
      <c r="EH190">
        <v>24431.8</v>
      </c>
      <c r="EI190">
        <v>28072.400000000001</v>
      </c>
      <c r="EJ190">
        <v>29528.3</v>
      </c>
      <c r="EK190">
        <v>33289.199999999997</v>
      </c>
      <c r="EL190">
        <v>35404</v>
      </c>
      <c r="EM190">
        <v>39631.699999999997</v>
      </c>
      <c r="EN190">
        <v>42214.400000000001</v>
      </c>
      <c r="EO190">
        <v>2.2175500000000001</v>
      </c>
      <c r="EP190">
        <v>2.2037499999999999</v>
      </c>
      <c r="EQ190">
        <v>0.13994799999999999</v>
      </c>
      <c r="ER190">
        <v>0</v>
      </c>
      <c r="ES190">
        <v>30.448799999999999</v>
      </c>
      <c r="ET190">
        <v>999.9</v>
      </c>
      <c r="EU190">
        <v>70.099999999999994</v>
      </c>
      <c r="EV190">
        <v>33.6</v>
      </c>
      <c r="EW190">
        <v>36.173699999999997</v>
      </c>
      <c r="EX190">
        <v>56.703800000000001</v>
      </c>
      <c r="EY190">
        <v>-6.3982400000000004</v>
      </c>
      <c r="EZ190">
        <v>2</v>
      </c>
      <c r="FA190">
        <v>0.43544500000000003</v>
      </c>
      <c r="FB190">
        <v>-1.2701499999999999E-2</v>
      </c>
      <c r="FC190">
        <v>20.274699999999999</v>
      </c>
      <c r="FD190">
        <v>5.2181899999999999</v>
      </c>
      <c r="FE190">
        <v>12.008599999999999</v>
      </c>
      <c r="FF190">
        <v>4.98705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1.86582</v>
      </c>
      <c r="FM190">
        <v>1.8622000000000001</v>
      </c>
      <c r="FN190">
        <v>1.86426</v>
      </c>
      <c r="FO190">
        <v>1.8603400000000001</v>
      </c>
      <c r="FP190">
        <v>1.8610100000000001</v>
      </c>
      <c r="FQ190">
        <v>1.8602000000000001</v>
      </c>
      <c r="FR190">
        <v>1.86188</v>
      </c>
      <c r="FS190">
        <v>1.8584700000000001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-7.03</v>
      </c>
      <c r="GH190">
        <v>0.2326</v>
      </c>
      <c r="GI190">
        <v>-4.1749362053329548</v>
      </c>
      <c r="GJ190">
        <v>-4.0448538125570227E-3</v>
      </c>
      <c r="GK190">
        <v>1.839783264315481E-6</v>
      </c>
      <c r="GL190">
        <v>-4.1587272622942942E-10</v>
      </c>
      <c r="GM190">
        <v>0.23257000000000971</v>
      </c>
      <c r="GN190">
        <v>0</v>
      </c>
      <c r="GO190">
        <v>0</v>
      </c>
      <c r="GP190">
        <v>0</v>
      </c>
      <c r="GQ190">
        <v>5</v>
      </c>
      <c r="GR190">
        <v>2081</v>
      </c>
      <c r="GS190">
        <v>3</v>
      </c>
      <c r="GT190">
        <v>31</v>
      </c>
      <c r="GU190">
        <v>140.69999999999999</v>
      </c>
      <c r="GV190">
        <v>140.80000000000001</v>
      </c>
      <c r="GW190">
        <v>3.1372100000000001</v>
      </c>
      <c r="GX190">
        <v>2.5134300000000001</v>
      </c>
      <c r="GY190">
        <v>2.04834</v>
      </c>
      <c r="GZ190">
        <v>2.6232899999999999</v>
      </c>
      <c r="HA190">
        <v>2.1972700000000001</v>
      </c>
      <c r="HB190">
        <v>2.34619</v>
      </c>
      <c r="HC190">
        <v>38.821100000000001</v>
      </c>
      <c r="HD190">
        <v>14.333399999999999</v>
      </c>
      <c r="HE190">
        <v>18</v>
      </c>
      <c r="HF190">
        <v>697.65700000000004</v>
      </c>
      <c r="HG190">
        <v>764.90499999999997</v>
      </c>
      <c r="HH190">
        <v>30.9984</v>
      </c>
      <c r="HI190">
        <v>32.989699999999999</v>
      </c>
      <c r="HJ190">
        <v>29.999500000000001</v>
      </c>
      <c r="HK190">
        <v>32.950899999999997</v>
      </c>
      <c r="HL190">
        <v>32.960599999999999</v>
      </c>
      <c r="HM190">
        <v>62.746299999999998</v>
      </c>
      <c r="HN190">
        <v>0</v>
      </c>
      <c r="HO190">
        <v>100</v>
      </c>
      <c r="HP190">
        <v>31</v>
      </c>
      <c r="HQ190">
        <v>1170.73</v>
      </c>
      <c r="HR190">
        <v>34.019799999999996</v>
      </c>
      <c r="HS190">
        <v>98.928600000000003</v>
      </c>
      <c r="HT190">
        <v>97.883700000000005</v>
      </c>
    </row>
    <row r="191" spans="1:228" x14ac:dyDescent="0.2">
      <c r="A191">
        <v>176</v>
      </c>
      <c r="B191">
        <v>1674588376.5999999</v>
      </c>
      <c r="C191">
        <v>698.5</v>
      </c>
      <c r="D191" t="s">
        <v>711</v>
      </c>
      <c r="E191" t="s">
        <v>712</v>
      </c>
      <c r="F191">
        <v>4</v>
      </c>
      <c r="G191">
        <v>1674588374.2249999</v>
      </c>
      <c r="H191">
        <f t="shared" si="68"/>
        <v>2.4330267589788509E-4</v>
      </c>
      <c r="I191">
        <f t="shared" si="69"/>
        <v>0.2433026758978851</v>
      </c>
      <c r="J191">
        <f t="shared" si="70"/>
        <v>4.7560633858498305</v>
      </c>
      <c r="K191">
        <f t="shared" si="71"/>
        <v>1145.6212499999999</v>
      </c>
      <c r="L191">
        <f t="shared" si="72"/>
        <v>622.17405931282769</v>
      </c>
      <c r="M191">
        <f t="shared" si="73"/>
        <v>63.064894259978665</v>
      </c>
      <c r="N191">
        <f t="shared" si="74"/>
        <v>116.12262181588031</v>
      </c>
      <c r="O191">
        <f t="shared" si="75"/>
        <v>1.5234913985499228E-2</v>
      </c>
      <c r="P191">
        <f t="shared" si="76"/>
        <v>2.7595384833139662</v>
      </c>
      <c r="Q191">
        <f t="shared" si="77"/>
        <v>1.5188340893937422E-2</v>
      </c>
      <c r="R191">
        <f t="shared" si="78"/>
        <v>9.4968855290284478E-3</v>
      </c>
      <c r="S191">
        <f t="shared" si="79"/>
        <v>226.11692885868243</v>
      </c>
      <c r="T191">
        <f t="shared" si="80"/>
        <v>34.10049420475999</v>
      </c>
      <c r="U191">
        <f t="shared" si="81"/>
        <v>32.724249999999998</v>
      </c>
      <c r="V191">
        <f t="shared" si="82"/>
        <v>4.9743558863075057</v>
      </c>
      <c r="W191">
        <f t="shared" si="83"/>
        <v>68.557972930280329</v>
      </c>
      <c r="X191">
        <f t="shared" si="84"/>
        <v>3.4178490124910468</v>
      </c>
      <c r="Y191">
        <f t="shared" si="85"/>
        <v>4.985341407288705</v>
      </c>
      <c r="Z191">
        <f t="shared" si="86"/>
        <v>1.5565068738164589</v>
      </c>
      <c r="AA191">
        <f t="shared" si="87"/>
        <v>-10.729648007096733</v>
      </c>
      <c r="AB191">
        <f t="shared" si="88"/>
        <v>5.830012104541562</v>
      </c>
      <c r="AC191">
        <f t="shared" si="89"/>
        <v>0.48263340129396182</v>
      </c>
      <c r="AD191">
        <f t="shared" si="90"/>
        <v>221.69992635742122</v>
      </c>
      <c r="AE191">
        <f t="shared" si="91"/>
        <v>15.252908897250014</v>
      </c>
      <c r="AF191">
        <f t="shared" si="92"/>
        <v>0.24417515472878734</v>
      </c>
      <c r="AG191">
        <f t="shared" si="93"/>
        <v>4.7560633858498305</v>
      </c>
      <c r="AH191">
        <v>1199.927805123395</v>
      </c>
      <c r="AI191">
        <v>1188.787696969697</v>
      </c>
      <c r="AJ191">
        <v>1.7012192889583679</v>
      </c>
      <c r="AK191">
        <v>63.317828040219787</v>
      </c>
      <c r="AL191">
        <f t="shared" si="94"/>
        <v>0.2433026758978851</v>
      </c>
      <c r="AM191">
        <v>33.501548988908802</v>
      </c>
      <c r="AN191">
        <v>33.718562424242407</v>
      </c>
      <c r="AO191">
        <v>-6.6878226761025219E-7</v>
      </c>
      <c r="AP191">
        <v>97.312102008374779</v>
      </c>
      <c r="AQ191">
        <v>3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47151.509835353289</v>
      </c>
      <c r="AV191">
        <f t="shared" si="98"/>
        <v>1200.0162499999999</v>
      </c>
      <c r="AW191">
        <f t="shared" si="99"/>
        <v>1025.9381760925814</v>
      </c>
      <c r="AX191">
        <f t="shared" si="100"/>
        <v>0.85493690280659251</v>
      </c>
      <c r="AY191">
        <f t="shared" si="101"/>
        <v>0.18842822241672347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1674588374.2249999</v>
      </c>
      <c r="BF191">
        <v>1145.6212499999999</v>
      </c>
      <c r="BG191">
        <v>1159.95875</v>
      </c>
      <c r="BH191">
        <v>33.719187499999997</v>
      </c>
      <c r="BI191">
        <v>33.501399999999997</v>
      </c>
      <c r="BJ191">
        <v>1152.6524999999999</v>
      </c>
      <c r="BK191">
        <v>33.486600000000003</v>
      </c>
      <c r="BL191">
        <v>650.01462500000002</v>
      </c>
      <c r="BM191">
        <v>101.261875</v>
      </c>
      <c r="BN191">
        <v>0.10026525</v>
      </c>
      <c r="BO191">
        <v>32.763437499999988</v>
      </c>
      <c r="BP191">
        <v>32.724249999999998</v>
      </c>
      <c r="BQ191">
        <v>999.9</v>
      </c>
      <c r="BR191">
        <v>0</v>
      </c>
      <c r="BS191">
        <v>0</v>
      </c>
      <c r="BT191">
        <v>8947.96875</v>
      </c>
      <c r="BU191">
        <v>0</v>
      </c>
      <c r="BV191">
        <v>28.029199999999999</v>
      </c>
      <c r="BW191">
        <v>-14.336662499999999</v>
      </c>
      <c r="BX191">
        <v>1185.5987500000001</v>
      </c>
      <c r="BY191">
        <v>1200.1675</v>
      </c>
      <c r="BZ191">
        <v>0.217778</v>
      </c>
      <c r="CA191">
        <v>1159.95875</v>
      </c>
      <c r="CB191">
        <v>33.501399999999997</v>
      </c>
      <c r="CC191">
        <v>3.4144675000000002</v>
      </c>
      <c r="CD191">
        <v>3.3924162500000001</v>
      </c>
      <c r="CE191">
        <v>26.2003375</v>
      </c>
      <c r="CF191">
        <v>26.090712499999999</v>
      </c>
      <c r="CG191">
        <v>1200.0162499999999</v>
      </c>
      <c r="CH191">
        <v>0.50002037499999996</v>
      </c>
      <c r="CI191">
        <v>0.49997962499999998</v>
      </c>
      <c r="CJ191">
        <v>0</v>
      </c>
      <c r="CK191">
        <v>827.31187499999999</v>
      </c>
      <c r="CL191">
        <v>4.9990899999999998</v>
      </c>
      <c r="CM191">
        <v>8472.6462499999998</v>
      </c>
      <c r="CN191">
        <v>9558.0512500000004</v>
      </c>
      <c r="CO191">
        <v>42.25</v>
      </c>
      <c r="CP191">
        <v>43.875</v>
      </c>
      <c r="CQ191">
        <v>43.061999999999998</v>
      </c>
      <c r="CR191">
        <v>43</v>
      </c>
      <c r="CS191">
        <v>43.625</v>
      </c>
      <c r="CT191">
        <v>597.53250000000003</v>
      </c>
      <c r="CU191">
        <v>597.4837500000001</v>
      </c>
      <c r="CV191">
        <v>0</v>
      </c>
      <c r="CW191">
        <v>1674588389.5999999</v>
      </c>
      <c r="CX191">
        <v>0</v>
      </c>
      <c r="CY191">
        <v>1674579932.5</v>
      </c>
      <c r="CZ191" t="s">
        <v>356</v>
      </c>
      <c r="DA191">
        <v>1674579932.5</v>
      </c>
      <c r="DB191">
        <v>1674579927.5</v>
      </c>
      <c r="DC191">
        <v>31</v>
      </c>
      <c r="DD191">
        <v>0.14099999999999999</v>
      </c>
      <c r="DE191">
        <v>0.02</v>
      </c>
      <c r="DF191">
        <v>-5.5810000000000004</v>
      </c>
      <c r="DG191">
        <v>0.23300000000000001</v>
      </c>
      <c r="DH191">
        <v>415</v>
      </c>
      <c r="DI191">
        <v>34</v>
      </c>
      <c r="DJ191">
        <v>0.34</v>
      </c>
      <c r="DK191">
        <v>0.32</v>
      </c>
      <c r="DL191">
        <v>-14.27059</v>
      </c>
      <c r="DM191">
        <v>-0.52582288930578913</v>
      </c>
      <c r="DN191">
        <v>6.0470384486953688E-2</v>
      </c>
      <c r="DO191">
        <v>0</v>
      </c>
      <c r="DP191">
        <v>0.22053492499999999</v>
      </c>
      <c r="DQ191">
        <v>-2.9819493433396609E-2</v>
      </c>
      <c r="DR191">
        <v>3.2420355364145832E-3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3.2968099999999998</v>
      </c>
      <c r="EB191">
        <v>2.6250900000000001</v>
      </c>
      <c r="EC191">
        <v>0.20472399999999999</v>
      </c>
      <c r="ED191">
        <v>0.204123</v>
      </c>
      <c r="EE191">
        <v>0.13856199999999999</v>
      </c>
      <c r="EF191">
        <v>0.13670299999999999</v>
      </c>
      <c r="EG191">
        <v>23992</v>
      </c>
      <c r="EH191">
        <v>24412.5</v>
      </c>
      <c r="EI191">
        <v>28072.7</v>
      </c>
      <c r="EJ191">
        <v>29528.6</v>
      </c>
      <c r="EK191">
        <v>33289.699999999997</v>
      </c>
      <c r="EL191">
        <v>35404.199999999997</v>
      </c>
      <c r="EM191">
        <v>39632.199999999997</v>
      </c>
      <c r="EN191">
        <v>42214.8</v>
      </c>
      <c r="EO191">
        <v>2.2178</v>
      </c>
      <c r="EP191">
        <v>2.2038000000000002</v>
      </c>
      <c r="EQ191">
        <v>0.14054800000000001</v>
      </c>
      <c r="ER191">
        <v>0</v>
      </c>
      <c r="ES191">
        <v>30.442699999999999</v>
      </c>
      <c r="ET191">
        <v>999.9</v>
      </c>
      <c r="EU191">
        <v>70.099999999999994</v>
      </c>
      <c r="EV191">
        <v>33.6</v>
      </c>
      <c r="EW191">
        <v>36.172199999999997</v>
      </c>
      <c r="EX191">
        <v>57.273800000000001</v>
      </c>
      <c r="EY191">
        <v>-6.4182699999999997</v>
      </c>
      <c r="EZ191">
        <v>2</v>
      </c>
      <c r="FA191">
        <v>0.43493100000000001</v>
      </c>
      <c r="FB191">
        <v>-1.43056E-2</v>
      </c>
      <c r="FC191">
        <v>20.274699999999999</v>
      </c>
      <c r="FD191">
        <v>5.2184900000000001</v>
      </c>
      <c r="FE191">
        <v>12.0083</v>
      </c>
      <c r="FF191">
        <v>4.9870000000000001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1.86426</v>
      </c>
      <c r="FO191">
        <v>1.86033</v>
      </c>
      <c r="FP191">
        <v>1.861</v>
      </c>
      <c r="FQ191">
        <v>1.8602000000000001</v>
      </c>
      <c r="FR191">
        <v>1.86188</v>
      </c>
      <c r="FS191">
        <v>1.8584799999999999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-7.03</v>
      </c>
      <c r="GH191">
        <v>0.2326</v>
      </c>
      <c r="GI191">
        <v>-4.1749362053329548</v>
      </c>
      <c r="GJ191">
        <v>-4.0448538125570227E-3</v>
      </c>
      <c r="GK191">
        <v>1.839783264315481E-6</v>
      </c>
      <c r="GL191">
        <v>-4.1587272622942942E-10</v>
      </c>
      <c r="GM191">
        <v>0.23257000000000971</v>
      </c>
      <c r="GN191">
        <v>0</v>
      </c>
      <c r="GO191">
        <v>0</v>
      </c>
      <c r="GP191">
        <v>0</v>
      </c>
      <c r="GQ191">
        <v>5</v>
      </c>
      <c r="GR191">
        <v>2081</v>
      </c>
      <c r="GS191">
        <v>3</v>
      </c>
      <c r="GT191">
        <v>31</v>
      </c>
      <c r="GU191">
        <v>140.69999999999999</v>
      </c>
      <c r="GV191">
        <v>140.80000000000001</v>
      </c>
      <c r="GW191">
        <v>3.14941</v>
      </c>
      <c r="GX191">
        <v>2.51831</v>
      </c>
      <c r="GY191">
        <v>2.04834</v>
      </c>
      <c r="GZ191">
        <v>2.6232899999999999</v>
      </c>
      <c r="HA191">
        <v>2.1972700000000001</v>
      </c>
      <c r="HB191">
        <v>2.3315399999999999</v>
      </c>
      <c r="HC191">
        <v>38.821100000000001</v>
      </c>
      <c r="HD191">
        <v>14.315899999999999</v>
      </c>
      <c r="HE191">
        <v>18</v>
      </c>
      <c r="HF191">
        <v>697.82</v>
      </c>
      <c r="HG191">
        <v>764.90499999999997</v>
      </c>
      <c r="HH191">
        <v>30.998899999999999</v>
      </c>
      <c r="HI191">
        <v>32.985700000000001</v>
      </c>
      <c r="HJ191">
        <v>29.999500000000001</v>
      </c>
      <c r="HK191">
        <v>32.947000000000003</v>
      </c>
      <c r="HL191">
        <v>32.956800000000001</v>
      </c>
      <c r="HM191">
        <v>62.976399999999998</v>
      </c>
      <c r="HN191">
        <v>0</v>
      </c>
      <c r="HO191">
        <v>100</v>
      </c>
      <c r="HP191">
        <v>31</v>
      </c>
      <c r="HQ191">
        <v>1177.4100000000001</v>
      </c>
      <c r="HR191">
        <v>34.019799999999996</v>
      </c>
      <c r="HS191">
        <v>98.929699999999997</v>
      </c>
      <c r="HT191">
        <v>97.884699999999995</v>
      </c>
    </row>
    <row r="192" spans="1:228" x14ac:dyDescent="0.2">
      <c r="A192">
        <v>177</v>
      </c>
      <c r="B192">
        <v>1674588380.5999999</v>
      </c>
      <c r="C192">
        <v>702.5</v>
      </c>
      <c r="D192" t="s">
        <v>713</v>
      </c>
      <c r="E192" t="s">
        <v>714</v>
      </c>
      <c r="F192">
        <v>4</v>
      </c>
      <c r="G192">
        <v>1674588378.5999999</v>
      </c>
      <c r="H192">
        <f t="shared" si="68"/>
        <v>2.4456987543271605E-4</v>
      </c>
      <c r="I192">
        <f t="shared" si="69"/>
        <v>0.24456987543271605</v>
      </c>
      <c r="J192">
        <f t="shared" si="70"/>
        <v>4.7534607671307896</v>
      </c>
      <c r="K192">
        <f t="shared" si="71"/>
        <v>1152.8457142857139</v>
      </c>
      <c r="L192">
        <f t="shared" si="72"/>
        <v>632.25845474725429</v>
      </c>
      <c r="M192">
        <f t="shared" si="73"/>
        <v>64.087430520045771</v>
      </c>
      <c r="N192">
        <f t="shared" si="74"/>
        <v>116.85556604245487</v>
      </c>
      <c r="O192">
        <f t="shared" si="75"/>
        <v>1.5320534647252288E-2</v>
      </c>
      <c r="P192">
        <f t="shared" si="76"/>
        <v>2.7770357279455378</v>
      </c>
      <c r="Q192">
        <f t="shared" si="77"/>
        <v>1.5273733240061789E-2</v>
      </c>
      <c r="R192">
        <f t="shared" si="78"/>
        <v>9.5502762085765119E-3</v>
      </c>
      <c r="S192">
        <f t="shared" si="79"/>
        <v>226.11996351871261</v>
      </c>
      <c r="T192">
        <f t="shared" si="80"/>
        <v>34.089235452962875</v>
      </c>
      <c r="U192">
        <f t="shared" si="81"/>
        <v>32.722542857142862</v>
      </c>
      <c r="V192">
        <f t="shared" si="82"/>
        <v>4.9738777982815021</v>
      </c>
      <c r="W192">
        <f t="shared" si="83"/>
        <v>68.573161858842496</v>
      </c>
      <c r="X192">
        <f t="shared" si="84"/>
        <v>3.417999821260385</v>
      </c>
      <c r="Y192">
        <f t="shared" si="85"/>
        <v>4.9844570800108645</v>
      </c>
      <c r="Z192">
        <f t="shared" si="86"/>
        <v>1.5558779770211171</v>
      </c>
      <c r="AA192">
        <f t="shared" si="87"/>
        <v>-10.785531506582778</v>
      </c>
      <c r="AB192">
        <f t="shared" si="88"/>
        <v>5.6506926219422065</v>
      </c>
      <c r="AC192">
        <f t="shared" si="89"/>
        <v>0.46483009324550623</v>
      </c>
      <c r="AD192">
        <f t="shared" si="90"/>
        <v>221.44995472731753</v>
      </c>
      <c r="AE192">
        <f t="shared" si="91"/>
        <v>15.246356578633085</v>
      </c>
      <c r="AF192">
        <f t="shared" si="92"/>
        <v>0.24488656606133932</v>
      </c>
      <c r="AG192">
        <f t="shared" si="93"/>
        <v>4.7534607671307896</v>
      </c>
      <c r="AH192">
        <v>1206.7634102631041</v>
      </c>
      <c r="AI192">
        <v>1195.620909090909</v>
      </c>
      <c r="AJ192">
        <v>1.7023476796759971</v>
      </c>
      <c r="AK192">
        <v>63.317828040219787</v>
      </c>
      <c r="AL192">
        <f t="shared" si="94"/>
        <v>0.24456987543271605</v>
      </c>
      <c r="AM192">
        <v>33.502192534099883</v>
      </c>
      <c r="AN192">
        <v>33.720311515151501</v>
      </c>
      <c r="AO192">
        <v>4.5555812361760407E-6</v>
      </c>
      <c r="AP192">
        <v>97.312102008374779</v>
      </c>
      <c r="AQ192">
        <v>3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47633.949655751007</v>
      </c>
      <c r="AV192">
        <f t="shared" si="98"/>
        <v>1200.037142857143</v>
      </c>
      <c r="AW192">
        <f t="shared" si="99"/>
        <v>1025.9555707350844</v>
      </c>
      <c r="AX192">
        <f t="shared" si="100"/>
        <v>0.85493651329192066</v>
      </c>
      <c r="AY192">
        <f t="shared" si="101"/>
        <v>0.18842747065340693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1674588378.5999999</v>
      </c>
      <c r="BF192">
        <v>1152.8457142857139</v>
      </c>
      <c r="BG192">
        <v>1167.18</v>
      </c>
      <c r="BH192">
        <v>33.720485714285722</v>
      </c>
      <c r="BI192">
        <v>33.502057142857147</v>
      </c>
      <c r="BJ192">
        <v>1159.8842857142861</v>
      </c>
      <c r="BK192">
        <v>33.487885714285717</v>
      </c>
      <c r="BL192">
        <v>649.99428571428575</v>
      </c>
      <c r="BM192">
        <v>101.2631428571429</v>
      </c>
      <c r="BN192">
        <v>9.956734285714286E-2</v>
      </c>
      <c r="BO192">
        <v>32.760285714285722</v>
      </c>
      <c r="BP192">
        <v>32.722542857142862</v>
      </c>
      <c r="BQ192">
        <v>999.89999999999986</v>
      </c>
      <c r="BR192">
        <v>0</v>
      </c>
      <c r="BS192">
        <v>0</v>
      </c>
      <c r="BT192">
        <v>9040.7142857142862</v>
      </c>
      <c r="BU192">
        <v>0</v>
      </c>
      <c r="BV192">
        <v>28.397671428571421</v>
      </c>
      <c r="BW192">
        <v>-14.33488571428571</v>
      </c>
      <c r="BX192">
        <v>1193.0757142857151</v>
      </c>
      <c r="BY192">
        <v>1207.6371428571431</v>
      </c>
      <c r="BZ192">
        <v>0.21842028571428571</v>
      </c>
      <c r="CA192">
        <v>1167.18</v>
      </c>
      <c r="CB192">
        <v>33.502057142857147</v>
      </c>
      <c r="CC192">
        <v>3.414634285714286</v>
      </c>
      <c r="CD192">
        <v>3.392515714285715</v>
      </c>
      <c r="CE192">
        <v>26.201185714285721</v>
      </c>
      <c r="CF192">
        <v>26.091228571428569</v>
      </c>
      <c r="CG192">
        <v>1200.037142857143</v>
      </c>
      <c r="CH192">
        <v>0.50003228571428571</v>
      </c>
      <c r="CI192">
        <v>0.49996771428571429</v>
      </c>
      <c r="CJ192">
        <v>0</v>
      </c>
      <c r="CK192">
        <v>827.22285714285704</v>
      </c>
      <c r="CL192">
        <v>4.9990899999999998</v>
      </c>
      <c r="CM192">
        <v>8472.0228571428561</v>
      </c>
      <c r="CN192">
        <v>9558.2628571428559</v>
      </c>
      <c r="CO192">
        <v>42.25</v>
      </c>
      <c r="CP192">
        <v>43.875</v>
      </c>
      <c r="CQ192">
        <v>43.061999999999998</v>
      </c>
      <c r="CR192">
        <v>43</v>
      </c>
      <c r="CS192">
        <v>43.625</v>
      </c>
      <c r="CT192">
        <v>597.55857142857144</v>
      </c>
      <c r="CU192">
        <v>597.47857142857151</v>
      </c>
      <c r="CV192">
        <v>0</v>
      </c>
      <c r="CW192">
        <v>1674588393.2</v>
      </c>
      <c r="CX192">
        <v>0</v>
      </c>
      <c r="CY192">
        <v>1674579932.5</v>
      </c>
      <c r="CZ192" t="s">
        <v>356</v>
      </c>
      <c r="DA192">
        <v>1674579932.5</v>
      </c>
      <c r="DB192">
        <v>1674579927.5</v>
      </c>
      <c r="DC192">
        <v>31</v>
      </c>
      <c r="DD192">
        <v>0.14099999999999999</v>
      </c>
      <c r="DE192">
        <v>0.02</v>
      </c>
      <c r="DF192">
        <v>-5.5810000000000004</v>
      </c>
      <c r="DG192">
        <v>0.23300000000000001</v>
      </c>
      <c r="DH192">
        <v>415</v>
      </c>
      <c r="DI192">
        <v>34</v>
      </c>
      <c r="DJ192">
        <v>0.34</v>
      </c>
      <c r="DK192">
        <v>0.32</v>
      </c>
      <c r="DL192">
        <v>-14.300525</v>
      </c>
      <c r="DM192">
        <v>-0.32686378986864462</v>
      </c>
      <c r="DN192">
        <v>4.3007753661403997E-2</v>
      </c>
      <c r="DO192">
        <v>0</v>
      </c>
      <c r="DP192">
        <v>0.219093275</v>
      </c>
      <c r="DQ192">
        <v>-1.375721200750564E-2</v>
      </c>
      <c r="DR192">
        <v>1.9831516077635108E-3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3.2968799999999998</v>
      </c>
      <c r="EB192">
        <v>2.6253600000000001</v>
      </c>
      <c r="EC192">
        <v>0.205458</v>
      </c>
      <c r="ED192">
        <v>0.20485600000000001</v>
      </c>
      <c r="EE192">
        <v>0.13856599999999999</v>
      </c>
      <c r="EF192">
        <v>0.136707</v>
      </c>
      <c r="EG192">
        <v>23970.2</v>
      </c>
      <c r="EH192">
        <v>24390.400000000001</v>
      </c>
      <c r="EI192">
        <v>28073.200000000001</v>
      </c>
      <c r="EJ192">
        <v>29529.1</v>
      </c>
      <c r="EK192">
        <v>33290.199999999997</v>
      </c>
      <c r="EL192">
        <v>35404.800000000003</v>
      </c>
      <c r="EM192">
        <v>39632.9</v>
      </c>
      <c r="EN192">
        <v>42215.6</v>
      </c>
      <c r="EO192">
        <v>2.2179000000000002</v>
      </c>
      <c r="EP192">
        <v>2.2037499999999999</v>
      </c>
      <c r="EQ192">
        <v>0.140816</v>
      </c>
      <c r="ER192">
        <v>0</v>
      </c>
      <c r="ES192">
        <v>30.435700000000001</v>
      </c>
      <c r="ET192">
        <v>999.9</v>
      </c>
      <c r="EU192">
        <v>70.099999999999994</v>
      </c>
      <c r="EV192">
        <v>33.6</v>
      </c>
      <c r="EW192">
        <v>36.171700000000001</v>
      </c>
      <c r="EX192">
        <v>57.033799999999999</v>
      </c>
      <c r="EY192">
        <v>-6.4543299999999997</v>
      </c>
      <c r="EZ192">
        <v>2</v>
      </c>
      <c r="FA192">
        <v>0.43460399999999999</v>
      </c>
      <c r="FB192">
        <v>-1.57571E-2</v>
      </c>
      <c r="FC192">
        <v>20.274799999999999</v>
      </c>
      <c r="FD192">
        <v>5.2181899999999999</v>
      </c>
      <c r="FE192">
        <v>12.0082</v>
      </c>
      <c r="FF192">
        <v>4.9868499999999996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1.8658300000000001</v>
      </c>
      <c r="FM192">
        <v>1.8621799999999999</v>
      </c>
      <c r="FN192">
        <v>1.86425</v>
      </c>
      <c r="FO192">
        <v>1.8603499999999999</v>
      </c>
      <c r="FP192">
        <v>1.8609800000000001</v>
      </c>
      <c r="FQ192">
        <v>1.86019</v>
      </c>
      <c r="FR192">
        <v>1.86188</v>
      </c>
      <c r="FS192">
        <v>1.8584799999999999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-7.04</v>
      </c>
      <c r="GH192">
        <v>0.23250000000000001</v>
      </c>
      <c r="GI192">
        <v>-4.1749362053329548</v>
      </c>
      <c r="GJ192">
        <v>-4.0448538125570227E-3</v>
      </c>
      <c r="GK192">
        <v>1.839783264315481E-6</v>
      </c>
      <c r="GL192">
        <v>-4.1587272622942942E-10</v>
      </c>
      <c r="GM192">
        <v>0.23257000000000971</v>
      </c>
      <c r="GN192">
        <v>0</v>
      </c>
      <c r="GO192">
        <v>0</v>
      </c>
      <c r="GP192">
        <v>0</v>
      </c>
      <c r="GQ192">
        <v>5</v>
      </c>
      <c r="GR192">
        <v>2081</v>
      </c>
      <c r="GS192">
        <v>3</v>
      </c>
      <c r="GT192">
        <v>31</v>
      </c>
      <c r="GU192">
        <v>140.80000000000001</v>
      </c>
      <c r="GV192">
        <v>140.9</v>
      </c>
      <c r="GW192">
        <v>3.1628400000000001</v>
      </c>
      <c r="GX192">
        <v>2.51953</v>
      </c>
      <c r="GY192">
        <v>2.04834</v>
      </c>
      <c r="GZ192">
        <v>2.6232899999999999</v>
      </c>
      <c r="HA192">
        <v>2.1972700000000001</v>
      </c>
      <c r="HB192">
        <v>2.33521</v>
      </c>
      <c r="HC192">
        <v>38.821100000000001</v>
      </c>
      <c r="HD192">
        <v>14.3247</v>
      </c>
      <c r="HE192">
        <v>18</v>
      </c>
      <c r="HF192">
        <v>697.85599999999999</v>
      </c>
      <c r="HG192">
        <v>764.78800000000001</v>
      </c>
      <c r="HH192">
        <v>30.999300000000002</v>
      </c>
      <c r="HI192">
        <v>32.979300000000002</v>
      </c>
      <c r="HJ192">
        <v>29.999700000000001</v>
      </c>
      <c r="HK192">
        <v>32.942700000000002</v>
      </c>
      <c r="HL192">
        <v>32.9514</v>
      </c>
      <c r="HM192">
        <v>63.268599999999999</v>
      </c>
      <c r="HN192">
        <v>0</v>
      </c>
      <c r="HO192">
        <v>100</v>
      </c>
      <c r="HP192">
        <v>31</v>
      </c>
      <c r="HQ192">
        <v>1184.0999999999999</v>
      </c>
      <c r="HR192">
        <v>34.019799999999996</v>
      </c>
      <c r="HS192">
        <v>98.931399999999996</v>
      </c>
      <c r="HT192">
        <v>97.886399999999995</v>
      </c>
    </row>
    <row r="193" spans="1:228" x14ac:dyDescent="0.2">
      <c r="A193">
        <v>178</v>
      </c>
      <c r="B193">
        <v>1674588384.5999999</v>
      </c>
      <c r="C193">
        <v>706.5</v>
      </c>
      <c r="D193" t="s">
        <v>715</v>
      </c>
      <c r="E193" t="s">
        <v>716</v>
      </c>
      <c r="F193">
        <v>4</v>
      </c>
      <c r="G193">
        <v>1674588382.2874999</v>
      </c>
      <c r="H193">
        <f t="shared" si="68"/>
        <v>2.4077624072029366E-4</v>
      </c>
      <c r="I193">
        <f t="shared" si="69"/>
        <v>0.24077624072029366</v>
      </c>
      <c r="J193">
        <f t="shared" si="70"/>
        <v>4.5374627612295564</v>
      </c>
      <c r="K193">
        <f t="shared" si="71"/>
        <v>1158.9512500000001</v>
      </c>
      <c r="L193">
        <f t="shared" si="72"/>
        <v>653.16072767288961</v>
      </c>
      <c r="M193">
        <f t="shared" si="73"/>
        <v>66.206660595464982</v>
      </c>
      <c r="N193">
        <f t="shared" si="74"/>
        <v>117.47536066477545</v>
      </c>
      <c r="O193">
        <f t="shared" si="75"/>
        <v>1.5082753785037095E-2</v>
      </c>
      <c r="P193">
        <f t="shared" si="76"/>
        <v>2.7674499383486122</v>
      </c>
      <c r="Q193">
        <f t="shared" si="77"/>
        <v>1.5037234923409299E-2</v>
      </c>
      <c r="R193">
        <f t="shared" si="78"/>
        <v>9.4023499970371047E-3</v>
      </c>
      <c r="S193">
        <f t="shared" si="79"/>
        <v>226.11977098530178</v>
      </c>
      <c r="T193">
        <f t="shared" si="80"/>
        <v>34.094261716733605</v>
      </c>
      <c r="U193">
        <f t="shared" si="81"/>
        <v>32.721299999999999</v>
      </c>
      <c r="V193">
        <f t="shared" si="82"/>
        <v>4.9735297593483132</v>
      </c>
      <c r="W193">
        <f t="shared" si="83"/>
        <v>68.567693403402174</v>
      </c>
      <c r="X193">
        <f t="shared" si="84"/>
        <v>3.4176770945803452</v>
      </c>
      <c r="Y193">
        <f t="shared" si="85"/>
        <v>4.9843839349724544</v>
      </c>
      <c r="Z193">
        <f t="shared" si="86"/>
        <v>1.555852664767968</v>
      </c>
      <c r="AA193">
        <f t="shared" si="87"/>
        <v>-10.61823221576495</v>
      </c>
      <c r="AB193">
        <f t="shared" si="88"/>
        <v>5.7777220226798347</v>
      </c>
      <c r="AC193">
        <f t="shared" si="89"/>
        <v>0.47692236209020455</v>
      </c>
      <c r="AD193">
        <f t="shared" si="90"/>
        <v>221.75618315430685</v>
      </c>
      <c r="AE193">
        <f t="shared" si="91"/>
        <v>15.325827823075787</v>
      </c>
      <c r="AF193">
        <f t="shared" si="92"/>
        <v>0.24138280177083582</v>
      </c>
      <c r="AG193">
        <f t="shared" si="93"/>
        <v>4.5374627612295564</v>
      </c>
      <c r="AH193">
        <v>1213.6555061375891</v>
      </c>
      <c r="AI193">
        <v>1202.554666666666</v>
      </c>
      <c r="AJ193">
        <v>1.744847498084058</v>
      </c>
      <c r="AK193">
        <v>63.317828040219787</v>
      </c>
      <c r="AL193">
        <f t="shared" si="94"/>
        <v>0.24077624072029366</v>
      </c>
      <c r="AM193">
        <v>33.501450222013617</v>
      </c>
      <c r="AN193">
        <v>33.716293333333319</v>
      </c>
      <c r="AO193">
        <v>-1.4086364152437341E-5</v>
      </c>
      <c r="AP193">
        <v>97.312102008374779</v>
      </c>
      <c r="AQ193">
        <v>3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47369.762880629904</v>
      </c>
      <c r="AV193">
        <f t="shared" si="98"/>
        <v>1200.02</v>
      </c>
      <c r="AW193">
        <f t="shared" si="99"/>
        <v>1025.9424885934206</v>
      </c>
      <c r="AX193">
        <f t="shared" si="100"/>
        <v>0.85493782486410275</v>
      </c>
      <c r="AY193">
        <f t="shared" si="101"/>
        <v>0.18843000198771837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1674588382.2874999</v>
      </c>
      <c r="BF193">
        <v>1158.9512500000001</v>
      </c>
      <c r="BG193">
        <v>1173.35625</v>
      </c>
      <c r="BH193">
        <v>33.717037500000004</v>
      </c>
      <c r="BI193">
        <v>33.501737499999997</v>
      </c>
      <c r="BJ193">
        <v>1166</v>
      </c>
      <c r="BK193">
        <v>33.484462499999999</v>
      </c>
      <c r="BL193">
        <v>650.00675000000001</v>
      </c>
      <c r="BM193">
        <v>101.26325</v>
      </c>
      <c r="BN193">
        <v>0.1002548625</v>
      </c>
      <c r="BO193">
        <v>32.760025000000013</v>
      </c>
      <c r="BP193">
        <v>32.721299999999999</v>
      </c>
      <c r="BQ193">
        <v>999.9</v>
      </c>
      <c r="BR193">
        <v>0</v>
      </c>
      <c r="BS193">
        <v>0</v>
      </c>
      <c r="BT193">
        <v>8989.7637500000019</v>
      </c>
      <c r="BU193">
        <v>0</v>
      </c>
      <c r="BV193">
        <v>28.771450000000002</v>
      </c>
      <c r="BW193">
        <v>-14.4076375</v>
      </c>
      <c r="BX193">
        <v>1199.3887500000001</v>
      </c>
      <c r="BY193">
        <v>1214.03</v>
      </c>
      <c r="BZ193">
        <v>0.21531049999999999</v>
      </c>
      <c r="CA193">
        <v>1173.35625</v>
      </c>
      <c r="CB193">
        <v>33.501737499999997</v>
      </c>
      <c r="CC193">
        <v>3.4142999999999999</v>
      </c>
      <c r="CD193">
        <v>3.3924975000000002</v>
      </c>
      <c r="CE193">
        <v>26.199512500000001</v>
      </c>
      <c r="CF193">
        <v>26.091137499999999</v>
      </c>
      <c r="CG193">
        <v>1200.02</v>
      </c>
      <c r="CH193">
        <v>0.49999137500000002</v>
      </c>
      <c r="CI193">
        <v>0.50000862499999998</v>
      </c>
      <c r="CJ193">
        <v>0</v>
      </c>
      <c r="CK193">
        <v>827.22237500000006</v>
      </c>
      <c r="CL193">
        <v>4.9990899999999998</v>
      </c>
      <c r="CM193">
        <v>8470.6049999999996</v>
      </c>
      <c r="CN193">
        <v>9557.9762499999997</v>
      </c>
      <c r="CO193">
        <v>42.25</v>
      </c>
      <c r="CP193">
        <v>43.843499999999999</v>
      </c>
      <c r="CQ193">
        <v>43.030999999999999</v>
      </c>
      <c r="CR193">
        <v>43</v>
      </c>
      <c r="CS193">
        <v>43.625</v>
      </c>
      <c r="CT193">
        <v>597.49749999999995</v>
      </c>
      <c r="CU193">
        <v>597.52250000000004</v>
      </c>
      <c r="CV193">
        <v>0</v>
      </c>
      <c r="CW193">
        <v>1674588397.4000001</v>
      </c>
      <c r="CX193">
        <v>0</v>
      </c>
      <c r="CY193">
        <v>1674579932.5</v>
      </c>
      <c r="CZ193" t="s">
        <v>356</v>
      </c>
      <c r="DA193">
        <v>1674579932.5</v>
      </c>
      <c r="DB193">
        <v>1674579927.5</v>
      </c>
      <c r="DC193">
        <v>31</v>
      </c>
      <c r="DD193">
        <v>0.14099999999999999</v>
      </c>
      <c r="DE193">
        <v>0.02</v>
      </c>
      <c r="DF193">
        <v>-5.5810000000000004</v>
      </c>
      <c r="DG193">
        <v>0.23300000000000001</v>
      </c>
      <c r="DH193">
        <v>415</v>
      </c>
      <c r="DI193">
        <v>34</v>
      </c>
      <c r="DJ193">
        <v>0.34</v>
      </c>
      <c r="DK193">
        <v>0.32</v>
      </c>
      <c r="DL193">
        <v>-14.33121</v>
      </c>
      <c r="DM193">
        <v>-0.45885928705440271</v>
      </c>
      <c r="DN193">
        <v>5.2662661345587197E-2</v>
      </c>
      <c r="DO193">
        <v>0</v>
      </c>
      <c r="DP193">
        <v>0.21782317500000001</v>
      </c>
      <c r="DQ193">
        <v>-1.479220637898733E-2</v>
      </c>
      <c r="DR193">
        <v>2.089768442764651E-3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3.2970199999999998</v>
      </c>
      <c r="EB193">
        <v>2.6252800000000001</v>
      </c>
      <c r="EC193">
        <v>0.206201</v>
      </c>
      <c r="ED193">
        <v>0.205599</v>
      </c>
      <c r="EE193">
        <v>0.13855500000000001</v>
      </c>
      <c r="EF193">
        <v>0.136711</v>
      </c>
      <c r="EG193">
        <v>23947.599999999999</v>
      </c>
      <c r="EH193">
        <v>24367.8</v>
      </c>
      <c r="EI193">
        <v>28073.1</v>
      </c>
      <c r="EJ193">
        <v>29529.4</v>
      </c>
      <c r="EK193">
        <v>33290.400000000001</v>
      </c>
      <c r="EL193">
        <v>35405</v>
      </c>
      <c r="EM193">
        <v>39632.6</v>
      </c>
      <c r="EN193">
        <v>42216</v>
      </c>
      <c r="EO193">
        <v>2.21793</v>
      </c>
      <c r="EP193">
        <v>2.2039200000000001</v>
      </c>
      <c r="EQ193">
        <v>0.14091999999999999</v>
      </c>
      <c r="ER193">
        <v>0</v>
      </c>
      <c r="ES193">
        <v>30.430700000000002</v>
      </c>
      <c r="ET193">
        <v>999.9</v>
      </c>
      <c r="EU193">
        <v>70.099999999999994</v>
      </c>
      <c r="EV193">
        <v>33.6</v>
      </c>
      <c r="EW193">
        <v>36.1678</v>
      </c>
      <c r="EX193">
        <v>57.033799999999999</v>
      </c>
      <c r="EY193">
        <v>-6.5304500000000001</v>
      </c>
      <c r="EZ193">
        <v>2</v>
      </c>
      <c r="FA193">
        <v>0.43424800000000002</v>
      </c>
      <c r="FB193">
        <v>-1.7143200000000001E-2</v>
      </c>
      <c r="FC193">
        <v>20.274899999999999</v>
      </c>
      <c r="FD193">
        <v>5.2187900000000003</v>
      </c>
      <c r="FE193">
        <v>12.0083</v>
      </c>
      <c r="FF193">
        <v>4.9869000000000003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1.86581</v>
      </c>
      <c r="FM193">
        <v>1.86219</v>
      </c>
      <c r="FN193">
        <v>1.8642099999999999</v>
      </c>
      <c r="FO193">
        <v>1.8603499999999999</v>
      </c>
      <c r="FP193">
        <v>1.8609800000000001</v>
      </c>
      <c r="FQ193">
        <v>1.86019</v>
      </c>
      <c r="FR193">
        <v>1.86188</v>
      </c>
      <c r="FS193">
        <v>1.85849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-7.05</v>
      </c>
      <c r="GH193">
        <v>0.2326</v>
      </c>
      <c r="GI193">
        <v>-4.1749362053329548</v>
      </c>
      <c r="GJ193">
        <v>-4.0448538125570227E-3</v>
      </c>
      <c r="GK193">
        <v>1.839783264315481E-6</v>
      </c>
      <c r="GL193">
        <v>-4.1587272622942942E-10</v>
      </c>
      <c r="GM193">
        <v>0.23257000000000971</v>
      </c>
      <c r="GN193">
        <v>0</v>
      </c>
      <c r="GO193">
        <v>0</v>
      </c>
      <c r="GP193">
        <v>0</v>
      </c>
      <c r="GQ193">
        <v>5</v>
      </c>
      <c r="GR193">
        <v>2081</v>
      </c>
      <c r="GS193">
        <v>3</v>
      </c>
      <c r="GT193">
        <v>31</v>
      </c>
      <c r="GU193">
        <v>140.9</v>
      </c>
      <c r="GV193">
        <v>141</v>
      </c>
      <c r="GW193">
        <v>3.1787100000000001</v>
      </c>
      <c r="GX193">
        <v>2.5158700000000001</v>
      </c>
      <c r="GY193">
        <v>2.04834</v>
      </c>
      <c r="GZ193">
        <v>2.6220699999999999</v>
      </c>
      <c r="HA193">
        <v>2.1972700000000001</v>
      </c>
      <c r="HB193">
        <v>2.3327599999999999</v>
      </c>
      <c r="HC193">
        <v>38.821100000000001</v>
      </c>
      <c r="HD193">
        <v>14.3072</v>
      </c>
      <c r="HE193">
        <v>18</v>
      </c>
      <c r="HF193">
        <v>697.81700000000001</v>
      </c>
      <c r="HG193">
        <v>764.90499999999997</v>
      </c>
      <c r="HH193">
        <v>30.999500000000001</v>
      </c>
      <c r="HI193">
        <v>32.973700000000001</v>
      </c>
      <c r="HJ193">
        <v>29.999600000000001</v>
      </c>
      <c r="HK193">
        <v>32.937399999999997</v>
      </c>
      <c r="HL193">
        <v>32.947099999999999</v>
      </c>
      <c r="HM193">
        <v>63.555799999999998</v>
      </c>
      <c r="HN193">
        <v>0</v>
      </c>
      <c r="HO193">
        <v>100</v>
      </c>
      <c r="HP193">
        <v>31</v>
      </c>
      <c r="HQ193">
        <v>1190.79</v>
      </c>
      <c r="HR193">
        <v>34.019799999999996</v>
      </c>
      <c r="HS193">
        <v>98.930800000000005</v>
      </c>
      <c r="HT193">
        <v>97.8874</v>
      </c>
    </row>
    <row r="194" spans="1:228" x14ac:dyDescent="0.2">
      <c r="A194">
        <v>179</v>
      </c>
      <c r="B194">
        <v>1674588388.5999999</v>
      </c>
      <c r="C194">
        <v>710.5</v>
      </c>
      <c r="D194" t="s">
        <v>717</v>
      </c>
      <c r="E194" t="s">
        <v>718</v>
      </c>
      <c r="F194">
        <v>4</v>
      </c>
      <c r="G194">
        <v>1674588386.5999999</v>
      </c>
      <c r="H194">
        <f t="shared" si="68"/>
        <v>2.4079237735470362E-4</v>
      </c>
      <c r="I194">
        <f t="shared" si="69"/>
        <v>0.24079237735470363</v>
      </c>
      <c r="J194">
        <f t="shared" si="70"/>
        <v>4.7291985327209858</v>
      </c>
      <c r="K194">
        <f t="shared" si="71"/>
        <v>1166.214285714286</v>
      </c>
      <c r="L194">
        <f t="shared" si="72"/>
        <v>640.4093504724741</v>
      </c>
      <c r="M194">
        <f t="shared" si="73"/>
        <v>64.912921834884131</v>
      </c>
      <c r="N194">
        <f t="shared" si="74"/>
        <v>118.20935580569804</v>
      </c>
      <c r="O194">
        <f t="shared" si="75"/>
        <v>1.5091662255124176E-2</v>
      </c>
      <c r="P194">
        <f t="shared" si="76"/>
        <v>2.7662929058486023</v>
      </c>
      <c r="Q194">
        <f t="shared" si="77"/>
        <v>1.5046070695790684E-2</v>
      </c>
      <c r="R194">
        <f t="shared" si="78"/>
        <v>9.4078788564762213E-3</v>
      </c>
      <c r="S194">
        <f t="shared" si="79"/>
        <v>226.11156994806345</v>
      </c>
      <c r="T194">
        <f t="shared" si="80"/>
        <v>34.093569578247077</v>
      </c>
      <c r="U194">
        <f t="shared" si="81"/>
        <v>32.71837142857143</v>
      </c>
      <c r="V194">
        <f t="shared" si="82"/>
        <v>4.9727097514097478</v>
      </c>
      <c r="W194">
        <f t="shared" si="83"/>
        <v>68.572413511810197</v>
      </c>
      <c r="X194">
        <f t="shared" si="84"/>
        <v>3.4176904416362528</v>
      </c>
      <c r="Y194">
        <f t="shared" si="85"/>
        <v>4.9840603044366025</v>
      </c>
      <c r="Z194">
        <f t="shared" si="86"/>
        <v>1.555019309773495</v>
      </c>
      <c r="AA194">
        <f t="shared" si="87"/>
        <v>-10.61894384134243</v>
      </c>
      <c r="AB194">
        <f t="shared" si="88"/>
        <v>6.0400235171746788</v>
      </c>
      <c r="AC194">
        <f t="shared" si="89"/>
        <v>0.49877259745915481</v>
      </c>
      <c r="AD194">
        <f t="shared" si="90"/>
        <v>222.03142222135486</v>
      </c>
      <c r="AE194">
        <f t="shared" si="91"/>
        <v>15.302073081883409</v>
      </c>
      <c r="AF194">
        <f t="shared" si="92"/>
        <v>0.24036237703247834</v>
      </c>
      <c r="AG194">
        <f t="shared" si="93"/>
        <v>4.7291985327209858</v>
      </c>
      <c r="AH194">
        <v>1220.627482851685</v>
      </c>
      <c r="AI194">
        <v>1209.462787878789</v>
      </c>
      <c r="AJ194">
        <v>1.713973237443507</v>
      </c>
      <c r="AK194">
        <v>63.317828040219787</v>
      </c>
      <c r="AL194">
        <f t="shared" si="94"/>
        <v>0.24079237735470363</v>
      </c>
      <c r="AM194">
        <v>33.503591898916312</v>
      </c>
      <c r="AN194">
        <v>33.71832848484847</v>
      </c>
      <c r="AO194">
        <v>7.8596999614179291E-6</v>
      </c>
      <c r="AP194">
        <v>97.312102008374779</v>
      </c>
      <c r="AQ194">
        <v>3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47338.071009678373</v>
      </c>
      <c r="AV194">
        <f t="shared" si="98"/>
        <v>1199.987142857143</v>
      </c>
      <c r="AW194">
        <f t="shared" si="99"/>
        <v>1025.913356449774</v>
      </c>
      <c r="AX194">
        <f t="shared" si="100"/>
        <v>0.85493695708030404</v>
      </c>
      <c r="AY194">
        <f t="shared" si="101"/>
        <v>0.18842832716498675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1674588386.5999999</v>
      </c>
      <c r="BF194">
        <v>1166.214285714286</v>
      </c>
      <c r="BG194">
        <v>1180.5985714285709</v>
      </c>
      <c r="BH194">
        <v>33.717799999999997</v>
      </c>
      <c r="BI194">
        <v>33.503400000000013</v>
      </c>
      <c r="BJ194">
        <v>1173.274285714286</v>
      </c>
      <c r="BK194">
        <v>33.485214285714292</v>
      </c>
      <c r="BL194">
        <v>649.97542857142867</v>
      </c>
      <c r="BM194">
        <v>101.2618571428572</v>
      </c>
      <c r="BN194">
        <v>9.9751314285714279E-2</v>
      </c>
      <c r="BO194">
        <v>32.758871428571432</v>
      </c>
      <c r="BP194">
        <v>32.71837142857143</v>
      </c>
      <c r="BQ194">
        <v>999.89999999999986</v>
      </c>
      <c r="BR194">
        <v>0</v>
      </c>
      <c r="BS194">
        <v>0</v>
      </c>
      <c r="BT194">
        <v>8983.75</v>
      </c>
      <c r="BU194">
        <v>0</v>
      </c>
      <c r="BV194">
        <v>29.289914285714289</v>
      </c>
      <c r="BW194">
        <v>-14.385214285714291</v>
      </c>
      <c r="BX194">
        <v>1206.9071428571431</v>
      </c>
      <c r="BY194">
        <v>1221.525714285714</v>
      </c>
      <c r="BZ194">
        <v>0.2144001428571429</v>
      </c>
      <c r="CA194">
        <v>1180.5985714285709</v>
      </c>
      <c r="CB194">
        <v>33.503400000000013</v>
      </c>
      <c r="CC194">
        <v>3.414322857142857</v>
      </c>
      <c r="CD194">
        <v>3.392614285714286</v>
      </c>
      <c r="CE194">
        <v>26.19962857142858</v>
      </c>
      <c r="CF194">
        <v>26.091699999999999</v>
      </c>
      <c r="CG194">
        <v>1199.987142857143</v>
      </c>
      <c r="CH194">
        <v>0.50001857142857142</v>
      </c>
      <c r="CI194">
        <v>0.49998142857142858</v>
      </c>
      <c r="CJ194">
        <v>0</v>
      </c>
      <c r="CK194">
        <v>827.07928571428567</v>
      </c>
      <c r="CL194">
        <v>4.9990899999999998</v>
      </c>
      <c r="CM194">
        <v>8469.4642857142844</v>
      </c>
      <c r="CN194">
        <v>9557.8014285714289</v>
      </c>
      <c r="CO194">
        <v>42.25</v>
      </c>
      <c r="CP194">
        <v>43.811999999999998</v>
      </c>
      <c r="CQ194">
        <v>43</v>
      </c>
      <c r="CR194">
        <v>43</v>
      </c>
      <c r="CS194">
        <v>43.598000000000013</v>
      </c>
      <c r="CT194">
        <v>597.51571428571435</v>
      </c>
      <c r="CU194">
        <v>597.47142857142842</v>
      </c>
      <c r="CV194">
        <v>0</v>
      </c>
      <c r="CW194">
        <v>1674588401.5999999</v>
      </c>
      <c r="CX194">
        <v>0</v>
      </c>
      <c r="CY194">
        <v>1674579932.5</v>
      </c>
      <c r="CZ194" t="s">
        <v>356</v>
      </c>
      <c r="DA194">
        <v>1674579932.5</v>
      </c>
      <c r="DB194">
        <v>1674579927.5</v>
      </c>
      <c r="DC194">
        <v>31</v>
      </c>
      <c r="DD194">
        <v>0.14099999999999999</v>
      </c>
      <c r="DE194">
        <v>0.02</v>
      </c>
      <c r="DF194">
        <v>-5.5810000000000004</v>
      </c>
      <c r="DG194">
        <v>0.23300000000000001</v>
      </c>
      <c r="DH194">
        <v>415</v>
      </c>
      <c r="DI194">
        <v>34</v>
      </c>
      <c r="DJ194">
        <v>0.34</v>
      </c>
      <c r="DK194">
        <v>0.32</v>
      </c>
      <c r="DL194">
        <v>-14.355264999999999</v>
      </c>
      <c r="DM194">
        <v>-0.3722769230769068</v>
      </c>
      <c r="DN194">
        <v>4.5211074694149943E-2</v>
      </c>
      <c r="DO194">
        <v>0</v>
      </c>
      <c r="DP194">
        <v>0.21653507499999999</v>
      </c>
      <c r="DQ194">
        <v>-1.224293808630476E-2</v>
      </c>
      <c r="DR194">
        <v>1.8152112740325861E-3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3.2966799999999998</v>
      </c>
      <c r="EB194">
        <v>2.6249099999999999</v>
      </c>
      <c r="EC194">
        <v>0.206932</v>
      </c>
      <c r="ED194">
        <v>0.206321</v>
      </c>
      <c r="EE194">
        <v>0.13856599999999999</v>
      </c>
      <c r="EF194">
        <v>0.136708</v>
      </c>
      <c r="EG194">
        <v>23926</v>
      </c>
      <c r="EH194">
        <v>24345.8</v>
      </c>
      <c r="EI194">
        <v>28073.599999999999</v>
      </c>
      <c r="EJ194">
        <v>29529.7</v>
      </c>
      <c r="EK194">
        <v>33290.699999999997</v>
      </c>
      <c r="EL194">
        <v>35405.699999999997</v>
      </c>
      <c r="EM194">
        <v>39633.300000000003</v>
      </c>
      <c r="EN194">
        <v>42216.6</v>
      </c>
      <c r="EO194">
        <v>2.2176300000000002</v>
      </c>
      <c r="EP194">
        <v>2.20417</v>
      </c>
      <c r="EQ194">
        <v>0.14146</v>
      </c>
      <c r="ER194">
        <v>0</v>
      </c>
      <c r="ES194">
        <v>30.426100000000002</v>
      </c>
      <c r="ET194">
        <v>999.9</v>
      </c>
      <c r="EU194">
        <v>70.099999999999994</v>
      </c>
      <c r="EV194">
        <v>33.6</v>
      </c>
      <c r="EW194">
        <v>36.167999999999999</v>
      </c>
      <c r="EX194">
        <v>56.973799999999997</v>
      </c>
      <c r="EY194">
        <v>-6.4262800000000002</v>
      </c>
      <c r="EZ194">
        <v>2</v>
      </c>
      <c r="FA194">
        <v>0.43377300000000002</v>
      </c>
      <c r="FB194">
        <v>-1.7756000000000001E-2</v>
      </c>
      <c r="FC194">
        <v>20.274100000000001</v>
      </c>
      <c r="FD194">
        <v>5.2153400000000003</v>
      </c>
      <c r="FE194">
        <v>12.007300000000001</v>
      </c>
      <c r="FF194">
        <v>4.9849500000000004</v>
      </c>
      <c r="FG194">
        <v>3.2837800000000001</v>
      </c>
      <c r="FH194">
        <v>9999</v>
      </c>
      <c r="FI194">
        <v>9999</v>
      </c>
      <c r="FJ194">
        <v>9999</v>
      </c>
      <c r="FK194">
        <v>999.9</v>
      </c>
      <c r="FL194">
        <v>1.86582</v>
      </c>
      <c r="FM194">
        <v>1.8621799999999999</v>
      </c>
      <c r="FN194">
        <v>1.8642399999999999</v>
      </c>
      <c r="FO194">
        <v>1.8603499999999999</v>
      </c>
      <c r="FP194">
        <v>1.86097</v>
      </c>
      <c r="FQ194">
        <v>1.86019</v>
      </c>
      <c r="FR194">
        <v>1.86188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-7.06</v>
      </c>
      <c r="GH194">
        <v>0.2326</v>
      </c>
      <c r="GI194">
        <v>-4.1749362053329548</v>
      </c>
      <c r="GJ194">
        <v>-4.0448538125570227E-3</v>
      </c>
      <c r="GK194">
        <v>1.839783264315481E-6</v>
      </c>
      <c r="GL194">
        <v>-4.1587272622942942E-10</v>
      </c>
      <c r="GM194">
        <v>0.23257000000000971</v>
      </c>
      <c r="GN194">
        <v>0</v>
      </c>
      <c r="GO194">
        <v>0</v>
      </c>
      <c r="GP194">
        <v>0</v>
      </c>
      <c r="GQ194">
        <v>5</v>
      </c>
      <c r="GR194">
        <v>2081</v>
      </c>
      <c r="GS194">
        <v>3</v>
      </c>
      <c r="GT194">
        <v>31</v>
      </c>
      <c r="GU194">
        <v>140.9</v>
      </c>
      <c r="GV194">
        <v>141</v>
      </c>
      <c r="GW194">
        <v>3.1921400000000002</v>
      </c>
      <c r="GX194">
        <v>2.5134300000000001</v>
      </c>
      <c r="GY194">
        <v>2.04834</v>
      </c>
      <c r="GZ194">
        <v>2.6232899999999999</v>
      </c>
      <c r="HA194">
        <v>2.1972700000000001</v>
      </c>
      <c r="HB194">
        <v>2.33521</v>
      </c>
      <c r="HC194">
        <v>38.845700000000001</v>
      </c>
      <c r="HD194">
        <v>14.3247</v>
      </c>
      <c r="HE194">
        <v>18</v>
      </c>
      <c r="HF194">
        <v>697.51700000000005</v>
      </c>
      <c r="HG194">
        <v>765.09400000000005</v>
      </c>
      <c r="HH194">
        <v>30.999700000000001</v>
      </c>
      <c r="HI194">
        <v>32.9679</v>
      </c>
      <c r="HJ194">
        <v>29.999600000000001</v>
      </c>
      <c r="HK194">
        <v>32.9328</v>
      </c>
      <c r="HL194">
        <v>32.942700000000002</v>
      </c>
      <c r="HM194">
        <v>63.844900000000003</v>
      </c>
      <c r="HN194">
        <v>0</v>
      </c>
      <c r="HO194">
        <v>100</v>
      </c>
      <c r="HP194">
        <v>31</v>
      </c>
      <c r="HQ194">
        <v>1197.49</v>
      </c>
      <c r="HR194">
        <v>34.019799999999996</v>
      </c>
      <c r="HS194">
        <v>98.932599999999994</v>
      </c>
      <c r="HT194">
        <v>97.888599999999997</v>
      </c>
    </row>
    <row r="195" spans="1:228" x14ac:dyDescent="0.2">
      <c r="A195">
        <v>180</v>
      </c>
      <c r="B195">
        <v>1674588392.5999999</v>
      </c>
      <c r="C195">
        <v>714.5</v>
      </c>
      <c r="D195" t="s">
        <v>719</v>
      </c>
      <c r="E195" t="s">
        <v>720</v>
      </c>
      <c r="F195">
        <v>4</v>
      </c>
      <c r="G195">
        <v>1674588390.2874999</v>
      </c>
      <c r="H195">
        <f t="shared" si="68"/>
        <v>2.4624620899092438E-4</v>
      </c>
      <c r="I195">
        <f t="shared" si="69"/>
        <v>0.24624620899092436</v>
      </c>
      <c r="J195">
        <f t="shared" si="70"/>
        <v>4.5490810492778646</v>
      </c>
      <c r="K195">
        <f t="shared" si="71"/>
        <v>1172.32</v>
      </c>
      <c r="L195">
        <f t="shared" si="72"/>
        <v>675.58600663251423</v>
      </c>
      <c r="M195">
        <f t="shared" si="73"/>
        <v>68.478771833322909</v>
      </c>
      <c r="N195">
        <f t="shared" si="74"/>
        <v>118.828739801458</v>
      </c>
      <c r="O195">
        <f t="shared" si="75"/>
        <v>1.5426425671460825E-2</v>
      </c>
      <c r="P195">
        <f t="shared" si="76"/>
        <v>2.7664282268209526</v>
      </c>
      <c r="Q195">
        <f t="shared" si="77"/>
        <v>1.5378794822678262E-2</v>
      </c>
      <c r="R195">
        <f t="shared" si="78"/>
        <v>9.6160138774648435E-3</v>
      </c>
      <c r="S195">
        <f t="shared" si="79"/>
        <v>226.11975898297081</v>
      </c>
      <c r="T195">
        <f t="shared" si="80"/>
        <v>34.092998028897867</v>
      </c>
      <c r="U195">
        <f t="shared" si="81"/>
        <v>32.722162500000003</v>
      </c>
      <c r="V195">
        <f t="shared" si="82"/>
        <v>4.9737712841161015</v>
      </c>
      <c r="W195">
        <f t="shared" si="83"/>
        <v>68.573845657126014</v>
      </c>
      <c r="X195">
        <f t="shared" si="84"/>
        <v>3.4179404596847616</v>
      </c>
      <c r="Y195">
        <f t="shared" si="85"/>
        <v>4.9843208105531964</v>
      </c>
      <c r="Z195">
        <f t="shared" si="86"/>
        <v>1.5558308244313399</v>
      </c>
      <c r="AA195">
        <f t="shared" si="87"/>
        <v>-10.859457816499765</v>
      </c>
      <c r="AB195">
        <f t="shared" si="88"/>
        <v>5.6133952019658251</v>
      </c>
      <c r="AC195">
        <f t="shared" si="89"/>
        <v>0.46353057562457228</v>
      </c>
      <c r="AD195">
        <f t="shared" si="90"/>
        <v>221.33722694406143</v>
      </c>
      <c r="AE195">
        <f t="shared" si="91"/>
        <v>15.327601317344712</v>
      </c>
      <c r="AF195">
        <f t="shared" si="92"/>
        <v>0.24408909821006186</v>
      </c>
      <c r="AG195">
        <f t="shared" si="93"/>
        <v>4.5490810492778646</v>
      </c>
      <c r="AH195">
        <v>1227.4846179689091</v>
      </c>
      <c r="AI195">
        <v>1216.3864848484841</v>
      </c>
      <c r="AJ195">
        <v>1.7413169375129181</v>
      </c>
      <c r="AK195">
        <v>63.317828040219787</v>
      </c>
      <c r="AL195">
        <f t="shared" si="94"/>
        <v>0.24624620899092436</v>
      </c>
      <c r="AM195">
        <v>33.501922341954412</v>
      </c>
      <c r="AN195">
        <v>33.721505454545436</v>
      </c>
      <c r="AO195">
        <v>8.9058162100618051E-6</v>
      </c>
      <c r="AP195">
        <v>97.312102008374779</v>
      </c>
      <c r="AQ195">
        <v>3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47341.654160136903</v>
      </c>
      <c r="AV195">
        <f t="shared" si="98"/>
        <v>1200.0362500000001</v>
      </c>
      <c r="AW195">
        <f t="shared" si="99"/>
        <v>1025.9547885922132</v>
      </c>
      <c r="AX195">
        <f t="shared" si="100"/>
        <v>0.85493649762014523</v>
      </c>
      <c r="AY195">
        <f t="shared" si="101"/>
        <v>0.18842744040688003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1674588390.2874999</v>
      </c>
      <c r="BF195">
        <v>1172.32</v>
      </c>
      <c r="BG195">
        <v>1186.7325000000001</v>
      </c>
      <c r="BH195">
        <v>33.720125000000003</v>
      </c>
      <c r="BI195">
        <v>33.502412500000013</v>
      </c>
      <c r="BJ195">
        <v>1179.38625</v>
      </c>
      <c r="BK195">
        <v>33.487562500000003</v>
      </c>
      <c r="BL195">
        <v>650.00874999999996</v>
      </c>
      <c r="BM195">
        <v>101.262</v>
      </c>
      <c r="BN195">
        <v>0.10003408749999999</v>
      </c>
      <c r="BO195">
        <v>32.759799999999998</v>
      </c>
      <c r="BP195">
        <v>32.722162500000003</v>
      </c>
      <c r="BQ195">
        <v>999.9</v>
      </c>
      <c r="BR195">
        <v>0</v>
      </c>
      <c r="BS195">
        <v>0</v>
      </c>
      <c r="BT195">
        <v>8984.4549999999981</v>
      </c>
      <c r="BU195">
        <v>0</v>
      </c>
      <c r="BV195">
        <v>29.809487499999999</v>
      </c>
      <c r="BW195">
        <v>-14.412699999999999</v>
      </c>
      <c r="BX195">
        <v>1213.22875</v>
      </c>
      <c r="BY195">
        <v>1227.8687500000001</v>
      </c>
      <c r="BZ195">
        <v>0.21771625</v>
      </c>
      <c r="CA195">
        <v>1186.7325000000001</v>
      </c>
      <c r="CB195">
        <v>33.502412500000013</v>
      </c>
      <c r="CC195">
        <v>3.4145737500000002</v>
      </c>
      <c r="CD195">
        <v>3.39252625</v>
      </c>
      <c r="CE195">
        <v>26.200849999999999</v>
      </c>
      <c r="CF195">
        <v>26.091275</v>
      </c>
      <c r="CG195">
        <v>1200.0362500000001</v>
      </c>
      <c r="CH195">
        <v>0.50003425000000001</v>
      </c>
      <c r="CI195">
        <v>0.49996574999999999</v>
      </c>
      <c r="CJ195">
        <v>0</v>
      </c>
      <c r="CK195">
        <v>827</v>
      </c>
      <c r="CL195">
        <v>4.9990899999999998</v>
      </c>
      <c r="CM195">
        <v>8468.651249999999</v>
      </c>
      <c r="CN195">
        <v>9558.2549999999992</v>
      </c>
      <c r="CO195">
        <v>42.25</v>
      </c>
      <c r="CP195">
        <v>43.811999999999998</v>
      </c>
      <c r="CQ195">
        <v>43</v>
      </c>
      <c r="CR195">
        <v>43</v>
      </c>
      <c r="CS195">
        <v>43.593499999999999</v>
      </c>
      <c r="CT195">
        <v>597.55875000000003</v>
      </c>
      <c r="CU195">
        <v>597.47749999999996</v>
      </c>
      <c r="CV195">
        <v>0</v>
      </c>
      <c r="CW195">
        <v>1674588405.2</v>
      </c>
      <c r="CX195">
        <v>0</v>
      </c>
      <c r="CY195">
        <v>1674579932.5</v>
      </c>
      <c r="CZ195" t="s">
        <v>356</v>
      </c>
      <c r="DA195">
        <v>1674579932.5</v>
      </c>
      <c r="DB195">
        <v>1674579927.5</v>
      </c>
      <c r="DC195">
        <v>31</v>
      </c>
      <c r="DD195">
        <v>0.14099999999999999</v>
      </c>
      <c r="DE195">
        <v>0.02</v>
      </c>
      <c r="DF195">
        <v>-5.5810000000000004</v>
      </c>
      <c r="DG195">
        <v>0.23300000000000001</v>
      </c>
      <c r="DH195">
        <v>415</v>
      </c>
      <c r="DI195">
        <v>34</v>
      </c>
      <c r="DJ195">
        <v>0.34</v>
      </c>
      <c r="DK195">
        <v>0.32</v>
      </c>
      <c r="DL195">
        <v>-14.376682499999999</v>
      </c>
      <c r="DM195">
        <v>-0.31903902439021892</v>
      </c>
      <c r="DN195">
        <v>4.0802278658795557E-2</v>
      </c>
      <c r="DO195">
        <v>0</v>
      </c>
      <c r="DP195">
        <v>0.21672554999999999</v>
      </c>
      <c r="DQ195">
        <v>-6.0434521575990843E-3</v>
      </c>
      <c r="DR195">
        <v>1.893870850269364E-3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3.2970299999999999</v>
      </c>
      <c r="EB195">
        <v>2.6253799999999998</v>
      </c>
      <c r="EC195">
        <v>0.20767099999999999</v>
      </c>
      <c r="ED195">
        <v>0.207063</v>
      </c>
      <c r="EE195">
        <v>0.138576</v>
      </c>
      <c r="EF195">
        <v>0.136715</v>
      </c>
      <c r="EG195">
        <v>23903.7</v>
      </c>
      <c r="EH195">
        <v>24323.200000000001</v>
      </c>
      <c r="EI195">
        <v>28073.599999999999</v>
      </c>
      <c r="EJ195">
        <v>29529.8</v>
      </c>
      <c r="EK195">
        <v>33290.5</v>
      </c>
      <c r="EL195">
        <v>35405.599999999999</v>
      </c>
      <c r="EM195">
        <v>39633.5</v>
      </c>
      <c r="EN195">
        <v>42216.7</v>
      </c>
      <c r="EO195">
        <v>2.2181500000000001</v>
      </c>
      <c r="EP195">
        <v>2.20397</v>
      </c>
      <c r="EQ195">
        <v>0.14172899999999999</v>
      </c>
      <c r="ER195">
        <v>0</v>
      </c>
      <c r="ES195">
        <v>30.4222</v>
      </c>
      <c r="ET195">
        <v>999.9</v>
      </c>
      <c r="EU195">
        <v>70.099999999999994</v>
      </c>
      <c r="EV195">
        <v>33.6</v>
      </c>
      <c r="EW195">
        <v>36.169699999999999</v>
      </c>
      <c r="EX195">
        <v>56.643799999999999</v>
      </c>
      <c r="EY195">
        <v>-6.4222799999999998</v>
      </c>
      <c r="EZ195">
        <v>2</v>
      </c>
      <c r="FA195">
        <v>0.43324699999999999</v>
      </c>
      <c r="FB195">
        <v>-1.7565399999999998E-2</v>
      </c>
      <c r="FC195">
        <v>20.274699999999999</v>
      </c>
      <c r="FD195">
        <v>5.2193899999999998</v>
      </c>
      <c r="FE195">
        <v>12.0077</v>
      </c>
      <c r="FF195">
        <v>4.9863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1.86582</v>
      </c>
      <c r="FM195">
        <v>1.86219</v>
      </c>
      <c r="FN195">
        <v>1.8642399999999999</v>
      </c>
      <c r="FO195">
        <v>1.8603499999999999</v>
      </c>
      <c r="FP195">
        <v>1.8609800000000001</v>
      </c>
      <c r="FQ195">
        <v>1.86019</v>
      </c>
      <c r="FR195">
        <v>1.86188</v>
      </c>
      <c r="FS195">
        <v>1.85849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-7.08</v>
      </c>
      <c r="GH195">
        <v>0.23250000000000001</v>
      </c>
      <c r="GI195">
        <v>-4.1749362053329548</v>
      </c>
      <c r="GJ195">
        <v>-4.0448538125570227E-3</v>
      </c>
      <c r="GK195">
        <v>1.839783264315481E-6</v>
      </c>
      <c r="GL195">
        <v>-4.1587272622942942E-10</v>
      </c>
      <c r="GM195">
        <v>0.23257000000000971</v>
      </c>
      <c r="GN195">
        <v>0</v>
      </c>
      <c r="GO195">
        <v>0</v>
      </c>
      <c r="GP195">
        <v>0</v>
      </c>
      <c r="GQ195">
        <v>5</v>
      </c>
      <c r="GR195">
        <v>2081</v>
      </c>
      <c r="GS195">
        <v>3</v>
      </c>
      <c r="GT195">
        <v>31</v>
      </c>
      <c r="GU195">
        <v>141</v>
      </c>
      <c r="GV195">
        <v>141.1</v>
      </c>
      <c r="GW195">
        <v>3.2067899999999998</v>
      </c>
      <c r="GX195">
        <v>2.51831</v>
      </c>
      <c r="GY195">
        <v>2.04834</v>
      </c>
      <c r="GZ195">
        <v>2.6232899999999999</v>
      </c>
      <c r="HA195">
        <v>2.1972700000000001</v>
      </c>
      <c r="HB195">
        <v>2.3107899999999999</v>
      </c>
      <c r="HC195">
        <v>38.821100000000001</v>
      </c>
      <c r="HD195">
        <v>14.3072</v>
      </c>
      <c r="HE195">
        <v>18</v>
      </c>
      <c r="HF195">
        <v>697.90499999999997</v>
      </c>
      <c r="HG195">
        <v>764.83299999999997</v>
      </c>
      <c r="HH195">
        <v>30.9999</v>
      </c>
      <c r="HI195">
        <v>32.9634</v>
      </c>
      <c r="HJ195">
        <v>29.999600000000001</v>
      </c>
      <c r="HK195">
        <v>32.928400000000003</v>
      </c>
      <c r="HL195">
        <v>32.9377</v>
      </c>
      <c r="HM195">
        <v>64.131299999999996</v>
      </c>
      <c r="HN195">
        <v>0</v>
      </c>
      <c r="HO195">
        <v>100</v>
      </c>
      <c r="HP195">
        <v>31</v>
      </c>
      <c r="HQ195">
        <v>1204.18</v>
      </c>
      <c r="HR195">
        <v>34.019799999999996</v>
      </c>
      <c r="HS195">
        <v>98.933000000000007</v>
      </c>
      <c r="HT195">
        <v>97.888999999999996</v>
      </c>
    </row>
    <row r="196" spans="1:228" x14ac:dyDescent="0.2">
      <c r="A196">
        <v>181</v>
      </c>
      <c r="B196">
        <v>1674588396.5999999</v>
      </c>
      <c r="C196">
        <v>718.5</v>
      </c>
      <c r="D196" t="s">
        <v>721</v>
      </c>
      <c r="E196" t="s">
        <v>722</v>
      </c>
      <c r="F196">
        <v>4</v>
      </c>
      <c r="G196">
        <v>1674588394.5999999</v>
      </c>
      <c r="H196">
        <f t="shared" si="68"/>
        <v>2.4652331974642293E-4</v>
      </c>
      <c r="I196">
        <f t="shared" si="69"/>
        <v>0.24652331974642294</v>
      </c>
      <c r="J196">
        <f t="shared" si="70"/>
        <v>4.7568703069716047</v>
      </c>
      <c r="K196">
        <f t="shared" si="71"/>
        <v>1179.542857142857</v>
      </c>
      <c r="L196">
        <f t="shared" si="72"/>
        <v>662.70623569189456</v>
      </c>
      <c r="M196">
        <f t="shared" si="73"/>
        <v>67.173419621022518</v>
      </c>
      <c r="N196">
        <f t="shared" si="74"/>
        <v>119.56116154711179</v>
      </c>
      <c r="O196">
        <f t="shared" si="75"/>
        <v>1.5470017768787354E-2</v>
      </c>
      <c r="P196">
        <f t="shared" si="76"/>
        <v>2.7735856840706163</v>
      </c>
      <c r="Q196">
        <f t="shared" si="77"/>
        <v>1.5422240997236828E-2</v>
      </c>
      <c r="R196">
        <f t="shared" si="78"/>
        <v>9.6431808064653783E-3</v>
      </c>
      <c r="S196">
        <f t="shared" si="79"/>
        <v>226.11778119225477</v>
      </c>
      <c r="T196">
        <f t="shared" si="80"/>
        <v>34.092115068659368</v>
      </c>
      <c r="U196">
        <f t="shared" si="81"/>
        <v>32.713571428571427</v>
      </c>
      <c r="V196">
        <f t="shared" si="82"/>
        <v>4.9713659928428529</v>
      </c>
      <c r="W196">
        <f t="shared" si="83"/>
        <v>68.568853924781621</v>
      </c>
      <c r="X196">
        <f t="shared" si="84"/>
        <v>3.4181506245483932</v>
      </c>
      <c r="Y196">
        <f t="shared" si="85"/>
        <v>4.9849901652111939</v>
      </c>
      <c r="Z196">
        <f t="shared" si="86"/>
        <v>1.5532153682944596</v>
      </c>
      <c r="AA196">
        <f t="shared" si="87"/>
        <v>-10.871678400817251</v>
      </c>
      <c r="AB196">
        <f t="shared" si="88"/>
        <v>7.2692723344689307</v>
      </c>
      <c r="AC196">
        <f t="shared" si="89"/>
        <v>0.59869868798656023</v>
      </c>
      <c r="AD196">
        <f t="shared" si="90"/>
        <v>223.11407381389301</v>
      </c>
      <c r="AE196">
        <f t="shared" si="91"/>
        <v>15.444743011581673</v>
      </c>
      <c r="AF196">
        <f t="shared" si="92"/>
        <v>0.24603104683428348</v>
      </c>
      <c r="AG196">
        <f t="shared" si="93"/>
        <v>4.7568703069716047</v>
      </c>
      <c r="AH196">
        <v>1234.5716135027851</v>
      </c>
      <c r="AI196">
        <v>1223.308</v>
      </c>
      <c r="AJ196">
        <v>1.7328361662834939</v>
      </c>
      <c r="AK196">
        <v>63.317828040219787</v>
      </c>
      <c r="AL196">
        <f t="shared" si="94"/>
        <v>0.24652331974642294</v>
      </c>
      <c r="AM196">
        <v>33.502849157137412</v>
      </c>
      <c r="AN196">
        <v>33.722720606060598</v>
      </c>
      <c r="AO196">
        <v>1.7354063292094449E-6</v>
      </c>
      <c r="AP196">
        <v>97.312102008374779</v>
      </c>
      <c r="AQ196">
        <v>2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47538.496089248954</v>
      </c>
      <c r="AV196">
        <f t="shared" si="98"/>
        <v>1200.007142857143</v>
      </c>
      <c r="AW196">
        <f t="shared" si="99"/>
        <v>1025.9317208250025</v>
      </c>
      <c r="AX196">
        <f t="shared" si="100"/>
        <v>0.85493801177076523</v>
      </c>
      <c r="AY196">
        <f t="shared" si="101"/>
        <v>0.18843036271757707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1674588394.5999999</v>
      </c>
      <c r="BF196">
        <v>1179.542857142857</v>
      </c>
      <c r="BG196">
        <v>1194.0671428571429</v>
      </c>
      <c r="BH196">
        <v>33.722114285714291</v>
      </c>
      <c r="BI196">
        <v>33.502671428571432</v>
      </c>
      <c r="BJ196">
        <v>1186.6214285714291</v>
      </c>
      <c r="BK196">
        <v>33.489528571428572</v>
      </c>
      <c r="BL196">
        <v>650.01257142857139</v>
      </c>
      <c r="BM196">
        <v>101.26257142857141</v>
      </c>
      <c r="BN196">
        <v>9.9715514285714277E-2</v>
      </c>
      <c r="BO196">
        <v>32.762185714285707</v>
      </c>
      <c r="BP196">
        <v>32.713571428571427</v>
      </c>
      <c r="BQ196">
        <v>999.89999999999986</v>
      </c>
      <c r="BR196">
        <v>0</v>
      </c>
      <c r="BS196">
        <v>0</v>
      </c>
      <c r="BT196">
        <v>9022.4114285714277</v>
      </c>
      <c r="BU196">
        <v>0</v>
      </c>
      <c r="BV196">
        <v>30.472300000000001</v>
      </c>
      <c r="BW196">
        <v>-14.523857142857141</v>
      </c>
      <c r="BX196">
        <v>1220.707142857143</v>
      </c>
      <c r="BY196">
        <v>1235.4585714285711</v>
      </c>
      <c r="BZ196">
        <v>0.21942900000000001</v>
      </c>
      <c r="CA196">
        <v>1194.0671428571429</v>
      </c>
      <c r="CB196">
        <v>33.502671428571432</v>
      </c>
      <c r="CC196">
        <v>3.41479</v>
      </c>
      <c r="CD196">
        <v>3.3925685714285718</v>
      </c>
      <c r="CE196">
        <v>26.201928571428571</v>
      </c>
      <c r="CF196">
        <v>26.0915</v>
      </c>
      <c r="CG196">
        <v>1200.007142857143</v>
      </c>
      <c r="CH196">
        <v>0.49998328571428569</v>
      </c>
      <c r="CI196">
        <v>0.50001671428571437</v>
      </c>
      <c r="CJ196">
        <v>0</v>
      </c>
      <c r="CK196">
        <v>826.87485714285708</v>
      </c>
      <c r="CL196">
        <v>4.9990899999999998</v>
      </c>
      <c r="CM196">
        <v>8466.58</v>
      </c>
      <c r="CN196">
        <v>9557.8471428571411</v>
      </c>
      <c r="CO196">
        <v>42.223000000000013</v>
      </c>
      <c r="CP196">
        <v>43.811999999999998</v>
      </c>
      <c r="CQ196">
        <v>43</v>
      </c>
      <c r="CR196">
        <v>43</v>
      </c>
      <c r="CS196">
        <v>43.589000000000013</v>
      </c>
      <c r="CT196">
        <v>597.48428571428576</v>
      </c>
      <c r="CU196">
        <v>597.52428571428572</v>
      </c>
      <c r="CV196">
        <v>0</v>
      </c>
      <c r="CW196">
        <v>1674588409.4000001</v>
      </c>
      <c r="CX196">
        <v>0</v>
      </c>
      <c r="CY196">
        <v>1674579932.5</v>
      </c>
      <c r="CZ196" t="s">
        <v>356</v>
      </c>
      <c r="DA196">
        <v>1674579932.5</v>
      </c>
      <c r="DB196">
        <v>1674579927.5</v>
      </c>
      <c r="DC196">
        <v>31</v>
      </c>
      <c r="DD196">
        <v>0.14099999999999999</v>
      </c>
      <c r="DE196">
        <v>0.02</v>
      </c>
      <c r="DF196">
        <v>-5.5810000000000004</v>
      </c>
      <c r="DG196">
        <v>0.23300000000000001</v>
      </c>
      <c r="DH196">
        <v>415</v>
      </c>
      <c r="DI196">
        <v>34</v>
      </c>
      <c r="DJ196">
        <v>0.34</v>
      </c>
      <c r="DK196">
        <v>0.32</v>
      </c>
      <c r="DL196">
        <v>-14.413477500000001</v>
      </c>
      <c r="DM196">
        <v>-0.5589039399624639</v>
      </c>
      <c r="DN196">
        <v>6.4663716594006687E-2</v>
      </c>
      <c r="DO196">
        <v>0</v>
      </c>
      <c r="DP196">
        <v>0.21700349999999999</v>
      </c>
      <c r="DQ196">
        <v>7.2956622889307383E-3</v>
      </c>
      <c r="DR196">
        <v>2.1699171643175712E-3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3.2967900000000001</v>
      </c>
      <c r="EB196">
        <v>2.6252300000000002</v>
      </c>
      <c r="EC196">
        <v>0.20841100000000001</v>
      </c>
      <c r="ED196">
        <v>0.20779</v>
      </c>
      <c r="EE196">
        <v>0.13858200000000001</v>
      </c>
      <c r="EF196">
        <v>0.13671700000000001</v>
      </c>
      <c r="EG196">
        <v>23881.3</v>
      </c>
      <c r="EH196">
        <v>24301.200000000001</v>
      </c>
      <c r="EI196">
        <v>28073.599999999999</v>
      </c>
      <c r="EJ196">
        <v>29530.3</v>
      </c>
      <c r="EK196">
        <v>33290.300000000003</v>
      </c>
      <c r="EL196">
        <v>35406.1</v>
      </c>
      <c r="EM196">
        <v>39633.5</v>
      </c>
      <c r="EN196">
        <v>42217.3</v>
      </c>
      <c r="EO196">
        <v>2.2181000000000002</v>
      </c>
      <c r="EP196">
        <v>2.2043200000000001</v>
      </c>
      <c r="EQ196">
        <v>0.14063000000000001</v>
      </c>
      <c r="ER196">
        <v>0</v>
      </c>
      <c r="ES196">
        <v>30.420200000000001</v>
      </c>
      <c r="ET196">
        <v>999.9</v>
      </c>
      <c r="EU196">
        <v>70.099999999999994</v>
      </c>
      <c r="EV196">
        <v>33.6</v>
      </c>
      <c r="EW196">
        <v>36.173299999999998</v>
      </c>
      <c r="EX196">
        <v>56.883800000000001</v>
      </c>
      <c r="EY196">
        <v>-6.3862199999999998</v>
      </c>
      <c r="EZ196">
        <v>2</v>
      </c>
      <c r="FA196">
        <v>0.432813</v>
      </c>
      <c r="FB196">
        <v>-1.8747300000000001E-2</v>
      </c>
      <c r="FC196">
        <v>20.274999999999999</v>
      </c>
      <c r="FD196">
        <v>5.2201399999999998</v>
      </c>
      <c r="FE196">
        <v>12.0083</v>
      </c>
      <c r="FF196">
        <v>4.98665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1.86581</v>
      </c>
      <c r="FM196">
        <v>1.8621799999999999</v>
      </c>
      <c r="FN196">
        <v>1.8642000000000001</v>
      </c>
      <c r="FO196">
        <v>1.8603499999999999</v>
      </c>
      <c r="FP196">
        <v>1.8609800000000001</v>
      </c>
      <c r="FQ196">
        <v>1.8602000000000001</v>
      </c>
      <c r="FR196">
        <v>1.86188</v>
      </c>
      <c r="FS196">
        <v>1.8585100000000001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-7.08</v>
      </c>
      <c r="GH196">
        <v>0.23250000000000001</v>
      </c>
      <c r="GI196">
        <v>-4.1749362053329548</v>
      </c>
      <c r="GJ196">
        <v>-4.0448538125570227E-3</v>
      </c>
      <c r="GK196">
        <v>1.839783264315481E-6</v>
      </c>
      <c r="GL196">
        <v>-4.1587272622942942E-10</v>
      </c>
      <c r="GM196">
        <v>0.23257000000000971</v>
      </c>
      <c r="GN196">
        <v>0</v>
      </c>
      <c r="GO196">
        <v>0</v>
      </c>
      <c r="GP196">
        <v>0</v>
      </c>
      <c r="GQ196">
        <v>5</v>
      </c>
      <c r="GR196">
        <v>2081</v>
      </c>
      <c r="GS196">
        <v>3</v>
      </c>
      <c r="GT196">
        <v>31</v>
      </c>
      <c r="GU196">
        <v>141.1</v>
      </c>
      <c r="GV196">
        <v>141.19999999999999</v>
      </c>
      <c r="GW196">
        <v>3.2214399999999999</v>
      </c>
      <c r="GX196">
        <v>2.52075</v>
      </c>
      <c r="GY196">
        <v>2.04834</v>
      </c>
      <c r="GZ196">
        <v>2.6232899999999999</v>
      </c>
      <c r="HA196">
        <v>2.1972700000000001</v>
      </c>
      <c r="HB196">
        <v>2.33765</v>
      </c>
      <c r="HC196">
        <v>38.845700000000001</v>
      </c>
      <c r="HD196">
        <v>14.315899999999999</v>
      </c>
      <c r="HE196">
        <v>18</v>
      </c>
      <c r="HF196">
        <v>697.80799999999999</v>
      </c>
      <c r="HG196">
        <v>765.12</v>
      </c>
      <c r="HH196">
        <v>30.9998</v>
      </c>
      <c r="HI196">
        <v>32.957599999999999</v>
      </c>
      <c r="HJ196">
        <v>29.999600000000001</v>
      </c>
      <c r="HK196">
        <v>32.923499999999997</v>
      </c>
      <c r="HL196">
        <v>32.933300000000003</v>
      </c>
      <c r="HM196">
        <v>64.418000000000006</v>
      </c>
      <c r="HN196">
        <v>0</v>
      </c>
      <c r="HO196">
        <v>100</v>
      </c>
      <c r="HP196">
        <v>31</v>
      </c>
      <c r="HQ196">
        <v>1210.8699999999999</v>
      </c>
      <c r="HR196">
        <v>34.019799999999996</v>
      </c>
      <c r="HS196">
        <v>98.9328</v>
      </c>
      <c r="HT196">
        <v>97.890500000000003</v>
      </c>
    </row>
    <row r="197" spans="1:228" x14ac:dyDescent="0.2">
      <c r="A197">
        <v>182</v>
      </c>
      <c r="B197">
        <v>1674588400.5999999</v>
      </c>
      <c r="C197">
        <v>722.5</v>
      </c>
      <c r="D197" t="s">
        <v>723</v>
      </c>
      <c r="E197" t="s">
        <v>724</v>
      </c>
      <c r="F197">
        <v>4</v>
      </c>
      <c r="G197">
        <v>1674588398.2874999</v>
      </c>
      <c r="H197">
        <f t="shared" si="68"/>
        <v>2.4545725621391698E-4</v>
      </c>
      <c r="I197">
        <f t="shared" si="69"/>
        <v>0.24545725621391698</v>
      </c>
      <c r="J197">
        <f t="shared" si="70"/>
        <v>4.763474207975805</v>
      </c>
      <c r="K197">
        <f t="shared" si="71"/>
        <v>1185.8150000000001</v>
      </c>
      <c r="L197">
        <f t="shared" si="72"/>
        <v>666.71910479055612</v>
      </c>
      <c r="M197">
        <f t="shared" si="73"/>
        <v>67.580315467682468</v>
      </c>
      <c r="N197">
        <f t="shared" si="74"/>
        <v>120.19717330806719</v>
      </c>
      <c r="O197">
        <f t="shared" si="75"/>
        <v>1.5423942487024653E-2</v>
      </c>
      <c r="P197">
        <f t="shared" si="76"/>
        <v>2.7666843193318389</v>
      </c>
      <c r="Q197">
        <f t="shared" si="77"/>
        <v>1.5376331338435181E-2</v>
      </c>
      <c r="R197">
        <f t="shared" si="78"/>
        <v>9.6144724380153451E-3</v>
      </c>
      <c r="S197">
        <f t="shared" si="79"/>
        <v>226.1171628231379</v>
      </c>
      <c r="T197">
        <f t="shared" si="80"/>
        <v>34.097728787983975</v>
      </c>
      <c r="U197">
        <f t="shared" si="81"/>
        <v>32.706937500000002</v>
      </c>
      <c r="V197">
        <f t="shared" si="82"/>
        <v>4.9695093466758236</v>
      </c>
      <c r="W197">
        <f t="shared" si="83"/>
        <v>68.564652906092078</v>
      </c>
      <c r="X197">
        <f t="shared" si="84"/>
        <v>3.4183768352263373</v>
      </c>
      <c r="Y197">
        <f t="shared" si="85"/>
        <v>4.9856255232681397</v>
      </c>
      <c r="Z197">
        <f t="shared" si="86"/>
        <v>1.5511325114494863</v>
      </c>
      <c r="AA197">
        <f t="shared" si="87"/>
        <v>-10.824664999033738</v>
      </c>
      <c r="AB197">
        <f t="shared" si="88"/>
        <v>8.5784198574314896</v>
      </c>
      <c r="AC197">
        <f t="shared" si="89"/>
        <v>0.70826753300203338</v>
      </c>
      <c r="AD197">
        <f t="shared" si="90"/>
        <v>224.57918521453772</v>
      </c>
      <c r="AE197">
        <f t="shared" si="91"/>
        <v>15.361437336253042</v>
      </c>
      <c r="AF197">
        <f t="shared" si="92"/>
        <v>0.24674748766069177</v>
      </c>
      <c r="AG197">
        <f t="shared" si="93"/>
        <v>4.763474207975805</v>
      </c>
      <c r="AH197">
        <v>1241.5265032260561</v>
      </c>
      <c r="AI197">
        <v>1230.3109696969691</v>
      </c>
      <c r="AJ197">
        <v>1.718746715638876</v>
      </c>
      <c r="AK197">
        <v>63.317828040219787</v>
      </c>
      <c r="AL197">
        <f t="shared" si="94"/>
        <v>0.24545725621391698</v>
      </c>
      <c r="AM197">
        <v>33.504919832888007</v>
      </c>
      <c r="AN197">
        <v>33.72382787878788</v>
      </c>
      <c r="AO197">
        <v>4.8195618175822169E-6</v>
      </c>
      <c r="AP197">
        <v>97.312102008374779</v>
      </c>
      <c r="AQ197">
        <v>2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47347.988196189479</v>
      </c>
      <c r="AV197">
        <f t="shared" si="98"/>
        <v>1200.0125</v>
      </c>
      <c r="AW197">
        <f t="shared" si="99"/>
        <v>1025.935457421315</v>
      </c>
      <c r="AX197">
        <f t="shared" si="100"/>
        <v>0.85493730892079456</v>
      </c>
      <c r="AY197">
        <f t="shared" si="101"/>
        <v>0.18842900621713349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1674588398.2874999</v>
      </c>
      <c r="BF197">
        <v>1185.8150000000001</v>
      </c>
      <c r="BG197">
        <v>1200.2650000000001</v>
      </c>
      <c r="BH197">
        <v>33.724275000000013</v>
      </c>
      <c r="BI197">
        <v>33.5041875</v>
      </c>
      <c r="BJ197">
        <v>1192.9037499999999</v>
      </c>
      <c r="BK197">
        <v>33.491675000000001</v>
      </c>
      <c r="BL197">
        <v>649.99450000000002</v>
      </c>
      <c r="BM197">
        <v>101.26237500000001</v>
      </c>
      <c r="BN197">
        <v>0.10012531249999999</v>
      </c>
      <c r="BO197">
        <v>32.764449999999997</v>
      </c>
      <c r="BP197">
        <v>32.706937500000002</v>
      </c>
      <c r="BQ197">
        <v>999.9</v>
      </c>
      <c r="BR197">
        <v>0</v>
      </c>
      <c r="BS197">
        <v>0</v>
      </c>
      <c r="BT197">
        <v>8985.7799999999988</v>
      </c>
      <c r="BU197">
        <v>0</v>
      </c>
      <c r="BV197">
        <v>31.12865</v>
      </c>
      <c r="BW197">
        <v>-14.449149999999999</v>
      </c>
      <c r="BX197">
        <v>1227.2012500000001</v>
      </c>
      <c r="BY197">
        <v>1241.8724999999999</v>
      </c>
      <c r="BZ197">
        <v>0.22006275</v>
      </c>
      <c r="CA197">
        <v>1200.2650000000001</v>
      </c>
      <c r="CB197">
        <v>33.5041875</v>
      </c>
      <c r="CC197">
        <v>3.4150024999999999</v>
      </c>
      <c r="CD197">
        <v>3.3927162499999999</v>
      </c>
      <c r="CE197">
        <v>26.202987499999999</v>
      </c>
      <c r="CF197">
        <v>26.0922375</v>
      </c>
      <c r="CG197">
        <v>1200.0125</v>
      </c>
      <c r="CH197">
        <v>0.50000687499999996</v>
      </c>
      <c r="CI197">
        <v>0.49999312499999998</v>
      </c>
      <c r="CJ197">
        <v>0</v>
      </c>
      <c r="CK197">
        <v>826.75675000000001</v>
      </c>
      <c r="CL197">
        <v>4.9990899999999998</v>
      </c>
      <c r="CM197">
        <v>8465.92</v>
      </c>
      <c r="CN197">
        <v>9557.973750000001</v>
      </c>
      <c r="CO197">
        <v>42.218499999999999</v>
      </c>
      <c r="CP197">
        <v>43.811999999999998</v>
      </c>
      <c r="CQ197">
        <v>43</v>
      </c>
      <c r="CR197">
        <v>42.976374999999997</v>
      </c>
      <c r="CS197">
        <v>43.561999999999998</v>
      </c>
      <c r="CT197">
        <v>597.5150000000001</v>
      </c>
      <c r="CU197">
        <v>597.49874999999997</v>
      </c>
      <c r="CV197">
        <v>0</v>
      </c>
      <c r="CW197">
        <v>1674588413.5999999</v>
      </c>
      <c r="CX197">
        <v>0</v>
      </c>
      <c r="CY197">
        <v>1674579932.5</v>
      </c>
      <c r="CZ197" t="s">
        <v>356</v>
      </c>
      <c r="DA197">
        <v>1674579932.5</v>
      </c>
      <c r="DB197">
        <v>1674579927.5</v>
      </c>
      <c r="DC197">
        <v>31</v>
      </c>
      <c r="DD197">
        <v>0.14099999999999999</v>
      </c>
      <c r="DE197">
        <v>0.02</v>
      </c>
      <c r="DF197">
        <v>-5.5810000000000004</v>
      </c>
      <c r="DG197">
        <v>0.23300000000000001</v>
      </c>
      <c r="DH197">
        <v>415</v>
      </c>
      <c r="DI197">
        <v>34</v>
      </c>
      <c r="DJ197">
        <v>0.34</v>
      </c>
      <c r="DK197">
        <v>0.32</v>
      </c>
      <c r="DL197">
        <v>-14.4357025</v>
      </c>
      <c r="DM197">
        <v>-0.29680412757971458</v>
      </c>
      <c r="DN197">
        <v>5.0467873382479773E-2</v>
      </c>
      <c r="DO197">
        <v>0</v>
      </c>
      <c r="DP197">
        <v>0.21733930000000001</v>
      </c>
      <c r="DQ197">
        <v>2.1758048780487659E-2</v>
      </c>
      <c r="DR197">
        <v>2.4572519630676878E-3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3.29684</v>
      </c>
      <c r="EB197">
        <v>2.62534</v>
      </c>
      <c r="EC197">
        <v>0.20914199999999999</v>
      </c>
      <c r="ED197">
        <v>0.20851800000000001</v>
      </c>
      <c r="EE197">
        <v>0.13858200000000001</v>
      </c>
      <c r="EF197">
        <v>0.13671800000000001</v>
      </c>
      <c r="EG197">
        <v>23859.3</v>
      </c>
      <c r="EH197">
        <v>24279.200000000001</v>
      </c>
      <c r="EI197">
        <v>28073.8</v>
      </c>
      <c r="EJ197">
        <v>29530.7</v>
      </c>
      <c r="EK197">
        <v>33290.5</v>
      </c>
      <c r="EL197">
        <v>35406.6</v>
      </c>
      <c r="EM197">
        <v>39633.699999999997</v>
      </c>
      <c r="EN197">
        <v>42217.9</v>
      </c>
      <c r="EO197">
        <v>2.2183000000000002</v>
      </c>
      <c r="EP197">
        <v>2.2043499999999998</v>
      </c>
      <c r="EQ197">
        <v>0.141516</v>
      </c>
      <c r="ER197">
        <v>0</v>
      </c>
      <c r="ES197">
        <v>30.4176</v>
      </c>
      <c r="ET197">
        <v>999.9</v>
      </c>
      <c r="EU197">
        <v>70.099999999999994</v>
      </c>
      <c r="EV197">
        <v>33.6</v>
      </c>
      <c r="EW197">
        <v>36.171199999999999</v>
      </c>
      <c r="EX197">
        <v>57.123800000000003</v>
      </c>
      <c r="EY197">
        <v>-6.4142599999999996</v>
      </c>
      <c r="EZ197">
        <v>2</v>
      </c>
      <c r="FA197">
        <v>0.43261699999999997</v>
      </c>
      <c r="FB197">
        <v>-2.0528299999999999E-2</v>
      </c>
      <c r="FC197">
        <v>20.274899999999999</v>
      </c>
      <c r="FD197">
        <v>5.2202799999999998</v>
      </c>
      <c r="FE197">
        <v>12.0085</v>
      </c>
      <c r="FF197">
        <v>4.98665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1.86582</v>
      </c>
      <c r="FM197">
        <v>1.86219</v>
      </c>
      <c r="FN197">
        <v>1.86422</v>
      </c>
      <c r="FO197">
        <v>1.8603499999999999</v>
      </c>
      <c r="FP197">
        <v>1.86097</v>
      </c>
      <c r="FQ197">
        <v>1.86019</v>
      </c>
      <c r="FR197">
        <v>1.86188</v>
      </c>
      <c r="FS197">
        <v>1.85849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-7.09</v>
      </c>
      <c r="GH197">
        <v>0.2326</v>
      </c>
      <c r="GI197">
        <v>-4.1749362053329548</v>
      </c>
      <c r="GJ197">
        <v>-4.0448538125570227E-3</v>
      </c>
      <c r="GK197">
        <v>1.839783264315481E-6</v>
      </c>
      <c r="GL197">
        <v>-4.1587272622942942E-10</v>
      </c>
      <c r="GM197">
        <v>0.23257000000000971</v>
      </c>
      <c r="GN197">
        <v>0</v>
      </c>
      <c r="GO197">
        <v>0</v>
      </c>
      <c r="GP197">
        <v>0</v>
      </c>
      <c r="GQ197">
        <v>5</v>
      </c>
      <c r="GR197">
        <v>2081</v>
      </c>
      <c r="GS197">
        <v>3</v>
      </c>
      <c r="GT197">
        <v>31</v>
      </c>
      <c r="GU197">
        <v>141.1</v>
      </c>
      <c r="GV197">
        <v>141.19999999999999</v>
      </c>
      <c r="GW197">
        <v>3.2348599999999998</v>
      </c>
      <c r="GX197">
        <v>2.5134300000000001</v>
      </c>
      <c r="GY197">
        <v>2.04834</v>
      </c>
      <c r="GZ197">
        <v>2.6232899999999999</v>
      </c>
      <c r="HA197">
        <v>2.1972700000000001</v>
      </c>
      <c r="HB197">
        <v>2.33887</v>
      </c>
      <c r="HC197">
        <v>38.845700000000001</v>
      </c>
      <c r="HD197">
        <v>14.3072</v>
      </c>
      <c r="HE197">
        <v>18</v>
      </c>
      <c r="HF197">
        <v>697.91600000000005</v>
      </c>
      <c r="HG197">
        <v>765.07899999999995</v>
      </c>
      <c r="HH197">
        <v>30.999600000000001</v>
      </c>
      <c r="HI197">
        <v>32.951700000000002</v>
      </c>
      <c r="HJ197">
        <v>29.999600000000001</v>
      </c>
      <c r="HK197">
        <v>32.918199999999999</v>
      </c>
      <c r="HL197">
        <v>32.928199999999997</v>
      </c>
      <c r="HM197">
        <v>64.704099999999997</v>
      </c>
      <c r="HN197">
        <v>0</v>
      </c>
      <c r="HO197">
        <v>100</v>
      </c>
      <c r="HP197">
        <v>31</v>
      </c>
      <c r="HQ197">
        <v>1217.55</v>
      </c>
      <c r="HR197">
        <v>34.019799999999996</v>
      </c>
      <c r="HS197">
        <v>98.933400000000006</v>
      </c>
      <c r="HT197">
        <v>97.891800000000003</v>
      </c>
    </row>
    <row r="198" spans="1:228" x14ac:dyDescent="0.2">
      <c r="A198">
        <v>183</v>
      </c>
      <c r="B198">
        <v>1674588404.5999999</v>
      </c>
      <c r="C198">
        <v>726.5</v>
      </c>
      <c r="D198" t="s">
        <v>725</v>
      </c>
      <c r="E198" t="s">
        <v>726</v>
      </c>
      <c r="F198">
        <v>4</v>
      </c>
      <c r="G198">
        <v>1674588402.5999999</v>
      </c>
      <c r="H198">
        <f t="shared" si="68"/>
        <v>2.5029297148580266E-4</v>
      </c>
      <c r="I198">
        <f t="shared" si="69"/>
        <v>0.25029297148580265</v>
      </c>
      <c r="J198">
        <f t="shared" si="70"/>
        <v>4.4989247462750344</v>
      </c>
      <c r="K198">
        <f t="shared" si="71"/>
        <v>1193.027142857143</v>
      </c>
      <c r="L198">
        <f t="shared" si="72"/>
        <v>708.75271810156244</v>
      </c>
      <c r="M198">
        <f t="shared" si="73"/>
        <v>71.84170714110833</v>
      </c>
      <c r="N198">
        <f t="shared" si="74"/>
        <v>120.92949264182461</v>
      </c>
      <c r="O198">
        <f t="shared" si="75"/>
        <v>1.5692539662008856E-2</v>
      </c>
      <c r="P198">
        <f t="shared" si="76"/>
        <v>2.7708282025781901</v>
      </c>
      <c r="Q198">
        <f t="shared" si="77"/>
        <v>1.5643332157418022E-2</v>
      </c>
      <c r="R198">
        <f t="shared" si="78"/>
        <v>9.7814907630553241E-3</v>
      </c>
      <c r="S198">
        <f t="shared" si="79"/>
        <v>226.11364209085883</v>
      </c>
      <c r="T198">
        <f t="shared" si="80"/>
        <v>34.095181192899034</v>
      </c>
      <c r="U198">
        <f t="shared" si="81"/>
        <v>32.719499999999996</v>
      </c>
      <c r="V198">
        <f t="shared" si="82"/>
        <v>4.9730257405345544</v>
      </c>
      <c r="W198">
        <f t="shared" si="83"/>
        <v>68.561494112209047</v>
      </c>
      <c r="X198">
        <f t="shared" si="84"/>
        <v>3.4183416591518485</v>
      </c>
      <c r="Y198">
        <f t="shared" si="85"/>
        <v>4.9858039172211228</v>
      </c>
      <c r="Z198">
        <f t="shared" si="86"/>
        <v>1.5546840813827059</v>
      </c>
      <c r="AA198">
        <f t="shared" si="87"/>
        <v>-11.037920042523897</v>
      </c>
      <c r="AB198">
        <f t="shared" si="88"/>
        <v>6.8096345739031605</v>
      </c>
      <c r="AC198">
        <f t="shared" si="89"/>
        <v>0.56142529033732391</v>
      </c>
      <c r="AD198">
        <f t="shared" si="90"/>
        <v>222.44678191257543</v>
      </c>
      <c r="AE198">
        <f t="shared" si="91"/>
        <v>15.354874706215242</v>
      </c>
      <c r="AF198">
        <f t="shared" si="92"/>
        <v>0.2473796416829423</v>
      </c>
      <c r="AG198">
        <f t="shared" si="93"/>
        <v>4.4989247462750344</v>
      </c>
      <c r="AH198">
        <v>1248.4092057512089</v>
      </c>
      <c r="AI198">
        <v>1237.3007878787871</v>
      </c>
      <c r="AJ198">
        <v>1.756374442232425</v>
      </c>
      <c r="AK198">
        <v>63.317828040219787</v>
      </c>
      <c r="AL198">
        <f t="shared" si="94"/>
        <v>0.25029297148580265</v>
      </c>
      <c r="AM198">
        <v>33.502565784968922</v>
      </c>
      <c r="AN198">
        <v>33.725799393939418</v>
      </c>
      <c r="AO198">
        <v>1.2063846296362789E-6</v>
      </c>
      <c r="AP198">
        <v>97.312102008374779</v>
      </c>
      <c r="AQ198">
        <v>2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47462.044559908834</v>
      </c>
      <c r="AV198">
        <f t="shared" si="98"/>
        <v>1199.998571428571</v>
      </c>
      <c r="AW198">
        <f t="shared" si="99"/>
        <v>1025.92308502117</v>
      </c>
      <c r="AX198">
        <f t="shared" si="100"/>
        <v>0.85493692196635851</v>
      </c>
      <c r="AY198">
        <f t="shared" si="101"/>
        <v>0.18842825939507218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1674588402.5999999</v>
      </c>
      <c r="BF198">
        <v>1193.027142857143</v>
      </c>
      <c r="BG198">
        <v>1207.472857142857</v>
      </c>
      <c r="BH198">
        <v>33.723571428571432</v>
      </c>
      <c r="BI198">
        <v>33.502928571428569</v>
      </c>
      <c r="BJ198">
        <v>1200.1257142857139</v>
      </c>
      <c r="BK198">
        <v>33.491</v>
      </c>
      <c r="BL198">
        <v>650.0200000000001</v>
      </c>
      <c r="BM198">
        <v>101.26342857142861</v>
      </c>
      <c r="BN198">
        <v>0.1001433857142857</v>
      </c>
      <c r="BO198">
        <v>32.765085714285718</v>
      </c>
      <c r="BP198">
        <v>32.719499999999996</v>
      </c>
      <c r="BQ198">
        <v>999.89999999999986</v>
      </c>
      <c r="BR198">
        <v>0</v>
      </c>
      <c r="BS198">
        <v>0</v>
      </c>
      <c r="BT198">
        <v>9007.6814285714281</v>
      </c>
      <c r="BU198">
        <v>0</v>
      </c>
      <c r="BV198">
        <v>31.989942857142861</v>
      </c>
      <c r="BW198">
        <v>-14.446442857142859</v>
      </c>
      <c r="BX198">
        <v>1234.6600000000001</v>
      </c>
      <c r="BY198">
        <v>1249.3271428571429</v>
      </c>
      <c r="BZ198">
        <v>0.22064099999999989</v>
      </c>
      <c r="CA198">
        <v>1207.472857142857</v>
      </c>
      <c r="CB198">
        <v>33.502928571428569</v>
      </c>
      <c r="CC198">
        <v>3.414971428571429</v>
      </c>
      <c r="CD198">
        <v>3.39263</v>
      </c>
      <c r="CE198">
        <v>26.202857142857141</v>
      </c>
      <c r="CF198">
        <v>26.09177142857143</v>
      </c>
      <c r="CG198">
        <v>1199.998571428571</v>
      </c>
      <c r="CH198">
        <v>0.50001857142857153</v>
      </c>
      <c r="CI198">
        <v>0.49998142857142858</v>
      </c>
      <c r="CJ198">
        <v>0</v>
      </c>
      <c r="CK198">
        <v>826.7775714285716</v>
      </c>
      <c r="CL198">
        <v>4.9990899999999998</v>
      </c>
      <c r="CM198">
        <v>8464.7885714285712</v>
      </c>
      <c r="CN198">
        <v>9557.9057142857146</v>
      </c>
      <c r="CO198">
        <v>42.186999999999998</v>
      </c>
      <c r="CP198">
        <v>43.811999999999998</v>
      </c>
      <c r="CQ198">
        <v>43</v>
      </c>
      <c r="CR198">
        <v>42.982000000000014</v>
      </c>
      <c r="CS198">
        <v>43.561999999999998</v>
      </c>
      <c r="CT198">
        <v>597.52285714285711</v>
      </c>
      <c r="CU198">
        <v>597.47571428571428</v>
      </c>
      <c r="CV198">
        <v>0</v>
      </c>
      <c r="CW198">
        <v>1674588417.8</v>
      </c>
      <c r="CX198">
        <v>0</v>
      </c>
      <c r="CY198">
        <v>1674579932.5</v>
      </c>
      <c r="CZ198" t="s">
        <v>356</v>
      </c>
      <c r="DA198">
        <v>1674579932.5</v>
      </c>
      <c r="DB198">
        <v>1674579927.5</v>
      </c>
      <c r="DC198">
        <v>31</v>
      </c>
      <c r="DD198">
        <v>0.14099999999999999</v>
      </c>
      <c r="DE198">
        <v>0.02</v>
      </c>
      <c r="DF198">
        <v>-5.5810000000000004</v>
      </c>
      <c r="DG198">
        <v>0.23300000000000001</v>
      </c>
      <c r="DH198">
        <v>415</v>
      </c>
      <c r="DI198">
        <v>34</v>
      </c>
      <c r="DJ198">
        <v>0.34</v>
      </c>
      <c r="DK198">
        <v>0.32</v>
      </c>
      <c r="DL198">
        <v>-14.4431625</v>
      </c>
      <c r="DM198">
        <v>-0.2183876172607308</v>
      </c>
      <c r="DN198">
        <v>4.7074274755433097E-2</v>
      </c>
      <c r="DO198">
        <v>0</v>
      </c>
      <c r="DP198">
        <v>0.21839875</v>
      </c>
      <c r="DQ198">
        <v>2.24007579737329E-2</v>
      </c>
      <c r="DR198">
        <v>2.4188708186879278E-3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3.2969499999999998</v>
      </c>
      <c r="EB198">
        <v>2.62534</v>
      </c>
      <c r="EC198">
        <v>0.209874</v>
      </c>
      <c r="ED198">
        <v>0.20924000000000001</v>
      </c>
      <c r="EE198">
        <v>0.138595</v>
      </c>
      <c r="EF198">
        <v>0.13671800000000001</v>
      </c>
      <c r="EG198">
        <v>23837.8</v>
      </c>
      <c r="EH198">
        <v>24257.1</v>
      </c>
      <c r="EI198">
        <v>28074.400000000001</v>
      </c>
      <c r="EJ198">
        <v>29530.799999999999</v>
      </c>
      <c r="EK198">
        <v>33291.1</v>
      </c>
      <c r="EL198">
        <v>35406.6</v>
      </c>
      <c r="EM198">
        <v>39634.9</v>
      </c>
      <c r="EN198">
        <v>42217.8</v>
      </c>
      <c r="EO198">
        <v>2.2184699999999999</v>
      </c>
      <c r="EP198">
        <v>2.2044999999999999</v>
      </c>
      <c r="EQ198">
        <v>0.14164299999999999</v>
      </c>
      <c r="ER198">
        <v>0</v>
      </c>
      <c r="ES198">
        <v>30.418299999999999</v>
      </c>
      <c r="ET198">
        <v>999.9</v>
      </c>
      <c r="EU198">
        <v>70</v>
      </c>
      <c r="EV198">
        <v>33.6</v>
      </c>
      <c r="EW198">
        <v>36.1205</v>
      </c>
      <c r="EX198">
        <v>56.733800000000002</v>
      </c>
      <c r="EY198">
        <v>-6.4663500000000003</v>
      </c>
      <c r="EZ198">
        <v>2</v>
      </c>
      <c r="FA198">
        <v>0.431865</v>
      </c>
      <c r="FB198">
        <v>-2.1563200000000001E-2</v>
      </c>
      <c r="FC198">
        <v>20.274899999999999</v>
      </c>
      <c r="FD198">
        <v>5.2202799999999998</v>
      </c>
      <c r="FE198">
        <v>12.0082</v>
      </c>
      <c r="FF198">
        <v>4.9864499999999996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1.86582</v>
      </c>
      <c r="FM198">
        <v>1.86219</v>
      </c>
      <c r="FN198">
        <v>1.86425</v>
      </c>
      <c r="FO198">
        <v>1.8603499999999999</v>
      </c>
      <c r="FP198">
        <v>1.8609599999999999</v>
      </c>
      <c r="FQ198">
        <v>1.86019</v>
      </c>
      <c r="FR198">
        <v>1.86188</v>
      </c>
      <c r="FS198">
        <v>1.85849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-7.11</v>
      </c>
      <c r="GH198">
        <v>0.23250000000000001</v>
      </c>
      <c r="GI198">
        <v>-4.1749362053329548</v>
      </c>
      <c r="GJ198">
        <v>-4.0448538125570227E-3</v>
      </c>
      <c r="GK198">
        <v>1.839783264315481E-6</v>
      </c>
      <c r="GL198">
        <v>-4.1587272622942942E-10</v>
      </c>
      <c r="GM198">
        <v>0.23257000000000971</v>
      </c>
      <c r="GN198">
        <v>0</v>
      </c>
      <c r="GO198">
        <v>0</v>
      </c>
      <c r="GP198">
        <v>0</v>
      </c>
      <c r="GQ198">
        <v>5</v>
      </c>
      <c r="GR198">
        <v>2081</v>
      </c>
      <c r="GS198">
        <v>3</v>
      </c>
      <c r="GT198">
        <v>31</v>
      </c>
      <c r="GU198">
        <v>141.19999999999999</v>
      </c>
      <c r="GV198">
        <v>141.30000000000001</v>
      </c>
      <c r="GW198">
        <v>3.2495099999999999</v>
      </c>
      <c r="GX198">
        <v>2.52075</v>
      </c>
      <c r="GY198">
        <v>2.04834</v>
      </c>
      <c r="GZ198">
        <v>2.6232899999999999</v>
      </c>
      <c r="HA198">
        <v>2.1972700000000001</v>
      </c>
      <c r="HB198">
        <v>2.3059099999999999</v>
      </c>
      <c r="HC198">
        <v>38.821100000000001</v>
      </c>
      <c r="HD198">
        <v>14.3072</v>
      </c>
      <c r="HE198">
        <v>18</v>
      </c>
      <c r="HF198">
        <v>698.01199999999994</v>
      </c>
      <c r="HG198">
        <v>765.17</v>
      </c>
      <c r="HH198">
        <v>30.999700000000001</v>
      </c>
      <c r="HI198">
        <v>32.945799999999998</v>
      </c>
      <c r="HJ198">
        <v>29.999500000000001</v>
      </c>
      <c r="HK198">
        <v>32.913800000000002</v>
      </c>
      <c r="HL198">
        <v>32.9238</v>
      </c>
      <c r="HM198">
        <v>64.987099999999998</v>
      </c>
      <c r="HN198">
        <v>0</v>
      </c>
      <c r="HO198">
        <v>100</v>
      </c>
      <c r="HP198">
        <v>31</v>
      </c>
      <c r="HQ198">
        <v>1224.23</v>
      </c>
      <c r="HR198">
        <v>34.019799999999996</v>
      </c>
      <c r="HS198">
        <v>98.936099999999996</v>
      </c>
      <c r="HT198">
        <v>97.891800000000003</v>
      </c>
    </row>
    <row r="199" spans="1:228" x14ac:dyDescent="0.2">
      <c r="A199">
        <v>184</v>
      </c>
      <c r="B199">
        <v>1674588408.5999999</v>
      </c>
      <c r="C199">
        <v>730.5</v>
      </c>
      <c r="D199" t="s">
        <v>727</v>
      </c>
      <c r="E199" t="s">
        <v>728</v>
      </c>
      <c r="F199">
        <v>4</v>
      </c>
      <c r="G199">
        <v>1674588406.2874999</v>
      </c>
      <c r="H199">
        <f t="shared" si="68"/>
        <v>2.5102118206030626E-4</v>
      </c>
      <c r="I199">
        <f t="shared" si="69"/>
        <v>0.25102118206030627</v>
      </c>
      <c r="J199">
        <f t="shared" si="70"/>
        <v>4.708157004508549</v>
      </c>
      <c r="K199">
        <f t="shared" si="71"/>
        <v>1199.1712500000001</v>
      </c>
      <c r="L199">
        <f t="shared" si="72"/>
        <v>695.99623745057465</v>
      </c>
      <c r="M199">
        <f t="shared" si="73"/>
        <v>70.547254290175232</v>
      </c>
      <c r="N199">
        <f t="shared" si="74"/>
        <v>121.54985121916688</v>
      </c>
      <c r="O199">
        <f t="shared" si="75"/>
        <v>1.5769921079128717E-2</v>
      </c>
      <c r="P199">
        <f t="shared" si="76"/>
        <v>2.7738380132652889</v>
      </c>
      <c r="Q199">
        <f t="shared" si="77"/>
        <v>1.5720281651115765E-2</v>
      </c>
      <c r="R199">
        <f t="shared" si="78"/>
        <v>9.8296228401718692E-3</v>
      </c>
      <c r="S199">
        <f t="shared" si="79"/>
        <v>226.1163851086273</v>
      </c>
      <c r="T199">
        <f t="shared" si="80"/>
        <v>34.093106168433451</v>
      </c>
      <c r="U199">
        <f t="shared" si="81"/>
        <v>32.709562499999997</v>
      </c>
      <c r="V199">
        <f t="shared" si="82"/>
        <v>4.9702439366639855</v>
      </c>
      <c r="W199">
        <f t="shared" si="83"/>
        <v>68.570477557503963</v>
      </c>
      <c r="X199">
        <f t="shared" si="84"/>
        <v>3.4186816620058003</v>
      </c>
      <c r="Y199">
        <f t="shared" si="85"/>
        <v>4.9856465694567405</v>
      </c>
      <c r="Z199">
        <f t="shared" si="86"/>
        <v>1.5515622746581852</v>
      </c>
      <c r="AA199">
        <f t="shared" si="87"/>
        <v>-11.070034128859506</v>
      </c>
      <c r="AB199">
        <f t="shared" si="88"/>
        <v>8.2192656551025891</v>
      </c>
      <c r="AC199">
        <f t="shared" si="89"/>
        <v>0.67687320019085895</v>
      </c>
      <c r="AD199">
        <f t="shared" si="90"/>
        <v>223.94248983506125</v>
      </c>
      <c r="AE199">
        <f t="shared" si="91"/>
        <v>15.348680137933313</v>
      </c>
      <c r="AF199">
        <f t="shared" si="92"/>
        <v>0.25081817753980895</v>
      </c>
      <c r="AG199">
        <f t="shared" si="93"/>
        <v>4.708157004508549</v>
      </c>
      <c r="AH199">
        <v>1255.330774657361</v>
      </c>
      <c r="AI199">
        <v>1244.153939393939</v>
      </c>
      <c r="AJ199">
        <v>1.722307172657368</v>
      </c>
      <c r="AK199">
        <v>63.317828040219787</v>
      </c>
      <c r="AL199">
        <f t="shared" si="94"/>
        <v>0.25102118206030627</v>
      </c>
      <c r="AM199">
        <v>33.503822279864337</v>
      </c>
      <c r="AN199">
        <v>33.727698787878772</v>
      </c>
      <c r="AO199">
        <v>4.9565618208838934E-6</v>
      </c>
      <c r="AP199">
        <v>97.312102008374779</v>
      </c>
      <c r="AQ199">
        <v>2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47545.083443084812</v>
      </c>
      <c r="AV199">
        <f t="shared" si="98"/>
        <v>1200.0137500000001</v>
      </c>
      <c r="AW199">
        <f t="shared" si="99"/>
        <v>1025.9360010925529</v>
      </c>
      <c r="AX199">
        <f t="shared" si="100"/>
        <v>0.8549368714254757</v>
      </c>
      <c r="AY199">
        <f t="shared" si="101"/>
        <v>0.1884281618511682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1674588406.2874999</v>
      </c>
      <c r="BF199">
        <v>1199.1712500000001</v>
      </c>
      <c r="BG199">
        <v>1213.6175000000001</v>
      </c>
      <c r="BH199">
        <v>33.727600000000002</v>
      </c>
      <c r="BI199">
        <v>33.503874999999987</v>
      </c>
      <c r="BJ199">
        <v>1206.2787499999999</v>
      </c>
      <c r="BK199">
        <v>33.495037500000002</v>
      </c>
      <c r="BL199">
        <v>649.97299999999996</v>
      </c>
      <c r="BM199">
        <v>101.26175000000001</v>
      </c>
      <c r="BN199">
        <v>9.9795499999999995E-2</v>
      </c>
      <c r="BO199">
        <v>32.764524999999999</v>
      </c>
      <c r="BP199">
        <v>32.709562499999997</v>
      </c>
      <c r="BQ199">
        <v>999.9</v>
      </c>
      <c r="BR199">
        <v>0</v>
      </c>
      <c r="BS199">
        <v>0</v>
      </c>
      <c r="BT199">
        <v>9023.8262500000001</v>
      </c>
      <c r="BU199">
        <v>0</v>
      </c>
      <c r="BV199">
        <v>32.856549999999999</v>
      </c>
      <c r="BW199">
        <v>-14.446887500000001</v>
      </c>
      <c r="BX199">
        <v>1241.0274999999999</v>
      </c>
      <c r="BY199">
        <v>1255.6875</v>
      </c>
      <c r="BZ199">
        <v>0.22373675000000001</v>
      </c>
      <c r="CA199">
        <v>1213.6175000000001</v>
      </c>
      <c r="CB199">
        <v>33.503874999999987</v>
      </c>
      <c r="CC199">
        <v>3.4153212499999999</v>
      </c>
      <c r="CD199">
        <v>3.392665</v>
      </c>
      <c r="CE199">
        <v>26.204587499999999</v>
      </c>
      <c r="CF199">
        <v>26.091975000000001</v>
      </c>
      <c r="CG199">
        <v>1200.0137500000001</v>
      </c>
      <c r="CH199">
        <v>0.50002037500000007</v>
      </c>
      <c r="CI199">
        <v>0.49997962499999998</v>
      </c>
      <c r="CJ199">
        <v>0</v>
      </c>
      <c r="CK199">
        <v>826.57837500000005</v>
      </c>
      <c r="CL199">
        <v>4.9990899999999998</v>
      </c>
      <c r="CM199">
        <v>8464.0500000000011</v>
      </c>
      <c r="CN199">
        <v>9558.0349999999999</v>
      </c>
      <c r="CO199">
        <v>42.186999999999998</v>
      </c>
      <c r="CP199">
        <v>43.811999999999998</v>
      </c>
      <c r="CQ199">
        <v>43</v>
      </c>
      <c r="CR199">
        <v>42.936999999999998</v>
      </c>
      <c r="CS199">
        <v>43.561999999999998</v>
      </c>
      <c r="CT199">
        <v>597.53250000000003</v>
      </c>
      <c r="CU199">
        <v>597.48125000000005</v>
      </c>
      <c r="CV199">
        <v>0</v>
      </c>
      <c r="CW199">
        <v>1674588421.4000001</v>
      </c>
      <c r="CX199">
        <v>0</v>
      </c>
      <c r="CY199">
        <v>1674579932.5</v>
      </c>
      <c r="CZ199" t="s">
        <v>356</v>
      </c>
      <c r="DA199">
        <v>1674579932.5</v>
      </c>
      <c r="DB199">
        <v>1674579927.5</v>
      </c>
      <c r="DC199">
        <v>31</v>
      </c>
      <c r="DD199">
        <v>0.14099999999999999</v>
      </c>
      <c r="DE199">
        <v>0.02</v>
      </c>
      <c r="DF199">
        <v>-5.5810000000000004</v>
      </c>
      <c r="DG199">
        <v>0.23300000000000001</v>
      </c>
      <c r="DH199">
        <v>415</v>
      </c>
      <c r="DI199">
        <v>34</v>
      </c>
      <c r="DJ199">
        <v>0.34</v>
      </c>
      <c r="DK199">
        <v>0.32</v>
      </c>
      <c r="DL199">
        <v>-14.453922499999999</v>
      </c>
      <c r="DM199">
        <v>1.288818011257787E-2</v>
      </c>
      <c r="DN199">
        <v>3.9587387432741823E-2</v>
      </c>
      <c r="DO199">
        <v>1</v>
      </c>
      <c r="DP199">
        <v>0.22036017499999999</v>
      </c>
      <c r="DQ199">
        <v>1.9696514071294281E-2</v>
      </c>
      <c r="DR199">
        <v>2.1169963378274868E-3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357</v>
      </c>
      <c r="EA199">
        <v>3.2967300000000002</v>
      </c>
      <c r="EB199">
        <v>2.6252599999999999</v>
      </c>
      <c r="EC199">
        <v>0.210594</v>
      </c>
      <c r="ED199">
        <v>0.20995</v>
      </c>
      <c r="EE199">
        <v>0.138595</v>
      </c>
      <c r="EF199">
        <v>0.13672300000000001</v>
      </c>
      <c r="EG199">
        <v>23816.400000000001</v>
      </c>
      <c r="EH199">
        <v>24235.3</v>
      </c>
      <c r="EI199">
        <v>28074.9</v>
      </c>
      <c r="EJ199">
        <v>29530.799999999999</v>
      </c>
      <c r="EK199">
        <v>33291.9</v>
      </c>
      <c r="EL199">
        <v>35406.400000000001</v>
      </c>
      <c r="EM199">
        <v>39635.800000000003</v>
      </c>
      <c r="EN199">
        <v>42217.8</v>
      </c>
      <c r="EO199">
        <v>2.21828</v>
      </c>
      <c r="EP199">
        <v>2.20478</v>
      </c>
      <c r="EQ199">
        <v>0.140876</v>
      </c>
      <c r="ER199">
        <v>0</v>
      </c>
      <c r="ES199">
        <v>30.420999999999999</v>
      </c>
      <c r="ET199">
        <v>999.9</v>
      </c>
      <c r="EU199">
        <v>70</v>
      </c>
      <c r="EV199">
        <v>33.6</v>
      </c>
      <c r="EW199">
        <v>36.116799999999998</v>
      </c>
      <c r="EX199">
        <v>57.033799999999999</v>
      </c>
      <c r="EY199">
        <v>-6.2940699999999996</v>
      </c>
      <c r="EZ199">
        <v>2</v>
      </c>
      <c r="FA199">
        <v>0.43151400000000001</v>
      </c>
      <c r="FB199">
        <v>-2.1702099999999998E-2</v>
      </c>
      <c r="FC199">
        <v>20.274899999999999</v>
      </c>
      <c r="FD199">
        <v>5.2199900000000001</v>
      </c>
      <c r="FE199">
        <v>12.007899999999999</v>
      </c>
      <c r="FF199">
        <v>4.98665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1.86581</v>
      </c>
      <c r="FM199">
        <v>1.8621799999999999</v>
      </c>
      <c r="FN199">
        <v>1.86422</v>
      </c>
      <c r="FO199">
        <v>1.8603499999999999</v>
      </c>
      <c r="FP199">
        <v>1.8609599999999999</v>
      </c>
      <c r="FQ199">
        <v>1.8602000000000001</v>
      </c>
      <c r="FR199">
        <v>1.86188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-7.11</v>
      </c>
      <c r="GH199">
        <v>0.2326</v>
      </c>
      <c r="GI199">
        <v>-4.1749362053329548</v>
      </c>
      <c r="GJ199">
        <v>-4.0448538125570227E-3</v>
      </c>
      <c r="GK199">
        <v>1.839783264315481E-6</v>
      </c>
      <c r="GL199">
        <v>-4.1587272622942942E-10</v>
      </c>
      <c r="GM199">
        <v>0.23257000000000971</v>
      </c>
      <c r="GN199">
        <v>0</v>
      </c>
      <c r="GO199">
        <v>0</v>
      </c>
      <c r="GP199">
        <v>0</v>
      </c>
      <c r="GQ199">
        <v>5</v>
      </c>
      <c r="GR199">
        <v>2081</v>
      </c>
      <c r="GS199">
        <v>3</v>
      </c>
      <c r="GT199">
        <v>31</v>
      </c>
      <c r="GU199">
        <v>141.30000000000001</v>
      </c>
      <c r="GV199">
        <v>141.4</v>
      </c>
      <c r="GW199">
        <v>3.26416</v>
      </c>
      <c r="GX199">
        <v>2.50732</v>
      </c>
      <c r="GY199">
        <v>2.04834</v>
      </c>
      <c r="GZ199">
        <v>2.6232899999999999</v>
      </c>
      <c r="HA199">
        <v>2.1972700000000001</v>
      </c>
      <c r="HB199">
        <v>2.3645</v>
      </c>
      <c r="HC199">
        <v>38.821100000000001</v>
      </c>
      <c r="HD199">
        <v>14.3072</v>
      </c>
      <c r="HE199">
        <v>18</v>
      </c>
      <c r="HF199">
        <v>697.78300000000002</v>
      </c>
      <c r="HG199">
        <v>765.38400000000001</v>
      </c>
      <c r="HH199">
        <v>30.9998</v>
      </c>
      <c r="HI199">
        <v>32.940899999999999</v>
      </c>
      <c r="HJ199">
        <v>29.999600000000001</v>
      </c>
      <c r="HK199">
        <v>32.908099999999997</v>
      </c>
      <c r="HL199">
        <v>32.919400000000003</v>
      </c>
      <c r="HM199">
        <v>65.276600000000002</v>
      </c>
      <c r="HN199">
        <v>0</v>
      </c>
      <c r="HO199">
        <v>100</v>
      </c>
      <c r="HP199">
        <v>31</v>
      </c>
      <c r="HQ199">
        <v>1230.9100000000001</v>
      </c>
      <c r="HR199">
        <v>34.019799999999996</v>
      </c>
      <c r="HS199">
        <v>98.938199999999995</v>
      </c>
      <c r="HT199">
        <v>97.891800000000003</v>
      </c>
    </row>
    <row r="200" spans="1:228" x14ac:dyDescent="0.2">
      <c r="A200">
        <v>185</v>
      </c>
      <c r="B200">
        <v>1674588412.5999999</v>
      </c>
      <c r="C200">
        <v>734.5</v>
      </c>
      <c r="D200" t="s">
        <v>729</v>
      </c>
      <c r="E200" t="s">
        <v>730</v>
      </c>
      <c r="F200">
        <v>4</v>
      </c>
      <c r="G200">
        <v>1674588410.5999999</v>
      </c>
      <c r="H200">
        <f t="shared" si="68"/>
        <v>2.4492430565533859E-4</v>
      </c>
      <c r="I200">
        <f t="shared" si="69"/>
        <v>0.2449243056553386</v>
      </c>
      <c r="J200">
        <f t="shared" si="70"/>
        <v>4.7122817288325001</v>
      </c>
      <c r="K200">
        <f t="shared" si="71"/>
        <v>1206.3571428571429</v>
      </c>
      <c r="L200">
        <f t="shared" si="72"/>
        <v>690.04172449634609</v>
      </c>
      <c r="M200">
        <f t="shared" si="73"/>
        <v>69.944221811249761</v>
      </c>
      <c r="N200">
        <f t="shared" si="74"/>
        <v>122.27914427228571</v>
      </c>
      <c r="O200">
        <f t="shared" si="75"/>
        <v>1.5362897410888428E-2</v>
      </c>
      <c r="P200">
        <f t="shared" si="76"/>
        <v>2.7695982580114942</v>
      </c>
      <c r="Q200">
        <f t="shared" si="77"/>
        <v>1.5315711298060298E-2</v>
      </c>
      <c r="R200">
        <f t="shared" si="78"/>
        <v>9.5765468953967463E-3</v>
      </c>
      <c r="S200">
        <f t="shared" si="79"/>
        <v>226.10711280611312</v>
      </c>
      <c r="T200">
        <f t="shared" si="80"/>
        <v>34.093512017248543</v>
      </c>
      <c r="U200">
        <f t="shared" si="81"/>
        <v>32.71678571428572</v>
      </c>
      <c r="V200">
        <f t="shared" si="82"/>
        <v>4.9722657962118024</v>
      </c>
      <c r="W200">
        <f t="shared" si="83"/>
        <v>68.576731701170971</v>
      </c>
      <c r="X200">
        <f t="shared" si="84"/>
        <v>3.4184003963108562</v>
      </c>
      <c r="Y200">
        <f t="shared" si="85"/>
        <v>4.9847817350159396</v>
      </c>
      <c r="Z200">
        <f t="shared" si="86"/>
        <v>1.5538653999009462</v>
      </c>
      <c r="AA200">
        <f t="shared" si="87"/>
        <v>-10.801161879400432</v>
      </c>
      <c r="AB200">
        <f t="shared" si="88"/>
        <v>6.667962587139221</v>
      </c>
      <c r="AC200">
        <f t="shared" si="89"/>
        <v>0.54997202164365433</v>
      </c>
      <c r="AD200">
        <f t="shared" si="90"/>
        <v>222.52388553549554</v>
      </c>
      <c r="AE200">
        <f t="shared" si="91"/>
        <v>15.299638204131575</v>
      </c>
      <c r="AF200">
        <f t="shared" si="92"/>
        <v>0.24667244666257815</v>
      </c>
      <c r="AG200">
        <f t="shared" si="93"/>
        <v>4.7122817288325001</v>
      </c>
      <c r="AH200">
        <v>1262.159717551242</v>
      </c>
      <c r="AI200">
        <v>1251.0215151515149</v>
      </c>
      <c r="AJ200">
        <v>1.7114796868165449</v>
      </c>
      <c r="AK200">
        <v>63.317828040219787</v>
      </c>
      <c r="AL200">
        <f t="shared" si="94"/>
        <v>0.2449243056553386</v>
      </c>
      <c r="AM200">
        <v>33.504347971854621</v>
      </c>
      <c r="AN200">
        <v>33.722861212121209</v>
      </c>
      <c r="AO200">
        <v>-9.6946307445157084E-6</v>
      </c>
      <c r="AP200">
        <v>97.312102008374779</v>
      </c>
      <c r="AQ200">
        <v>2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47428.712119341639</v>
      </c>
      <c r="AV200">
        <f t="shared" si="98"/>
        <v>1199.957142857143</v>
      </c>
      <c r="AW200">
        <f t="shared" si="99"/>
        <v>1025.8883278788153</v>
      </c>
      <c r="AX200">
        <f t="shared" si="100"/>
        <v>0.85493747338020476</v>
      </c>
      <c r="AY200">
        <f t="shared" si="101"/>
        <v>0.18842932362379508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1674588410.5999999</v>
      </c>
      <c r="BF200">
        <v>1206.3571428571429</v>
      </c>
      <c r="BG200">
        <v>1220.754285714286</v>
      </c>
      <c r="BH200">
        <v>33.724571428571423</v>
      </c>
      <c r="BI200">
        <v>33.504557142857138</v>
      </c>
      <c r="BJ200">
        <v>1213.475714285714</v>
      </c>
      <c r="BK200">
        <v>33.491985714285718</v>
      </c>
      <c r="BL200">
        <v>650.01285714285711</v>
      </c>
      <c r="BM200">
        <v>101.2622857142857</v>
      </c>
      <c r="BN200">
        <v>0.1000222857142857</v>
      </c>
      <c r="BO200">
        <v>32.76144285714286</v>
      </c>
      <c r="BP200">
        <v>32.71678571428572</v>
      </c>
      <c r="BQ200">
        <v>999.89999999999986</v>
      </c>
      <c r="BR200">
        <v>0</v>
      </c>
      <c r="BS200">
        <v>0</v>
      </c>
      <c r="BT200">
        <v>9001.2514285714278</v>
      </c>
      <c r="BU200">
        <v>0</v>
      </c>
      <c r="BV200">
        <v>34.078357142857143</v>
      </c>
      <c r="BW200">
        <v>-14.395685714285721</v>
      </c>
      <c r="BX200">
        <v>1248.461428571429</v>
      </c>
      <c r="BY200">
        <v>1263.0714285714289</v>
      </c>
      <c r="BZ200">
        <v>0.22</v>
      </c>
      <c r="CA200">
        <v>1220.754285714286</v>
      </c>
      <c r="CB200">
        <v>33.504557142857138</v>
      </c>
      <c r="CC200">
        <v>3.415025714285715</v>
      </c>
      <c r="CD200">
        <v>3.392747142857143</v>
      </c>
      <c r="CE200">
        <v>26.203099999999999</v>
      </c>
      <c r="CF200">
        <v>26.092400000000001</v>
      </c>
      <c r="CG200">
        <v>1199.957142857143</v>
      </c>
      <c r="CH200">
        <v>0.50000285714285719</v>
      </c>
      <c r="CI200">
        <v>0.49999714285714292</v>
      </c>
      <c r="CJ200">
        <v>0</v>
      </c>
      <c r="CK200">
        <v>826.56142857142856</v>
      </c>
      <c r="CL200">
        <v>4.9990899999999998</v>
      </c>
      <c r="CM200">
        <v>8462.3185714285719</v>
      </c>
      <c r="CN200">
        <v>9557.5185714285726</v>
      </c>
      <c r="CO200">
        <v>42.186999999999998</v>
      </c>
      <c r="CP200">
        <v>43.811999999999998</v>
      </c>
      <c r="CQ200">
        <v>43</v>
      </c>
      <c r="CR200">
        <v>42.936999999999998</v>
      </c>
      <c r="CS200">
        <v>43.561999999999998</v>
      </c>
      <c r="CT200">
        <v>597.48000000000013</v>
      </c>
      <c r="CU200">
        <v>597.47714285714289</v>
      </c>
      <c r="CV200">
        <v>0</v>
      </c>
      <c r="CW200">
        <v>1674588425.5999999</v>
      </c>
      <c r="CX200">
        <v>0</v>
      </c>
      <c r="CY200">
        <v>1674579932.5</v>
      </c>
      <c r="CZ200" t="s">
        <v>356</v>
      </c>
      <c r="DA200">
        <v>1674579932.5</v>
      </c>
      <c r="DB200">
        <v>1674579927.5</v>
      </c>
      <c r="DC200">
        <v>31</v>
      </c>
      <c r="DD200">
        <v>0.14099999999999999</v>
      </c>
      <c r="DE200">
        <v>0.02</v>
      </c>
      <c r="DF200">
        <v>-5.5810000000000004</v>
      </c>
      <c r="DG200">
        <v>0.23300000000000001</v>
      </c>
      <c r="DH200">
        <v>415</v>
      </c>
      <c r="DI200">
        <v>34</v>
      </c>
      <c r="DJ200">
        <v>0.34</v>
      </c>
      <c r="DK200">
        <v>0.32</v>
      </c>
      <c r="DL200">
        <v>-14.450547500000001</v>
      </c>
      <c r="DM200">
        <v>0.34690469043152089</v>
      </c>
      <c r="DN200">
        <v>4.4981362737805161E-2</v>
      </c>
      <c r="DO200">
        <v>0</v>
      </c>
      <c r="DP200">
        <v>0.22081487499999999</v>
      </c>
      <c r="DQ200">
        <v>8.3164840525325745E-3</v>
      </c>
      <c r="DR200">
        <v>1.8947639587492131E-3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3.2970899999999999</v>
      </c>
      <c r="EB200">
        <v>2.6253600000000001</v>
      </c>
      <c r="EC200">
        <v>0.211315</v>
      </c>
      <c r="ED200">
        <v>0.210672</v>
      </c>
      <c r="EE200">
        <v>0.13858400000000001</v>
      </c>
      <c r="EF200">
        <v>0.13672500000000001</v>
      </c>
      <c r="EG200">
        <v>23794.2</v>
      </c>
      <c r="EH200">
        <v>24212.799999999999</v>
      </c>
      <c r="EI200">
        <v>28074.400000000001</v>
      </c>
      <c r="EJ200">
        <v>29530.400000000001</v>
      </c>
      <c r="EK200">
        <v>33291.800000000003</v>
      </c>
      <c r="EL200">
        <v>35405.9</v>
      </c>
      <c r="EM200">
        <v>39635.1</v>
      </c>
      <c r="EN200">
        <v>42217.2</v>
      </c>
      <c r="EO200">
        <v>2.2186499999999998</v>
      </c>
      <c r="EP200">
        <v>2.2045499999999998</v>
      </c>
      <c r="EQ200">
        <v>0.14139699999999999</v>
      </c>
      <c r="ER200">
        <v>0</v>
      </c>
      <c r="ES200">
        <v>30.425000000000001</v>
      </c>
      <c r="ET200">
        <v>999.9</v>
      </c>
      <c r="EU200">
        <v>70</v>
      </c>
      <c r="EV200">
        <v>33.6</v>
      </c>
      <c r="EW200">
        <v>36.120100000000001</v>
      </c>
      <c r="EX200">
        <v>56.703800000000001</v>
      </c>
      <c r="EY200">
        <v>-6.3621800000000004</v>
      </c>
      <c r="EZ200">
        <v>2</v>
      </c>
      <c r="FA200">
        <v>0.431199</v>
      </c>
      <c r="FB200">
        <v>-2.3336099999999999E-2</v>
      </c>
      <c r="FC200">
        <v>20.274799999999999</v>
      </c>
      <c r="FD200">
        <v>5.2201399999999998</v>
      </c>
      <c r="FE200">
        <v>12.0062</v>
      </c>
      <c r="FF200">
        <v>4.98665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1.86582</v>
      </c>
      <c r="FM200">
        <v>1.8621799999999999</v>
      </c>
      <c r="FN200">
        <v>1.86425</v>
      </c>
      <c r="FO200">
        <v>1.8603499999999999</v>
      </c>
      <c r="FP200">
        <v>1.8609599999999999</v>
      </c>
      <c r="FQ200">
        <v>1.8602000000000001</v>
      </c>
      <c r="FR200">
        <v>1.86188</v>
      </c>
      <c r="FS200">
        <v>1.85849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-7.12</v>
      </c>
      <c r="GH200">
        <v>0.2326</v>
      </c>
      <c r="GI200">
        <v>-4.1749362053329548</v>
      </c>
      <c r="GJ200">
        <v>-4.0448538125570227E-3</v>
      </c>
      <c r="GK200">
        <v>1.839783264315481E-6</v>
      </c>
      <c r="GL200">
        <v>-4.1587272622942942E-10</v>
      </c>
      <c r="GM200">
        <v>0.23257000000000971</v>
      </c>
      <c r="GN200">
        <v>0</v>
      </c>
      <c r="GO200">
        <v>0</v>
      </c>
      <c r="GP200">
        <v>0</v>
      </c>
      <c r="GQ200">
        <v>5</v>
      </c>
      <c r="GR200">
        <v>2081</v>
      </c>
      <c r="GS200">
        <v>3</v>
      </c>
      <c r="GT200">
        <v>31</v>
      </c>
      <c r="GU200">
        <v>141.30000000000001</v>
      </c>
      <c r="GV200">
        <v>141.4</v>
      </c>
      <c r="GW200">
        <v>3.27759</v>
      </c>
      <c r="GX200">
        <v>2.5158700000000001</v>
      </c>
      <c r="GY200">
        <v>2.04834</v>
      </c>
      <c r="GZ200">
        <v>2.6232899999999999</v>
      </c>
      <c r="HA200">
        <v>2.1972700000000001</v>
      </c>
      <c r="HB200">
        <v>2.32422</v>
      </c>
      <c r="HC200">
        <v>38.821100000000001</v>
      </c>
      <c r="HD200">
        <v>14.3072</v>
      </c>
      <c r="HE200">
        <v>18</v>
      </c>
      <c r="HF200">
        <v>698.04399999999998</v>
      </c>
      <c r="HG200">
        <v>765.09799999999996</v>
      </c>
      <c r="HH200">
        <v>30.999700000000001</v>
      </c>
      <c r="HI200">
        <v>32.935600000000001</v>
      </c>
      <c r="HJ200">
        <v>29.999600000000001</v>
      </c>
      <c r="HK200">
        <v>32.903599999999997</v>
      </c>
      <c r="HL200">
        <v>32.914400000000001</v>
      </c>
      <c r="HM200">
        <v>65.561099999999996</v>
      </c>
      <c r="HN200">
        <v>0</v>
      </c>
      <c r="HO200">
        <v>100</v>
      </c>
      <c r="HP200">
        <v>31</v>
      </c>
      <c r="HQ200">
        <v>1237.5899999999999</v>
      </c>
      <c r="HR200">
        <v>34.019799999999996</v>
      </c>
      <c r="HS200">
        <v>98.936400000000006</v>
      </c>
      <c r="HT200">
        <v>97.890500000000003</v>
      </c>
    </row>
    <row r="201" spans="1:228" x14ac:dyDescent="0.2">
      <c r="A201">
        <v>186</v>
      </c>
      <c r="B201">
        <v>1674588416.5999999</v>
      </c>
      <c r="C201">
        <v>738.5</v>
      </c>
      <c r="D201" t="s">
        <v>731</v>
      </c>
      <c r="E201" t="s">
        <v>732</v>
      </c>
      <c r="F201">
        <v>4</v>
      </c>
      <c r="G201">
        <v>1674588414.2874999</v>
      </c>
      <c r="H201">
        <f t="shared" si="68"/>
        <v>2.435442514256955E-4</v>
      </c>
      <c r="I201">
        <f t="shared" si="69"/>
        <v>0.2435442514256955</v>
      </c>
      <c r="J201">
        <f t="shared" si="70"/>
        <v>4.6557320041043742</v>
      </c>
      <c r="K201">
        <f t="shared" si="71"/>
        <v>1212.5225</v>
      </c>
      <c r="L201">
        <f t="shared" si="72"/>
        <v>698.46718140852715</v>
      </c>
      <c r="M201">
        <f t="shared" si="73"/>
        <v>70.797139660542157</v>
      </c>
      <c r="N201">
        <f t="shared" si="74"/>
        <v>122.90215926958616</v>
      </c>
      <c r="O201">
        <f t="shared" si="75"/>
        <v>1.5255152529186834E-2</v>
      </c>
      <c r="P201">
        <f t="shared" si="76"/>
        <v>2.7691454121036996</v>
      </c>
      <c r="Q201">
        <f t="shared" si="77"/>
        <v>1.5208617292031006E-2</v>
      </c>
      <c r="R201">
        <f t="shared" si="78"/>
        <v>9.5095549117539969E-3</v>
      </c>
      <c r="S201">
        <f t="shared" si="79"/>
        <v>226.12178923308147</v>
      </c>
      <c r="T201">
        <f t="shared" si="80"/>
        <v>34.090354117501469</v>
      </c>
      <c r="U201">
        <f t="shared" si="81"/>
        <v>32.723262499999997</v>
      </c>
      <c r="V201">
        <f t="shared" si="82"/>
        <v>4.9740793305133328</v>
      </c>
      <c r="W201">
        <f t="shared" si="83"/>
        <v>68.586030584712319</v>
      </c>
      <c r="X201">
        <f t="shared" si="84"/>
        <v>3.4181269013586904</v>
      </c>
      <c r="Y201">
        <f t="shared" si="85"/>
        <v>4.9837071371798904</v>
      </c>
      <c r="Z201">
        <f t="shared" si="86"/>
        <v>1.5559524291546425</v>
      </c>
      <c r="AA201">
        <f t="shared" si="87"/>
        <v>-10.740301487873172</v>
      </c>
      <c r="AB201">
        <f t="shared" si="88"/>
        <v>5.1281172521599583</v>
      </c>
      <c r="AC201">
        <f t="shared" si="89"/>
        <v>0.42304059278931161</v>
      </c>
      <c r="AD201">
        <f t="shared" si="90"/>
        <v>220.93264559015756</v>
      </c>
      <c r="AE201">
        <f t="shared" si="91"/>
        <v>15.426965832381914</v>
      </c>
      <c r="AF201">
        <f t="shared" si="92"/>
        <v>0.24301028427070792</v>
      </c>
      <c r="AG201">
        <f t="shared" si="93"/>
        <v>4.6557320041043742</v>
      </c>
      <c r="AH201">
        <v>1269.250081477443</v>
      </c>
      <c r="AI201">
        <v>1258.0161212121211</v>
      </c>
      <c r="AJ201">
        <v>1.7502444845698351</v>
      </c>
      <c r="AK201">
        <v>63.317828040219787</v>
      </c>
      <c r="AL201">
        <f t="shared" si="94"/>
        <v>0.2435442514256955</v>
      </c>
      <c r="AM201">
        <v>33.505580701738843</v>
      </c>
      <c r="AN201">
        <v>33.722804848484849</v>
      </c>
      <c r="AO201">
        <v>-1.761649555416404E-6</v>
      </c>
      <c r="AP201">
        <v>97.312102008374779</v>
      </c>
      <c r="AQ201">
        <v>3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47416.819578650997</v>
      </c>
      <c r="AV201">
        <f t="shared" si="98"/>
        <v>1200.0462500000001</v>
      </c>
      <c r="AW201">
        <f t="shared" si="99"/>
        <v>1025.9634135922702</v>
      </c>
      <c r="AX201">
        <f t="shared" si="100"/>
        <v>0.85493656064695012</v>
      </c>
      <c r="AY201">
        <f t="shared" si="101"/>
        <v>0.18842756204861391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1674588414.2874999</v>
      </c>
      <c r="BF201">
        <v>1212.5225</v>
      </c>
      <c r="BG201">
        <v>1227.0337500000001</v>
      </c>
      <c r="BH201">
        <v>33.7224</v>
      </c>
      <c r="BI201">
        <v>33.5056625</v>
      </c>
      <c r="BJ201">
        <v>1219.6500000000001</v>
      </c>
      <c r="BK201">
        <v>33.489837499999993</v>
      </c>
      <c r="BL201">
        <v>650.04549999999995</v>
      </c>
      <c r="BM201">
        <v>101.26075</v>
      </c>
      <c r="BN201">
        <v>9.9974662500000006E-2</v>
      </c>
      <c r="BO201">
        <v>32.7576125</v>
      </c>
      <c r="BP201">
        <v>32.723262499999997</v>
      </c>
      <c r="BQ201">
        <v>999.9</v>
      </c>
      <c r="BR201">
        <v>0</v>
      </c>
      <c r="BS201">
        <v>0</v>
      </c>
      <c r="BT201">
        <v>8998.9837499999994</v>
      </c>
      <c r="BU201">
        <v>0</v>
      </c>
      <c r="BV201">
        <v>35.4343875</v>
      </c>
      <c r="BW201">
        <v>-14.511925</v>
      </c>
      <c r="BX201">
        <v>1254.8412499999999</v>
      </c>
      <c r="BY201">
        <v>1269.575</v>
      </c>
      <c r="BZ201">
        <v>0.2167425</v>
      </c>
      <c r="CA201">
        <v>1227.0337500000001</v>
      </c>
      <c r="CB201">
        <v>33.5056625</v>
      </c>
      <c r="CC201">
        <v>3.414755</v>
      </c>
      <c r="CD201">
        <v>3.3928087499999999</v>
      </c>
      <c r="CE201">
        <v>26.201750000000001</v>
      </c>
      <c r="CF201">
        <v>26.092675</v>
      </c>
      <c r="CG201">
        <v>1200.0462500000001</v>
      </c>
      <c r="CH201">
        <v>0.50003249999999999</v>
      </c>
      <c r="CI201">
        <v>0.49996750000000001</v>
      </c>
      <c r="CJ201">
        <v>0</v>
      </c>
      <c r="CK201">
        <v>826.57662500000004</v>
      </c>
      <c r="CL201">
        <v>4.9990899999999998</v>
      </c>
      <c r="CM201">
        <v>8462.5550000000003</v>
      </c>
      <c r="CN201">
        <v>9558.3425000000007</v>
      </c>
      <c r="CO201">
        <v>42.186999999999998</v>
      </c>
      <c r="CP201">
        <v>43.804250000000003</v>
      </c>
      <c r="CQ201">
        <v>42.992125000000001</v>
      </c>
      <c r="CR201">
        <v>42.936999999999998</v>
      </c>
      <c r="CS201">
        <v>43.561999999999998</v>
      </c>
      <c r="CT201">
        <v>597.56124999999997</v>
      </c>
      <c r="CU201">
        <v>597.48500000000001</v>
      </c>
      <c r="CV201">
        <v>0</v>
      </c>
      <c r="CW201">
        <v>1674588429.8</v>
      </c>
      <c r="CX201">
        <v>0</v>
      </c>
      <c r="CY201">
        <v>1674579932.5</v>
      </c>
      <c r="CZ201" t="s">
        <v>356</v>
      </c>
      <c r="DA201">
        <v>1674579932.5</v>
      </c>
      <c r="DB201">
        <v>1674579927.5</v>
      </c>
      <c r="DC201">
        <v>31</v>
      </c>
      <c r="DD201">
        <v>0.14099999999999999</v>
      </c>
      <c r="DE201">
        <v>0.02</v>
      </c>
      <c r="DF201">
        <v>-5.5810000000000004</v>
      </c>
      <c r="DG201">
        <v>0.23300000000000001</v>
      </c>
      <c r="DH201">
        <v>415</v>
      </c>
      <c r="DI201">
        <v>34</v>
      </c>
      <c r="DJ201">
        <v>0.34</v>
      </c>
      <c r="DK201">
        <v>0.32</v>
      </c>
      <c r="DL201">
        <v>-14.449515</v>
      </c>
      <c r="DM201">
        <v>-0.12518499061911981</v>
      </c>
      <c r="DN201">
        <v>4.6538836201607002E-2</v>
      </c>
      <c r="DO201">
        <v>0</v>
      </c>
      <c r="DP201">
        <v>0.22028377499999999</v>
      </c>
      <c r="DQ201">
        <v>-1.0439110694184109E-2</v>
      </c>
      <c r="DR201">
        <v>2.4689682104828701E-3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3.2969900000000001</v>
      </c>
      <c r="EB201">
        <v>2.6250100000000001</v>
      </c>
      <c r="EC201">
        <v>0.21204200000000001</v>
      </c>
      <c r="ED201">
        <v>0.21138999999999999</v>
      </c>
      <c r="EE201">
        <v>0.13858400000000001</v>
      </c>
      <c r="EF201">
        <v>0.13673099999999999</v>
      </c>
      <c r="EG201">
        <v>23772.6</v>
      </c>
      <c r="EH201">
        <v>24191.1</v>
      </c>
      <c r="EI201">
        <v>28074.9</v>
      </c>
      <c r="EJ201">
        <v>29530.9</v>
      </c>
      <c r="EK201">
        <v>33292.1</v>
      </c>
      <c r="EL201">
        <v>35406.300000000003</v>
      </c>
      <c r="EM201">
        <v>39635.300000000003</v>
      </c>
      <c r="EN201">
        <v>42217.9</v>
      </c>
      <c r="EO201">
        <v>2.2184699999999999</v>
      </c>
      <c r="EP201">
        <v>2.2046199999999998</v>
      </c>
      <c r="EQ201">
        <v>0.14135600000000001</v>
      </c>
      <c r="ER201">
        <v>0</v>
      </c>
      <c r="ES201">
        <v>30.428899999999999</v>
      </c>
      <c r="ET201">
        <v>999.9</v>
      </c>
      <c r="EU201">
        <v>70</v>
      </c>
      <c r="EV201">
        <v>33.6</v>
      </c>
      <c r="EW201">
        <v>36.115400000000001</v>
      </c>
      <c r="EX201">
        <v>56.8538</v>
      </c>
      <c r="EY201">
        <v>-6.4302900000000003</v>
      </c>
      <c r="EZ201">
        <v>2</v>
      </c>
      <c r="FA201">
        <v>0.43074200000000001</v>
      </c>
      <c r="FB201">
        <v>-2.37827E-2</v>
      </c>
      <c r="FC201">
        <v>20.274799999999999</v>
      </c>
      <c r="FD201">
        <v>5.2192400000000001</v>
      </c>
      <c r="FE201">
        <v>12.008599999999999</v>
      </c>
      <c r="FF201">
        <v>4.9862000000000002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1.8657900000000001</v>
      </c>
      <c r="FM201">
        <v>1.8621799999999999</v>
      </c>
      <c r="FN201">
        <v>1.8642300000000001</v>
      </c>
      <c r="FO201">
        <v>1.8603499999999999</v>
      </c>
      <c r="FP201">
        <v>1.8609800000000001</v>
      </c>
      <c r="FQ201">
        <v>1.8602000000000001</v>
      </c>
      <c r="FR201">
        <v>1.86188</v>
      </c>
      <c r="FS201">
        <v>1.8585100000000001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-7.13</v>
      </c>
      <c r="GH201">
        <v>0.2326</v>
      </c>
      <c r="GI201">
        <v>-4.1749362053329548</v>
      </c>
      <c r="GJ201">
        <v>-4.0448538125570227E-3</v>
      </c>
      <c r="GK201">
        <v>1.839783264315481E-6</v>
      </c>
      <c r="GL201">
        <v>-4.1587272622942942E-10</v>
      </c>
      <c r="GM201">
        <v>0.23257000000000971</v>
      </c>
      <c r="GN201">
        <v>0</v>
      </c>
      <c r="GO201">
        <v>0</v>
      </c>
      <c r="GP201">
        <v>0</v>
      </c>
      <c r="GQ201">
        <v>5</v>
      </c>
      <c r="GR201">
        <v>2081</v>
      </c>
      <c r="GS201">
        <v>3</v>
      </c>
      <c r="GT201">
        <v>31</v>
      </c>
      <c r="GU201">
        <v>141.4</v>
      </c>
      <c r="GV201">
        <v>141.5</v>
      </c>
      <c r="GW201">
        <v>3.2922400000000001</v>
      </c>
      <c r="GX201">
        <v>2.5134300000000001</v>
      </c>
      <c r="GY201">
        <v>2.04834</v>
      </c>
      <c r="GZ201">
        <v>2.6232899999999999</v>
      </c>
      <c r="HA201">
        <v>2.1972700000000001</v>
      </c>
      <c r="HB201">
        <v>2.34497</v>
      </c>
      <c r="HC201">
        <v>38.821100000000001</v>
      </c>
      <c r="HD201">
        <v>14.298400000000001</v>
      </c>
      <c r="HE201">
        <v>18</v>
      </c>
      <c r="HF201">
        <v>697.85</v>
      </c>
      <c r="HG201">
        <v>765.11599999999999</v>
      </c>
      <c r="HH201">
        <v>30.9998</v>
      </c>
      <c r="HI201">
        <v>32.930500000000002</v>
      </c>
      <c r="HJ201">
        <v>29.999600000000001</v>
      </c>
      <c r="HK201">
        <v>32.8992</v>
      </c>
      <c r="HL201">
        <v>32.9099</v>
      </c>
      <c r="HM201">
        <v>65.844399999999993</v>
      </c>
      <c r="HN201">
        <v>0</v>
      </c>
      <c r="HO201">
        <v>100</v>
      </c>
      <c r="HP201">
        <v>31</v>
      </c>
      <c r="HQ201">
        <v>1244.27</v>
      </c>
      <c r="HR201">
        <v>34.019799999999996</v>
      </c>
      <c r="HS201">
        <v>98.9375</v>
      </c>
      <c r="HT201">
        <v>97.891999999999996</v>
      </c>
    </row>
    <row r="202" spans="1:228" x14ac:dyDescent="0.2">
      <c r="A202">
        <v>187</v>
      </c>
      <c r="B202">
        <v>1674588420.5999999</v>
      </c>
      <c r="C202">
        <v>742.5</v>
      </c>
      <c r="D202" t="s">
        <v>733</v>
      </c>
      <c r="E202" t="s">
        <v>734</v>
      </c>
      <c r="F202">
        <v>4</v>
      </c>
      <c r="G202">
        <v>1674588418.5999999</v>
      </c>
      <c r="H202">
        <f t="shared" si="68"/>
        <v>2.3681665925674128E-4</v>
      </c>
      <c r="I202">
        <f t="shared" si="69"/>
        <v>0.23681665925674128</v>
      </c>
      <c r="J202">
        <f t="shared" si="70"/>
        <v>4.2702831323653552</v>
      </c>
      <c r="K202">
        <f t="shared" si="71"/>
        <v>1219.8585714285709</v>
      </c>
      <c r="L202">
        <f t="shared" si="72"/>
        <v>733.25352491723788</v>
      </c>
      <c r="M202">
        <f t="shared" si="73"/>
        <v>74.322976605005877</v>
      </c>
      <c r="N202">
        <f t="shared" si="74"/>
        <v>123.64552911755145</v>
      </c>
      <c r="O202">
        <f t="shared" si="75"/>
        <v>1.4839286566882347E-2</v>
      </c>
      <c r="P202">
        <f t="shared" si="76"/>
        <v>2.7633216988416938</v>
      </c>
      <c r="Q202">
        <f t="shared" si="77"/>
        <v>1.4795157449457738E-2</v>
      </c>
      <c r="R202">
        <f t="shared" si="78"/>
        <v>9.2509272263903378E-3</v>
      </c>
      <c r="S202">
        <f t="shared" si="79"/>
        <v>226.11889980709037</v>
      </c>
      <c r="T202">
        <f t="shared" si="80"/>
        <v>34.09215999899827</v>
      </c>
      <c r="U202">
        <f t="shared" si="81"/>
        <v>32.720042857142857</v>
      </c>
      <c r="V202">
        <f t="shared" si="82"/>
        <v>4.9731777415272251</v>
      </c>
      <c r="W202">
        <f t="shared" si="83"/>
        <v>68.59195602461773</v>
      </c>
      <c r="X202">
        <f t="shared" si="84"/>
        <v>3.4179195556559003</v>
      </c>
      <c r="Y202">
        <f t="shared" si="85"/>
        <v>4.9829743219878511</v>
      </c>
      <c r="Z202">
        <f t="shared" si="86"/>
        <v>1.5552581858713248</v>
      </c>
      <c r="AA202">
        <f t="shared" si="87"/>
        <v>-10.443614673222291</v>
      </c>
      <c r="AB202">
        <f t="shared" si="88"/>
        <v>5.20778228571751</v>
      </c>
      <c r="AC202">
        <f t="shared" si="89"/>
        <v>0.43050559830520657</v>
      </c>
      <c r="AD202">
        <f t="shared" si="90"/>
        <v>221.3135730178908</v>
      </c>
      <c r="AE202">
        <f t="shared" si="91"/>
        <v>15.243506695035858</v>
      </c>
      <c r="AF202">
        <f t="shared" si="92"/>
        <v>0.23791824049266472</v>
      </c>
      <c r="AG202">
        <f t="shared" si="93"/>
        <v>4.2702831323653552</v>
      </c>
      <c r="AH202">
        <v>1276.085863211383</v>
      </c>
      <c r="AI202">
        <v>1265.1018787878791</v>
      </c>
      <c r="AJ202">
        <v>1.7802640142805111</v>
      </c>
      <c r="AK202">
        <v>63.317828040219787</v>
      </c>
      <c r="AL202">
        <f t="shared" si="94"/>
        <v>0.23681665925674128</v>
      </c>
      <c r="AM202">
        <v>33.508002372746702</v>
      </c>
      <c r="AN202">
        <v>33.719297575757579</v>
      </c>
      <c r="AO202">
        <v>-8.2237744552154751E-6</v>
      </c>
      <c r="AP202">
        <v>97.312102008374779</v>
      </c>
      <c r="AQ202">
        <v>2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47256.87414108435</v>
      </c>
      <c r="AV202">
        <f t="shared" si="98"/>
        <v>1200.012857142857</v>
      </c>
      <c r="AW202">
        <f t="shared" si="99"/>
        <v>1025.9366278793213</v>
      </c>
      <c r="AX202">
        <f t="shared" si="100"/>
        <v>0.85493802984911482</v>
      </c>
      <c r="AY202">
        <f t="shared" si="101"/>
        <v>0.18843039760879143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1674588418.5999999</v>
      </c>
      <c r="BF202">
        <v>1219.8585714285709</v>
      </c>
      <c r="BG202">
        <v>1234.1985714285711</v>
      </c>
      <c r="BH202">
        <v>33.720414285714277</v>
      </c>
      <c r="BI202">
        <v>33.508185714285723</v>
      </c>
      <c r="BJ202">
        <v>1226.994285714286</v>
      </c>
      <c r="BK202">
        <v>33.487828571428572</v>
      </c>
      <c r="BL202">
        <v>649.947</v>
      </c>
      <c r="BM202">
        <v>101.2604285714286</v>
      </c>
      <c r="BN202">
        <v>0.1001160142857143</v>
      </c>
      <c r="BO202">
        <v>32.755000000000003</v>
      </c>
      <c r="BP202">
        <v>32.720042857142857</v>
      </c>
      <c r="BQ202">
        <v>999.89999999999986</v>
      </c>
      <c r="BR202">
        <v>0</v>
      </c>
      <c r="BS202">
        <v>0</v>
      </c>
      <c r="BT202">
        <v>8968.1271428571417</v>
      </c>
      <c r="BU202">
        <v>0</v>
      </c>
      <c r="BV202">
        <v>37.553342857142859</v>
      </c>
      <c r="BW202">
        <v>-14.3431</v>
      </c>
      <c r="BX202">
        <v>1262.4271428571431</v>
      </c>
      <c r="BY202">
        <v>1276.988571428572</v>
      </c>
      <c r="BZ202">
        <v>0.21224485714285721</v>
      </c>
      <c r="CA202">
        <v>1234.1985714285711</v>
      </c>
      <c r="CB202">
        <v>33.508185714285723</v>
      </c>
      <c r="CC202">
        <v>3.414545714285715</v>
      </c>
      <c r="CD202">
        <v>3.3930528571428571</v>
      </c>
      <c r="CE202">
        <v>26.20074285714286</v>
      </c>
      <c r="CF202">
        <v>26.093914285714281</v>
      </c>
      <c r="CG202">
        <v>1200.012857142857</v>
      </c>
      <c r="CH202">
        <v>0.49998328571428569</v>
      </c>
      <c r="CI202">
        <v>0.50001671428571437</v>
      </c>
      <c r="CJ202">
        <v>0</v>
      </c>
      <c r="CK202">
        <v>826.44642857142856</v>
      </c>
      <c r="CL202">
        <v>4.9990899999999998</v>
      </c>
      <c r="CM202">
        <v>8461.6200000000008</v>
      </c>
      <c r="CN202">
        <v>9557.8985714285718</v>
      </c>
      <c r="CO202">
        <v>42.186999999999998</v>
      </c>
      <c r="CP202">
        <v>43.803142857142859</v>
      </c>
      <c r="CQ202">
        <v>42.963999999999999</v>
      </c>
      <c r="CR202">
        <v>42.936999999999998</v>
      </c>
      <c r="CS202">
        <v>43.561999999999998</v>
      </c>
      <c r="CT202">
        <v>597.48571428571427</v>
      </c>
      <c r="CU202">
        <v>597.52714285714285</v>
      </c>
      <c r="CV202">
        <v>0</v>
      </c>
      <c r="CW202">
        <v>1674588433.4000001</v>
      </c>
      <c r="CX202">
        <v>0</v>
      </c>
      <c r="CY202">
        <v>1674579932.5</v>
      </c>
      <c r="CZ202" t="s">
        <v>356</v>
      </c>
      <c r="DA202">
        <v>1674579932.5</v>
      </c>
      <c r="DB202">
        <v>1674579927.5</v>
      </c>
      <c r="DC202">
        <v>31</v>
      </c>
      <c r="DD202">
        <v>0.14099999999999999</v>
      </c>
      <c r="DE202">
        <v>0.02</v>
      </c>
      <c r="DF202">
        <v>-5.5810000000000004</v>
      </c>
      <c r="DG202">
        <v>0.23300000000000001</v>
      </c>
      <c r="DH202">
        <v>415</v>
      </c>
      <c r="DI202">
        <v>34</v>
      </c>
      <c r="DJ202">
        <v>0.34</v>
      </c>
      <c r="DK202">
        <v>0.32</v>
      </c>
      <c r="DL202">
        <v>-14.4322</v>
      </c>
      <c r="DM202">
        <v>0.18933658536590339</v>
      </c>
      <c r="DN202">
        <v>6.4843646566182619E-2</v>
      </c>
      <c r="DO202">
        <v>0</v>
      </c>
      <c r="DP202">
        <v>0.21880127499999999</v>
      </c>
      <c r="DQ202">
        <v>-3.449186116322786E-2</v>
      </c>
      <c r="DR202">
        <v>4.0517762215323523E-3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3.2967599999999999</v>
      </c>
      <c r="EB202">
        <v>2.6254</v>
      </c>
      <c r="EC202">
        <v>0.21277799999999999</v>
      </c>
      <c r="ED202">
        <v>0.21210000000000001</v>
      </c>
      <c r="EE202">
        <v>0.13858000000000001</v>
      </c>
      <c r="EF202">
        <v>0.136738</v>
      </c>
      <c r="EG202">
        <v>23750.9</v>
      </c>
      <c r="EH202">
        <v>24169.5</v>
      </c>
      <c r="EI202">
        <v>28075.5</v>
      </c>
      <c r="EJ202">
        <v>29531.200000000001</v>
      </c>
      <c r="EK202">
        <v>33292.800000000003</v>
      </c>
      <c r="EL202">
        <v>35406.199999999997</v>
      </c>
      <c r="EM202">
        <v>39636</v>
      </c>
      <c r="EN202">
        <v>42218.1</v>
      </c>
      <c r="EO202">
        <v>2.2185199999999998</v>
      </c>
      <c r="EP202">
        <v>2.2048700000000001</v>
      </c>
      <c r="EQ202">
        <v>0.14057800000000001</v>
      </c>
      <c r="ER202">
        <v>0</v>
      </c>
      <c r="ES202">
        <v>30.430800000000001</v>
      </c>
      <c r="ET202">
        <v>999.9</v>
      </c>
      <c r="EU202">
        <v>70</v>
      </c>
      <c r="EV202">
        <v>33.6</v>
      </c>
      <c r="EW202">
        <v>36.117600000000003</v>
      </c>
      <c r="EX202">
        <v>57.2438</v>
      </c>
      <c r="EY202">
        <v>-6.28606</v>
      </c>
      <c r="EZ202">
        <v>2</v>
      </c>
      <c r="FA202">
        <v>0.43018800000000001</v>
      </c>
      <c r="FB202">
        <v>-2.5185200000000001E-2</v>
      </c>
      <c r="FC202">
        <v>20.2746</v>
      </c>
      <c r="FD202">
        <v>5.2195400000000003</v>
      </c>
      <c r="FE202">
        <v>12.0077</v>
      </c>
      <c r="FF202">
        <v>4.9863499999999998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1.8621799999999999</v>
      </c>
      <c r="FN202">
        <v>1.86422</v>
      </c>
      <c r="FO202">
        <v>1.8603499999999999</v>
      </c>
      <c r="FP202">
        <v>1.8609899999999999</v>
      </c>
      <c r="FQ202">
        <v>1.8602000000000001</v>
      </c>
      <c r="FR202">
        <v>1.86188</v>
      </c>
      <c r="FS202">
        <v>1.85849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-7.14</v>
      </c>
      <c r="GH202">
        <v>0.2326</v>
      </c>
      <c r="GI202">
        <v>-4.1749362053329548</v>
      </c>
      <c r="GJ202">
        <v>-4.0448538125570227E-3</v>
      </c>
      <c r="GK202">
        <v>1.839783264315481E-6</v>
      </c>
      <c r="GL202">
        <v>-4.1587272622942942E-10</v>
      </c>
      <c r="GM202">
        <v>0.23257000000000971</v>
      </c>
      <c r="GN202">
        <v>0</v>
      </c>
      <c r="GO202">
        <v>0</v>
      </c>
      <c r="GP202">
        <v>0</v>
      </c>
      <c r="GQ202">
        <v>5</v>
      </c>
      <c r="GR202">
        <v>2081</v>
      </c>
      <c r="GS202">
        <v>3</v>
      </c>
      <c r="GT202">
        <v>31</v>
      </c>
      <c r="GU202">
        <v>141.5</v>
      </c>
      <c r="GV202">
        <v>141.6</v>
      </c>
      <c r="GW202">
        <v>3.30688</v>
      </c>
      <c r="GX202">
        <v>2.51953</v>
      </c>
      <c r="GY202">
        <v>2.04834</v>
      </c>
      <c r="GZ202">
        <v>2.6232899999999999</v>
      </c>
      <c r="HA202">
        <v>2.1972700000000001</v>
      </c>
      <c r="HB202">
        <v>2.3144499999999999</v>
      </c>
      <c r="HC202">
        <v>38.821100000000001</v>
      </c>
      <c r="HD202">
        <v>14.3072</v>
      </c>
      <c r="HE202">
        <v>18</v>
      </c>
      <c r="HF202">
        <v>697.83500000000004</v>
      </c>
      <c r="HG202">
        <v>765.29399999999998</v>
      </c>
      <c r="HH202">
        <v>30.9998</v>
      </c>
      <c r="HI202">
        <v>32.925199999999997</v>
      </c>
      <c r="HJ202">
        <v>29.999600000000001</v>
      </c>
      <c r="HK202">
        <v>32.894199999999998</v>
      </c>
      <c r="HL202">
        <v>32.904800000000002</v>
      </c>
      <c r="HM202">
        <v>66.130600000000001</v>
      </c>
      <c r="HN202">
        <v>0</v>
      </c>
      <c r="HO202">
        <v>100</v>
      </c>
      <c r="HP202">
        <v>31</v>
      </c>
      <c r="HQ202">
        <v>1250.95</v>
      </c>
      <c r="HR202">
        <v>34.019799999999996</v>
      </c>
      <c r="HS202">
        <v>98.9392</v>
      </c>
      <c r="HT202">
        <v>97.892700000000005</v>
      </c>
    </row>
    <row r="203" spans="1:228" x14ac:dyDescent="0.2">
      <c r="A203">
        <v>188</v>
      </c>
      <c r="B203">
        <v>1674588424.5999999</v>
      </c>
      <c r="C203">
        <v>746.5</v>
      </c>
      <c r="D203" t="s">
        <v>735</v>
      </c>
      <c r="E203" t="s">
        <v>736</v>
      </c>
      <c r="F203">
        <v>4</v>
      </c>
      <c r="G203">
        <v>1674588422.2874999</v>
      </c>
      <c r="H203">
        <f t="shared" si="68"/>
        <v>2.3475018123015045E-4</v>
      </c>
      <c r="I203">
        <f t="shared" si="69"/>
        <v>0.23475018123015046</v>
      </c>
      <c r="J203">
        <f t="shared" si="70"/>
        <v>4.8090154608178137</v>
      </c>
      <c r="K203">
        <f t="shared" si="71"/>
        <v>1226.01875</v>
      </c>
      <c r="L203">
        <f t="shared" si="72"/>
        <v>678.52573160164377</v>
      </c>
      <c r="M203">
        <f t="shared" si="73"/>
        <v>68.775532977524392</v>
      </c>
      <c r="N203">
        <f t="shared" si="74"/>
        <v>124.2695583152796</v>
      </c>
      <c r="O203">
        <f t="shared" si="75"/>
        <v>1.4744428710020038E-2</v>
      </c>
      <c r="P203">
        <f t="shared" si="76"/>
        <v>2.7715053119422857</v>
      </c>
      <c r="Q203">
        <f t="shared" si="77"/>
        <v>1.4700989308342139E-2</v>
      </c>
      <c r="R203">
        <f t="shared" si="78"/>
        <v>9.1920104417926203E-3</v>
      </c>
      <c r="S203">
        <f t="shared" si="79"/>
        <v>226.11645560939516</v>
      </c>
      <c r="T203">
        <f t="shared" si="80"/>
        <v>34.084502770305726</v>
      </c>
      <c r="U203">
        <f t="shared" si="81"/>
        <v>32.706462500000001</v>
      </c>
      <c r="V203">
        <f t="shared" si="82"/>
        <v>4.969376430963937</v>
      </c>
      <c r="W203">
        <f t="shared" si="83"/>
        <v>68.606924778442732</v>
      </c>
      <c r="X203">
        <f t="shared" si="84"/>
        <v>3.4177875698182061</v>
      </c>
      <c r="Y203">
        <f t="shared" si="85"/>
        <v>4.9816947499913642</v>
      </c>
      <c r="Z203">
        <f t="shared" si="86"/>
        <v>1.5515888611457309</v>
      </c>
      <c r="AA203">
        <f t="shared" si="87"/>
        <v>-10.352482992249636</v>
      </c>
      <c r="AB203">
        <f t="shared" si="88"/>
        <v>6.570629917747012</v>
      </c>
      <c r="AC203">
        <f t="shared" si="89"/>
        <v>0.54151446876089082</v>
      </c>
      <c r="AD203">
        <f t="shared" si="90"/>
        <v>222.87611700365341</v>
      </c>
      <c r="AE203">
        <f t="shared" si="91"/>
        <v>15.24064482170885</v>
      </c>
      <c r="AF203">
        <f t="shared" si="92"/>
        <v>0.23721276770637539</v>
      </c>
      <c r="AG203">
        <f t="shared" si="93"/>
        <v>4.8090154608178137</v>
      </c>
      <c r="AH203">
        <v>1282.987555676596</v>
      </c>
      <c r="AI203">
        <v>1271.857696969696</v>
      </c>
      <c r="AJ203">
        <v>1.6855187462379959</v>
      </c>
      <c r="AK203">
        <v>63.317828040219787</v>
      </c>
      <c r="AL203">
        <f t="shared" si="94"/>
        <v>0.23475018123015046</v>
      </c>
      <c r="AM203">
        <v>33.507853692643181</v>
      </c>
      <c r="AN203">
        <v>33.717238181818182</v>
      </c>
      <c r="AO203">
        <v>-9.2163306863557179E-7</v>
      </c>
      <c r="AP203">
        <v>97.312102008374779</v>
      </c>
      <c r="AQ203">
        <v>2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47482.956371255845</v>
      </c>
      <c r="AV203">
        <f t="shared" si="98"/>
        <v>1200.00875</v>
      </c>
      <c r="AW203">
        <f t="shared" si="99"/>
        <v>1025.9322510929508</v>
      </c>
      <c r="AX203">
        <f t="shared" si="100"/>
        <v>0.85493730865958339</v>
      </c>
      <c r="AY203">
        <f t="shared" si="101"/>
        <v>0.18842900571299598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1674588422.2874999</v>
      </c>
      <c r="BF203">
        <v>1226.01875</v>
      </c>
      <c r="BG203">
        <v>1240.355</v>
      </c>
      <c r="BH203">
        <v>33.719212499999998</v>
      </c>
      <c r="BI203">
        <v>33.507637500000001</v>
      </c>
      <c r="BJ203">
        <v>1233.1637499999999</v>
      </c>
      <c r="BK203">
        <v>33.486612500000007</v>
      </c>
      <c r="BL203">
        <v>650.02237500000001</v>
      </c>
      <c r="BM203">
        <v>101.26025</v>
      </c>
      <c r="BN203">
        <v>9.9992912500000003E-2</v>
      </c>
      <c r="BO203">
        <v>32.750437499999997</v>
      </c>
      <c r="BP203">
        <v>32.706462500000001</v>
      </c>
      <c r="BQ203">
        <v>999.9</v>
      </c>
      <c r="BR203">
        <v>0</v>
      </c>
      <c r="BS203">
        <v>0</v>
      </c>
      <c r="BT203">
        <v>9011.5612500000007</v>
      </c>
      <c r="BU203">
        <v>0</v>
      </c>
      <c r="BV203">
        <v>39.940762500000012</v>
      </c>
      <c r="BW203">
        <v>-14.3370625</v>
      </c>
      <c r="BX203">
        <v>1268.8025</v>
      </c>
      <c r="BY203">
        <v>1283.3599999999999</v>
      </c>
      <c r="BZ203">
        <v>0.21156325000000001</v>
      </c>
      <c r="CA203">
        <v>1240.355</v>
      </c>
      <c r="CB203">
        <v>33.507637500000001</v>
      </c>
      <c r="CC203">
        <v>3.4144187499999998</v>
      </c>
      <c r="CD203">
        <v>3.39299375</v>
      </c>
      <c r="CE203">
        <v>26.200087499999999</v>
      </c>
      <c r="CF203">
        <v>26.093612499999999</v>
      </c>
      <c r="CG203">
        <v>1200.00875</v>
      </c>
      <c r="CH203">
        <v>0.50000687499999996</v>
      </c>
      <c r="CI203">
        <v>0.49999312499999998</v>
      </c>
      <c r="CJ203">
        <v>0</v>
      </c>
      <c r="CK203">
        <v>826.44749999999999</v>
      </c>
      <c r="CL203">
        <v>4.9990899999999998</v>
      </c>
      <c r="CM203">
        <v>8461.380000000001</v>
      </c>
      <c r="CN203">
        <v>9557.9524999999994</v>
      </c>
      <c r="CO203">
        <v>42.186999999999998</v>
      </c>
      <c r="CP203">
        <v>43.788749999999993</v>
      </c>
      <c r="CQ203">
        <v>42.936999999999998</v>
      </c>
      <c r="CR203">
        <v>42.936999999999998</v>
      </c>
      <c r="CS203">
        <v>43.561999999999998</v>
      </c>
      <c r="CT203">
        <v>597.51250000000005</v>
      </c>
      <c r="CU203">
        <v>597.49624999999992</v>
      </c>
      <c r="CV203">
        <v>0</v>
      </c>
      <c r="CW203">
        <v>1674588437.5999999</v>
      </c>
      <c r="CX203">
        <v>0</v>
      </c>
      <c r="CY203">
        <v>1674579932.5</v>
      </c>
      <c r="CZ203" t="s">
        <v>356</v>
      </c>
      <c r="DA203">
        <v>1674579932.5</v>
      </c>
      <c r="DB203">
        <v>1674579927.5</v>
      </c>
      <c r="DC203">
        <v>31</v>
      </c>
      <c r="DD203">
        <v>0.14099999999999999</v>
      </c>
      <c r="DE203">
        <v>0.02</v>
      </c>
      <c r="DF203">
        <v>-5.5810000000000004</v>
      </c>
      <c r="DG203">
        <v>0.23300000000000001</v>
      </c>
      <c r="DH203">
        <v>415</v>
      </c>
      <c r="DI203">
        <v>34</v>
      </c>
      <c r="DJ203">
        <v>0.34</v>
      </c>
      <c r="DK203">
        <v>0.32</v>
      </c>
      <c r="DL203">
        <v>-14.409705000000001</v>
      </c>
      <c r="DM203">
        <v>0.36938386491558162</v>
      </c>
      <c r="DN203">
        <v>7.7816354161577117E-2</v>
      </c>
      <c r="DO203">
        <v>0</v>
      </c>
      <c r="DP203">
        <v>0.217051775</v>
      </c>
      <c r="DQ203">
        <v>-4.7732769230769877E-2</v>
      </c>
      <c r="DR203">
        <v>4.75985544679405E-3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3.2968700000000002</v>
      </c>
      <c r="EB203">
        <v>2.6253199999999999</v>
      </c>
      <c r="EC203">
        <v>0.213479</v>
      </c>
      <c r="ED203">
        <v>0.212811</v>
      </c>
      <c r="EE203">
        <v>0.138571</v>
      </c>
      <c r="EF203">
        <v>0.13673299999999999</v>
      </c>
      <c r="EG203">
        <v>23730</v>
      </c>
      <c r="EH203">
        <v>24148.1</v>
      </c>
      <c r="EI203">
        <v>28075.8</v>
      </c>
      <c r="EJ203">
        <v>29531.7</v>
      </c>
      <c r="EK203">
        <v>33293.599999999999</v>
      </c>
      <c r="EL203">
        <v>35407.300000000003</v>
      </c>
      <c r="EM203">
        <v>39636.400000000001</v>
      </c>
      <c r="EN203">
        <v>42219.1</v>
      </c>
      <c r="EO203">
        <v>2.2188500000000002</v>
      </c>
      <c r="EP203">
        <v>2.2049699999999999</v>
      </c>
      <c r="EQ203">
        <v>0.140324</v>
      </c>
      <c r="ER203">
        <v>0</v>
      </c>
      <c r="ES203">
        <v>30.430800000000001</v>
      </c>
      <c r="ET203">
        <v>999.9</v>
      </c>
      <c r="EU203">
        <v>70</v>
      </c>
      <c r="EV203">
        <v>33.6</v>
      </c>
      <c r="EW203">
        <v>36.120399999999997</v>
      </c>
      <c r="EX203">
        <v>57.333799999999997</v>
      </c>
      <c r="EY203">
        <v>-6.2740400000000003</v>
      </c>
      <c r="EZ203">
        <v>2</v>
      </c>
      <c r="FA203">
        <v>0.42985299999999999</v>
      </c>
      <c r="FB203">
        <v>-2.46187E-2</v>
      </c>
      <c r="FC203">
        <v>20.274699999999999</v>
      </c>
      <c r="FD203">
        <v>5.2199900000000001</v>
      </c>
      <c r="FE203">
        <v>12.007300000000001</v>
      </c>
      <c r="FF203">
        <v>4.9865500000000003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1.8657900000000001</v>
      </c>
      <c r="FM203">
        <v>1.8621799999999999</v>
      </c>
      <c r="FN203">
        <v>1.86425</v>
      </c>
      <c r="FO203">
        <v>1.8603499999999999</v>
      </c>
      <c r="FP203">
        <v>1.8609800000000001</v>
      </c>
      <c r="FQ203">
        <v>1.86019</v>
      </c>
      <c r="FR203">
        <v>1.86188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-7.15</v>
      </c>
      <c r="GH203">
        <v>0.2326</v>
      </c>
      <c r="GI203">
        <v>-4.1749362053329548</v>
      </c>
      <c r="GJ203">
        <v>-4.0448538125570227E-3</v>
      </c>
      <c r="GK203">
        <v>1.839783264315481E-6</v>
      </c>
      <c r="GL203">
        <v>-4.1587272622942942E-10</v>
      </c>
      <c r="GM203">
        <v>0.23257000000000971</v>
      </c>
      <c r="GN203">
        <v>0</v>
      </c>
      <c r="GO203">
        <v>0</v>
      </c>
      <c r="GP203">
        <v>0</v>
      </c>
      <c r="GQ203">
        <v>5</v>
      </c>
      <c r="GR203">
        <v>2081</v>
      </c>
      <c r="GS203">
        <v>3</v>
      </c>
      <c r="GT203">
        <v>31</v>
      </c>
      <c r="GU203">
        <v>141.5</v>
      </c>
      <c r="GV203">
        <v>141.6</v>
      </c>
      <c r="GW203">
        <v>3.3215300000000001</v>
      </c>
      <c r="GX203">
        <v>2.5134300000000001</v>
      </c>
      <c r="GY203">
        <v>2.04834</v>
      </c>
      <c r="GZ203">
        <v>2.6232899999999999</v>
      </c>
      <c r="HA203">
        <v>2.1972700000000001</v>
      </c>
      <c r="HB203">
        <v>2.3327599999999999</v>
      </c>
      <c r="HC203">
        <v>38.821100000000001</v>
      </c>
      <c r="HD203">
        <v>14.298400000000001</v>
      </c>
      <c r="HE203">
        <v>18</v>
      </c>
      <c r="HF203">
        <v>698.05399999999997</v>
      </c>
      <c r="HG203">
        <v>765.33600000000001</v>
      </c>
      <c r="HH203">
        <v>31</v>
      </c>
      <c r="HI203">
        <v>32.919600000000003</v>
      </c>
      <c r="HJ203">
        <v>29.999600000000001</v>
      </c>
      <c r="HK203">
        <v>32.889600000000002</v>
      </c>
      <c r="HL203">
        <v>32.900300000000001</v>
      </c>
      <c r="HM203">
        <v>66.414599999999993</v>
      </c>
      <c r="HN203">
        <v>0</v>
      </c>
      <c r="HO203">
        <v>100</v>
      </c>
      <c r="HP203">
        <v>31</v>
      </c>
      <c r="HQ203">
        <v>1257.6300000000001</v>
      </c>
      <c r="HR203">
        <v>34.019799999999996</v>
      </c>
      <c r="HS203">
        <v>98.940399999999997</v>
      </c>
      <c r="HT203">
        <v>97.894800000000004</v>
      </c>
    </row>
    <row r="204" spans="1:228" x14ac:dyDescent="0.2">
      <c r="A204">
        <v>189</v>
      </c>
      <c r="B204">
        <v>1674588428.5999999</v>
      </c>
      <c r="C204">
        <v>750.5</v>
      </c>
      <c r="D204" t="s">
        <v>737</v>
      </c>
      <c r="E204" t="s">
        <v>738</v>
      </c>
      <c r="F204">
        <v>4</v>
      </c>
      <c r="G204">
        <v>1674588426.5999999</v>
      </c>
      <c r="H204">
        <f t="shared" si="68"/>
        <v>2.3398623122533247E-4</v>
      </c>
      <c r="I204">
        <f t="shared" si="69"/>
        <v>0.23398623122533246</v>
      </c>
      <c r="J204">
        <f t="shared" si="70"/>
        <v>4.2459803664154974</v>
      </c>
      <c r="K204">
        <f t="shared" si="71"/>
        <v>1233.29</v>
      </c>
      <c r="L204">
        <f t="shared" si="72"/>
        <v>744.15334349249201</v>
      </c>
      <c r="M204">
        <f t="shared" si="73"/>
        <v>75.427136252088658</v>
      </c>
      <c r="N204">
        <f t="shared" si="74"/>
        <v>125.00586563483868</v>
      </c>
      <c r="O204">
        <f t="shared" si="75"/>
        <v>1.468263388676398E-2</v>
      </c>
      <c r="P204">
        <f t="shared" si="76"/>
        <v>2.7652777777116251</v>
      </c>
      <c r="Q204">
        <f t="shared" si="77"/>
        <v>1.4639460559726833E-2</v>
      </c>
      <c r="R204">
        <f t="shared" si="78"/>
        <v>9.1535311544361595E-3</v>
      </c>
      <c r="S204">
        <f t="shared" si="79"/>
        <v>226.11287537660419</v>
      </c>
      <c r="T204">
        <f t="shared" si="80"/>
        <v>34.085999827336018</v>
      </c>
      <c r="U204">
        <f t="shared" si="81"/>
        <v>32.710471428571431</v>
      </c>
      <c r="V204">
        <f t="shared" si="82"/>
        <v>4.9704983167172747</v>
      </c>
      <c r="W204">
        <f t="shared" si="83"/>
        <v>68.606300796927826</v>
      </c>
      <c r="X204">
        <f t="shared" si="84"/>
        <v>3.4174744409684608</v>
      </c>
      <c r="Y204">
        <f t="shared" si="85"/>
        <v>4.9812836449002864</v>
      </c>
      <c r="Z204">
        <f t="shared" si="86"/>
        <v>1.553023875748814</v>
      </c>
      <c r="AA204">
        <f t="shared" si="87"/>
        <v>-10.318792797037162</v>
      </c>
      <c r="AB204">
        <f t="shared" si="88"/>
        <v>5.7396437387514467</v>
      </c>
      <c r="AC204">
        <f t="shared" si="89"/>
        <v>0.47410044634171222</v>
      </c>
      <c r="AD204">
        <f t="shared" si="90"/>
        <v>222.00782676466019</v>
      </c>
      <c r="AE204">
        <f t="shared" si="91"/>
        <v>15.219113901394492</v>
      </c>
      <c r="AF204">
        <f t="shared" si="92"/>
        <v>0.2326744108164448</v>
      </c>
      <c r="AG204">
        <f t="shared" si="93"/>
        <v>4.2459803664154974</v>
      </c>
      <c r="AH204">
        <v>1289.941721819778</v>
      </c>
      <c r="AI204">
        <v>1278.9830909090911</v>
      </c>
      <c r="AJ204">
        <v>1.7800081979098661</v>
      </c>
      <c r="AK204">
        <v>63.317828040219787</v>
      </c>
      <c r="AL204">
        <f t="shared" si="94"/>
        <v>0.23398623122533246</v>
      </c>
      <c r="AM204">
        <v>33.508384126794049</v>
      </c>
      <c r="AN204">
        <v>33.717099393939392</v>
      </c>
      <c r="AO204">
        <v>-2.8214289299591149E-6</v>
      </c>
      <c r="AP204">
        <v>97.312102008374779</v>
      </c>
      <c r="AQ204">
        <v>2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47311.639706041839</v>
      </c>
      <c r="AV204">
        <f t="shared" si="98"/>
        <v>1199.994285714286</v>
      </c>
      <c r="AW204">
        <f t="shared" si="99"/>
        <v>1025.9194421640439</v>
      </c>
      <c r="AX204">
        <f t="shared" si="100"/>
        <v>0.85493693959832018</v>
      </c>
      <c r="AY204">
        <f t="shared" si="101"/>
        <v>0.18842829342475786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1674588426.5999999</v>
      </c>
      <c r="BF204">
        <v>1233.29</v>
      </c>
      <c r="BG204">
        <v>1247.6028571428569</v>
      </c>
      <c r="BH204">
        <v>33.71631428571429</v>
      </c>
      <c r="BI204">
        <v>33.508785714285708</v>
      </c>
      <c r="BJ204">
        <v>1240.444285714286</v>
      </c>
      <c r="BK204">
        <v>33.483742857142857</v>
      </c>
      <c r="BL204">
        <v>650.01985714285718</v>
      </c>
      <c r="BM204">
        <v>101.25957142857141</v>
      </c>
      <c r="BN204">
        <v>0.10009712857142861</v>
      </c>
      <c r="BO204">
        <v>32.74897142857143</v>
      </c>
      <c r="BP204">
        <v>32.710471428571431</v>
      </c>
      <c r="BQ204">
        <v>999.89999999999986</v>
      </c>
      <c r="BR204">
        <v>0</v>
      </c>
      <c r="BS204">
        <v>0</v>
      </c>
      <c r="BT204">
        <v>8978.5700000000015</v>
      </c>
      <c r="BU204">
        <v>0</v>
      </c>
      <c r="BV204">
        <v>43.90325714285715</v>
      </c>
      <c r="BW204">
        <v>-14.31455714285714</v>
      </c>
      <c r="BX204">
        <v>1276.32</v>
      </c>
      <c r="BY204">
        <v>1290.8585714285709</v>
      </c>
      <c r="BZ204">
        <v>0.20751728571428571</v>
      </c>
      <c r="CA204">
        <v>1247.6028571428569</v>
      </c>
      <c r="CB204">
        <v>33.508785714285708</v>
      </c>
      <c r="CC204">
        <v>3.4140928571428568</v>
      </c>
      <c r="CD204">
        <v>3.3930828571428568</v>
      </c>
      <c r="CE204">
        <v>26.19847142857143</v>
      </c>
      <c r="CF204">
        <v>26.09404285714286</v>
      </c>
      <c r="CG204">
        <v>1199.994285714286</v>
      </c>
      <c r="CH204">
        <v>0.50001857142857153</v>
      </c>
      <c r="CI204">
        <v>0.49998142857142858</v>
      </c>
      <c r="CJ204">
        <v>0</v>
      </c>
      <c r="CK204">
        <v>826.24742857142849</v>
      </c>
      <c r="CL204">
        <v>4.9990899999999998</v>
      </c>
      <c r="CM204">
        <v>8460.0399999999991</v>
      </c>
      <c r="CN204">
        <v>9557.8785714285732</v>
      </c>
      <c r="CO204">
        <v>42.186999999999998</v>
      </c>
      <c r="CP204">
        <v>43.75</v>
      </c>
      <c r="CQ204">
        <v>42.936999999999998</v>
      </c>
      <c r="CR204">
        <v>42.936999999999998</v>
      </c>
      <c r="CS204">
        <v>43.553142857142859</v>
      </c>
      <c r="CT204">
        <v>597.5200000000001</v>
      </c>
      <c r="CU204">
        <v>597.47428571428577</v>
      </c>
      <c r="CV204">
        <v>0</v>
      </c>
      <c r="CW204">
        <v>1674588441.8</v>
      </c>
      <c r="CX204">
        <v>0</v>
      </c>
      <c r="CY204">
        <v>1674579932.5</v>
      </c>
      <c r="CZ204" t="s">
        <v>356</v>
      </c>
      <c r="DA204">
        <v>1674579932.5</v>
      </c>
      <c r="DB204">
        <v>1674579927.5</v>
      </c>
      <c r="DC204">
        <v>31</v>
      </c>
      <c r="DD204">
        <v>0.14099999999999999</v>
      </c>
      <c r="DE204">
        <v>0.02</v>
      </c>
      <c r="DF204">
        <v>-5.5810000000000004</v>
      </c>
      <c r="DG204">
        <v>0.23300000000000001</v>
      </c>
      <c r="DH204">
        <v>415</v>
      </c>
      <c r="DI204">
        <v>34</v>
      </c>
      <c r="DJ204">
        <v>0.34</v>
      </c>
      <c r="DK204">
        <v>0.32</v>
      </c>
      <c r="DL204">
        <v>-14.3862775</v>
      </c>
      <c r="DM204">
        <v>0.47267279549725483</v>
      </c>
      <c r="DN204">
        <v>8.3430514464133645E-2</v>
      </c>
      <c r="DO204">
        <v>0</v>
      </c>
      <c r="DP204">
        <v>0.21382787500000011</v>
      </c>
      <c r="DQ204">
        <v>-4.4715658536585413E-2</v>
      </c>
      <c r="DR204">
        <v>4.4577078200993617E-3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3.2970100000000002</v>
      </c>
      <c r="EB204">
        <v>2.6251099999999998</v>
      </c>
      <c r="EC204">
        <v>0.21420800000000001</v>
      </c>
      <c r="ED204">
        <v>0.21352399999999999</v>
      </c>
      <c r="EE204">
        <v>0.138571</v>
      </c>
      <c r="EF204">
        <v>0.136741</v>
      </c>
      <c r="EG204">
        <v>23708.400000000001</v>
      </c>
      <c r="EH204">
        <v>24126.5</v>
      </c>
      <c r="EI204">
        <v>28076.400000000001</v>
      </c>
      <c r="EJ204">
        <v>29532.2</v>
      </c>
      <c r="EK204">
        <v>33294.300000000003</v>
      </c>
      <c r="EL204">
        <v>35407.5</v>
      </c>
      <c r="EM204">
        <v>39637.199999999997</v>
      </c>
      <c r="EN204">
        <v>42219.7</v>
      </c>
      <c r="EO204">
        <v>2.21895</v>
      </c>
      <c r="EP204">
        <v>2.2050000000000001</v>
      </c>
      <c r="EQ204">
        <v>0.14014499999999999</v>
      </c>
      <c r="ER204">
        <v>0</v>
      </c>
      <c r="ES204">
        <v>30.4316</v>
      </c>
      <c r="ET204">
        <v>999.9</v>
      </c>
      <c r="EU204">
        <v>70</v>
      </c>
      <c r="EV204">
        <v>33.6</v>
      </c>
      <c r="EW204">
        <v>36.119100000000003</v>
      </c>
      <c r="EX204">
        <v>57.153799999999997</v>
      </c>
      <c r="EY204">
        <v>-6.4102600000000001</v>
      </c>
      <c r="EZ204">
        <v>2</v>
      </c>
      <c r="FA204">
        <v>0.429558</v>
      </c>
      <c r="FB204">
        <v>-2.48366E-2</v>
      </c>
      <c r="FC204">
        <v>20.274799999999999</v>
      </c>
      <c r="FD204">
        <v>5.2198399999999996</v>
      </c>
      <c r="FE204">
        <v>12.0076</v>
      </c>
      <c r="FF204">
        <v>4.9863999999999997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1.8657900000000001</v>
      </c>
      <c r="FM204">
        <v>1.86219</v>
      </c>
      <c r="FN204">
        <v>1.8642300000000001</v>
      </c>
      <c r="FO204">
        <v>1.8603400000000001</v>
      </c>
      <c r="FP204">
        <v>1.8609800000000001</v>
      </c>
      <c r="FQ204">
        <v>1.8602000000000001</v>
      </c>
      <c r="FR204">
        <v>1.86188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-7.16</v>
      </c>
      <c r="GH204">
        <v>0.2326</v>
      </c>
      <c r="GI204">
        <v>-4.1749362053329548</v>
      </c>
      <c r="GJ204">
        <v>-4.0448538125570227E-3</v>
      </c>
      <c r="GK204">
        <v>1.839783264315481E-6</v>
      </c>
      <c r="GL204">
        <v>-4.1587272622942942E-10</v>
      </c>
      <c r="GM204">
        <v>0.23257000000000971</v>
      </c>
      <c r="GN204">
        <v>0</v>
      </c>
      <c r="GO204">
        <v>0</v>
      </c>
      <c r="GP204">
        <v>0</v>
      </c>
      <c r="GQ204">
        <v>5</v>
      </c>
      <c r="GR204">
        <v>2081</v>
      </c>
      <c r="GS204">
        <v>3</v>
      </c>
      <c r="GT204">
        <v>31</v>
      </c>
      <c r="GU204">
        <v>141.6</v>
      </c>
      <c r="GV204">
        <v>141.69999999999999</v>
      </c>
      <c r="GW204">
        <v>3.3349600000000001</v>
      </c>
      <c r="GX204">
        <v>2.5146500000000001</v>
      </c>
      <c r="GY204">
        <v>2.04834</v>
      </c>
      <c r="GZ204">
        <v>2.6245099999999999</v>
      </c>
      <c r="HA204">
        <v>2.1972700000000001</v>
      </c>
      <c r="HB204">
        <v>2.33643</v>
      </c>
      <c r="HC204">
        <v>38.821100000000001</v>
      </c>
      <c r="HD204">
        <v>14.3072</v>
      </c>
      <c r="HE204">
        <v>18</v>
      </c>
      <c r="HF204">
        <v>698.08299999999997</v>
      </c>
      <c r="HG204">
        <v>765.30499999999995</v>
      </c>
      <c r="HH204">
        <v>30.9999</v>
      </c>
      <c r="HI204">
        <v>32.914900000000003</v>
      </c>
      <c r="HJ204">
        <v>29.999600000000001</v>
      </c>
      <c r="HK204">
        <v>32.884700000000002</v>
      </c>
      <c r="HL204">
        <v>32.896099999999997</v>
      </c>
      <c r="HM204">
        <v>66.695300000000003</v>
      </c>
      <c r="HN204">
        <v>0</v>
      </c>
      <c r="HO204">
        <v>100</v>
      </c>
      <c r="HP204">
        <v>31</v>
      </c>
      <c r="HQ204">
        <v>1264.31</v>
      </c>
      <c r="HR204">
        <v>34.019799999999996</v>
      </c>
      <c r="HS204">
        <v>98.942400000000006</v>
      </c>
      <c r="HT204">
        <v>97.896199999999993</v>
      </c>
    </row>
    <row r="205" spans="1:228" x14ac:dyDescent="0.2">
      <c r="A205">
        <v>190</v>
      </c>
      <c r="B205">
        <v>1674588433.0999999</v>
      </c>
      <c r="C205">
        <v>755</v>
      </c>
      <c r="D205" t="s">
        <v>739</v>
      </c>
      <c r="E205" t="s">
        <v>740</v>
      </c>
      <c r="F205">
        <v>4</v>
      </c>
      <c r="G205">
        <v>1674588430.8499999</v>
      </c>
      <c r="H205">
        <f t="shared" si="68"/>
        <v>2.3572482129623212E-4</v>
      </c>
      <c r="I205">
        <f t="shared" si="69"/>
        <v>0.23572482129623212</v>
      </c>
      <c r="J205">
        <f t="shared" si="70"/>
        <v>4.549704709978263</v>
      </c>
      <c r="K205">
        <f t="shared" si="71"/>
        <v>1240.42</v>
      </c>
      <c r="L205">
        <f t="shared" si="72"/>
        <v>722.40801223495305</v>
      </c>
      <c r="M205">
        <f t="shared" si="73"/>
        <v>73.223079209770901</v>
      </c>
      <c r="N205">
        <f t="shared" si="74"/>
        <v>125.72863309251852</v>
      </c>
      <c r="O205">
        <f t="shared" si="75"/>
        <v>1.4804961699101006E-2</v>
      </c>
      <c r="P205">
        <f t="shared" si="76"/>
        <v>2.7664198109798694</v>
      </c>
      <c r="Q205">
        <f t="shared" si="77"/>
        <v>1.4761085204922414E-2</v>
      </c>
      <c r="R205">
        <f t="shared" si="78"/>
        <v>9.2296094764441027E-3</v>
      </c>
      <c r="S205">
        <f t="shared" si="79"/>
        <v>226.11598610868197</v>
      </c>
      <c r="T205">
        <f t="shared" si="80"/>
        <v>34.081316672855131</v>
      </c>
      <c r="U205">
        <f t="shared" si="81"/>
        <v>32.706312500000003</v>
      </c>
      <c r="V205">
        <f t="shared" si="82"/>
        <v>4.9693344582239627</v>
      </c>
      <c r="W205">
        <f t="shared" si="83"/>
        <v>68.624272295093078</v>
      </c>
      <c r="X205">
        <f t="shared" si="84"/>
        <v>3.4176536242991142</v>
      </c>
      <c r="Y205">
        <f t="shared" si="85"/>
        <v>4.9802402415325728</v>
      </c>
      <c r="Z205">
        <f t="shared" si="86"/>
        <v>1.5516808339248485</v>
      </c>
      <c r="AA205">
        <f t="shared" si="87"/>
        <v>-10.395464619163837</v>
      </c>
      <c r="AB205">
        <f t="shared" si="88"/>
        <v>5.8072643175786069</v>
      </c>
      <c r="AC205">
        <f t="shared" si="89"/>
        <v>0.47946941308469243</v>
      </c>
      <c r="AD205">
        <f t="shared" si="90"/>
        <v>222.00725522018143</v>
      </c>
      <c r="AE205">
        <f t="shared" si="91"/>
        <v>15.217790559902932</v>
      </c>
      <c r="AF205">
        <f t="shared" si="92"/>
        <v>0.23549008349400452</v>
      </c>
      <c r="AG205">
        <f t="shared" si="93"/>
        <v>4.549704709978263</v>
      </c>
      <c r="AH205">
        <v>1297.774404873893</v>
      </c>
      <c r="AI205">
        <v>1286.7287272727269</v>
      </c>
      <c r="AJ205">
        <v>1.7276646171888981</v>
      </c>
      <c r="AK205">
        <v>63.317828040219787</v>
      </c>
      <c r="AL205">
        <f t="shared" si="94"/>
        <v>0.23572482129623212</v>
      </c>
      <c r="AM205">
        <v>33.507999782838141</v>
      </c>
      <c r="AN205">
        <v>33.718223636363639</v>
      </c>
      <c r="AO205">
        <v>3.8549705905944111E-6</v>
      </c>
      <c r="AP205">
        <v>97.312102008374779</v>
      </c>
      <c r="AQ205">
        <v>2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47343.659842424153</v>
      </c>
      <c r="AV205">
        <f t="shared" si="98"/>
        <v>1200.01125</v>
      </c>
      <c r="AW205">
        <f t="shared" si="99"/>
        <v>1025.9339010925812</v>
      </c>
      <c r="AX205">
        <f t="shared" si="100"/>
        <v>0.8549369025436897</v>
      </c>
      <c r="AY205">
        <f t="shared" si="101"/>
        <v>0.18842822190932124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1674588430.8499999</v>
      </c>
      <c r="BF205">
        <v>1240.42</v>
      </c>
      <c r="BG205">
        <v>1254.7362499999999</v>
      </c>
      <c r="BH205">
        <v>33.718062500000002</v>
      </c>
      <c r="BI205">
        <v>33.508025000000004</v>
      </c>
      <c r="BJ205">
        <v>1247.5862500000001</v>
      </c>
      <c r="BK205">
        <v>33.485487499999998</v>
      </c>
      <c r="BL205">
        <v>650.02625</v>
      </c>
      <c r="BM205">
        <v>101.25975</v>
      </c>
      <c r="BN205">
        <v>9.9977425000000009E-2</v>
      </c>
      <c r="BO205">
        <v>32.745249999999999</v>
      </c>
      <c r="BP205">
        <v>32.706312500000003</v>
      </c>
      <c r="BQ205">
        <v>999.9</v>
      </c>
      <c r="BR205">
        <v>0</v>
      </c>
      <c r="BS205">
        <v>0</v>
      </c>
      <c r="BT205">
        <v>8984.61</v>
      </c>
      <c r="BU205">
        <v>0</v>
      </c>
      <c r="BV205">
        <v>49.652775000000013</v>
      </c>
      <c r="BW205">
        <v>-14.317575</v>
      </c>
      <c r="BX205">
        <v>1283.7025000000001</v>
      </c>
      <c r="BY205">
        <v>1298.24</v>
      </c>
      <c r="BZ205">
        <v>0.21003512499999999</v>
      </c>
      <c r="CA205">
        <v>1254.7362499999999</v>
      </c>
      <c r="CB205">
        <v>33.508025000000004</v>
      </c>
      <c r="CC205">
        <v>3.4142812500000002</v>
      </c>
      <c r="CD205">
        <v>3.3930125000000002</v>
      </c>
      <c r="CE205">
        <v>26.199412500000001</v>
      </c>
      <c r="CF205">
        <v>26.093712499999999</v>
      </c>
      <c r="CG205">
        <v>1200.01125</v>
      </c>
      <c r="CH205">
        <v>0.50002037499999996</v>
      </c>
      <c r="CI205">
        <v>0.49997962499999998</v>
      </c>
      <c r="CJ205">
        <v>0</v>
      </c>
      <c r="CK205">
        <v>826.14587499999993</v>
      </c>
      <c r="CL205">
        <v>4.9990899999999998</v>
      </c>
      <c r="CM205">
        <v>8459.4187500000007</v>
      </c>
      <c r="CN205">
        <v>9558</v>
      </c>
      <c r="CO205">
        <v>42.186999999999998</v>
      </c>
      <c r="CP205">
        <v>43.75</v>
      </c>
      <c r="CQ205">
        <v>42.936999999999998</v>
      </c>
      <c r="CR205">
        <v>42.936999999999998</v>
      </c>
      <c r="CS205">
        <v>43.561999999999998</v>
      </c>
      <c r="CT205">
        <v>597.53</v>
      </c>
      <c r="CU205">
        <v>597.48125000000005</v>
      </c>
      <c r="CV205">
        <v>0</v>
      </c>
      <c r="CW205">
        <v>1674588446</v>
      </c>
      <c r="CX205">
        <v>0</v>
      </c>
      <c r="CY205">
        <v>1674579932.5</v>
      </c>
      <c r="CZ205" t="s">
        <v>356</v>
      </c>
      <c r="DA205">
        <v>1674579932.5</v>
      </c>
      <c r="DB205">
        <v>1674579927.5</v>
      </c>
      <c r="DC205">
        <v>31</v>
      </c>
      <c r="DD205">
        <v>0.14099999999999999</v>
      </c>
      <c r="DE205">
        <v>0.02</v>
      </c>
      <c r="DF205">
        <v>-5.5810000000000004</v>
      </c>
      <c r="DG205">
        <v>0.23300000000000001</v>
      </c>
      <c r="DH205">
        <v>415</v>
      </c>
      <c r="DI205">
        <v>34</v>
      </c>
      <c r="DJ205">
        <v>0.34</v>
      </c>
      <c r="DK205">
        <v>0.32</v>
      </c>
      <c r="DL205">
        <v>-14.3712725</v>
      </c>
      <c r="DM205">
        <v>0.6312731707317164</v>
      </c>
      <c r="DN205">
        <v>8.7176364306789128E-2</v>
      </c>
      <c r="DO205">
        <v>0</v>
      </c>
      <c r="DP205">
        <v>0.21167207499999999</v>
      </c>
      <c r="DQ205">
        <v>-2.8284574108818291E-2</v>
      </c>
      <c r="DR205">
        <v>3.280012541039286E-3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363</v>
      </c>
      <c r="EA205">
        <v>3.2968600000000001</v>
      </c>
      <c r="EB205">
        <v>2.6250900000000001</v>
      </c>
      <c r="EC205">
        <v>0.21501000000000001</v>
      </c>
      <c r="ED205">
        <v>0.214314</v>
      </c>
      <c r="EE205">
        <v>0.13857800000000001</v>
      </c>
      <c r="EF205">
        <v>0.136736</v>
      </c>
      <c r="EG205">
        <v>23684.6</v>
      </c>
      <c r="EH205">
        <v>24102.6</v>
      </c>
      <c r="EI205">
        <v>28077</v>
      </c>
      <c r="EJ205">
        <v>29532.5</v>
      </c>
      <c r="EK205">
        <v>33294.9</v>
      </c>
      <c r="EL205">
        <v>35408.199999999997</v>
      </c>
      <c r="EM205">
        <v>39638.1</v>
      </c>
      <c r="EN205">
        <v>42220.1</v>
      </c>
      <c r="EO205">
        <v>2.2188500000000002</v>
      </c>
      <c r="EP205">
        <v>2.2052499999999999</v>
      </c>
      <c r="EQ205">
        <v>0.14044699999999999</v>
      </c>
      <c r="ER205">
        <v>0</v>
      </c>
      <c r="ES205">
        <v>30.433499999999999</v>
      </c>
      <c r="ET205">
        <v>999.9</v>
      </c>
      <c r="EU205">
        <v>70</v>
      </c>
      <c r="EV205">
        <v>33.700000000000003</v>
      </c>
      <c r="EW205">
        <v>36.324100000000001</v>
      </c>
      <c r="EX205">
        <v>56.793799999999997</v>
      </c>
      <c r="EY205">
        <v>-6.3221100000000003</v>
      </c>
      <c r="EZ205">
        <v>2</v>
      </c>
      <c r="FA205">
        <v>0.42896099999999998</v>
      </c>
      <c r="FB205">
        <v>-2.5716200000000002E-2</v>
      </c>
      <c r="FC205">
        <v>20.274799999999999</v>
      </c>
      <c r="FD205">
        <v>5.2202799999999998</v>
      </c>
      <c r="FE205">
        <v>12.0083</v>
      </c>
      <c r="FF205">
        <v>4.9865000000000004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1.86578</v>
      </c>
      <c r="FM205">
        <v>1.8622000000000001</v>
      </c>
      <c r="FN205">
        <v>1.8642799999999999</v>
      </c>
      <c r="FO205">
        <v>1.8603499999999999</v>
      </c>
      <c r="FP205">
        <v>1.8609899999999999</v>
      </c>
      <c r="FQ205">
        <v>1.86019</v>
      </c>
      <c r="FR205">
        <v>1.86188</v>
      </c>
      <c r="FS205">
        <v>1.8584799999999999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-7.17</v>
      </c>
      <c r="GH205">
        <v>0.2326</v>
      </c>
      <c r="GI205">
        <v>-4.1749362053329548</v>
      </c>
      <c r="GJ205">
        <v>-4.0448538125570227E-3</v>
      </c>
      <c r="GK205">
        <v>1.839783264315481E-6</v>
      </c>
      <c r="GL205">
        <v>-4.1587272622942942E-10</v>
      </c>
      <c r="GM205">
        <v>0.23257000000000971</v>
      </c>
      <c r="GN205">
        <v>0</v>
      </c>
      <c r="GO205">
        <v>0</v>
      </c>
      <c r="GP205">
        <v>0</v>
      </c>
      <c r="GQ205">
        <v>5</v>
      </c>
      <c r="GR205">
        <v>2081</v>
      </c>
      <c r="GS205">
        <v>3</v>
      </c>
      <c r="GT205">
        <v>31</v>
      </c>
      <c r="GU205">
        <v>141.69999999999999</v>
      </c>
      <c r="GV205">
        <v>141.80000000000001</v>
      </c>
      <c r="GW205">
        <v>3.3520500000000002</v>
      </c>
      <c r="GX205">
        <v>2.5134300000000001</v>
      </c>
      <c r="GY205">
        <v>2.04834</v>
      </c>
      <c r="GZ205">
        <v>2.6245099999999999</v>
      </c>
      <c r="HA205">
        <v>2.1972700000000001</v>
      </c>
      <c r="HB205">
        <v>2.34985</v>
      </c>
      <c r="HC205">
        <v>38.821100000000001</v>
      </c>
      <c r="HD205">
        <v>14.298400000000001</v>
      </c>
      <c r="HE205">
        <v>18</v>
      </c>
      <c r="HF205">
        <v>697.94</v>
      </c>
      <c r="HG205">
        <v>765.48400000000004</v>
      </c>
      <c r="HH205">
        <v>30.9999</v>
      </c>
      <c r="HI205">
        <v>32.908999999999999</v>
      </c>
      <c r="HJ205">
        <v>29.999600000000001</v>
      </c>
      <c r="HK205">
        <v>32.879300000000001</v>
      </c>
      <c r="HL205">
        <v>32.890900000000002</v>
      </c>
      <c r="HM205">
        <v>67.038899999999998</v>
      </c>
      <c r="HN205">
        <v>0</v>
      </c>
      <c r="HO205">
        <v>100</v>
      </c>
      <c r="HP205">
        <v>31</v>
      </c>
      <c r="HQ205">
        <v>1270.99</v>
      </c>
      <c r="HR205">
        <v>34.019799999999996</v>
      </c>
      <c r="HS205">
        <v>98.944599999999994</v>
      </c>
      <c r="HT205">
        <v>97.897300000000001</v>
      </c>
    </row>
    <row r="206" spans="1:228" x14ac:dyDescent="0.2">
      <c r="A206">
        <v>191</v>
      </c>
      <c r="B206">
        <v>1674588437.0999999</v>
      </c>
      <c r="C206">
        <v>759</v>
      </c>
      <c r="D206" t="s">
        <v>741</v>
      </c>
      <c r="E206" t="s">
        <v>742</v>
      </c>
      <c r="F206">
        <v>4</v>
      </c>
      <c r="G206">
        <v>1674588435.0999999</v>
      </c>
      <c r="H206">
        <f t="shared" si="68"/>
        <v>2.3936545640644013E-4</v>
      </c>
      <c r="I206">
        <f t="shared" si="69"/>
        <v>0.23936545640644014</v>
      </c>
      <c r="J206">
        <f t="shared" si="70"/>
        <v>4.5150802651112159</v>
      </c>
      <c r="K206">
        <f t="shared" si="71"/>
        <v>1247.511428571428</v>
      </c>
      <c r="L206">
        <f t="shared" si="72"/>
        <v>739.86261377426376</v>
      </c>
      <c r="M206">
        <f t="shared" si="73"/>
        <v>74.991544281756148</v>
      </c>
      <c r="N206">
        <f t="shared" si="74"/>
        <v>126.44618986823762</v>
      </c>
      <c r="O206">
        <f t="shared" si="75"/>
        <v>1.5018787328946239E-2</v>
      </c>
      <c r="P206">
        <f t="shared" si="76"/>
        <v>2.7750532018959424</v>
      </c>
      <c r="Q206">
        <f t="shared" si="77"/>
        <v>1.4973776380277965E-2</v>
      </c>
      <c r="R206">
        <f t="shared" si="78"/>
        <v>9.3626429805779947E-3</v>
      </c>
      <c r="S206">
        <f t="shared" si="79"/>
        <v>226.11612780539662</v>
      </c>
      <c r="T206">
        <f t="shared" si="80"/>
        <v>34.076863776909335</v>
      </c>
      <c r="U206">
        <f t="shared" si="81"/>
        <v>32.712257142857148</v>
      </c>
      <c r="V206">
        <f t="shared" si="82"/>
        <v>4.9709981140600501</v>
      </c>
      <c r="W206">
        <f t="shared" si="83"/>
        <v>68.625010587363931</v>
      </c>
      <c r="X206">
        <f t="shared" si="84"/>
        <v>3.4177632275451582</v>
      </c>
      <c r="Y206">
        <f t="shared" si="85"/>
        <v>4.9803463756032968</v>
      </c>
      <c r="Z206">
        <f t="shared" si="86"/>
        <v>1.5532348865148919</v>
      </c>
      <c r="AA206">
        <f t="shared" si="87"/>
        <v>-10.556016627524009</v>
      </c>
      <c r="AB206">
        <f t="shared" si="88"/>
        <v>4.9926549851896205</v>
      </c>
      <c r="AC206">
        <f t="shared" si="89"/>
        <v>0.41094255306717548</v>
      </c>
      <c r="AD206">
        <f t="shared" si="90"/>
        <v>220.96370871612942</v>
      </c>
      <c r="AE206">
        <f t="shared" si="91"/>
        <v>15.203849405453711</v>
      </c>
      <c r="AF206">
        <f t="shared" si="92"/>
        <v>0.23731267439982981</v>
      </c>
      <c r="AG206">
        <f t="shared" si="93"/>
        <v>4.5150802651112159</v>
      </c>
      <c r="AH206">
        <v>1304.6867474232131</v>
      </c>
      <c r="AI206">
        <v>1293.6491515151511</v>
      </c>
      <c r="AJ206">
        <v>1.7338141045627129</v>
      </c>
      <c r="AK206">
        <v>63.317828040219787</v>
      </c>
      <c r="AL206">
        <f t="shared" si="94"/>
        <v>0.23936545640644014</v>
      </c>
      <c r="AM206">
        <v>33.507712471185037</v>
      </c>
      <c r="AN206">
        <v>33.72121030303029</v>
      </c>
      <c r="AO206">
        <v>3.120859268744371E-6</v>
      </c>
      <c r="AP206">
        <v>97.312102008374779</v>
      </c>
      <c r="AQ206">
        <v>2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47581.512765934596</v>
      </c>
      <c r="AV206">
        <f t="shared" si="98"/>
        <v>1200.01</v>
      </c>
      <c r="AW206">
        <f t="shared" si="99"/>
        <v>1025.9330278784439</v>
      </c>
      <c r="AX206">
        <f t="shared" si="100"/>
        <v>0.85493706542315806</v>
      </c>
      <c r="AY206">
        <f t="shared" si="101"/>
        <v>0.18842853626669495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1674588435.0999999</v>
      </c>
      <c r="BF206">
        <v>1247.511428571428</v>
      </c>
      <c r="BG206">
        <v>1261.82</v>
      </c>
      <c r="BH206">
        <v>33.719471428571417</v>
      </c>
      <c r="BI206">
        <v>33.507785714285717</v>
      </c>
      <c r="BJ206">
        <v>1254.6828571428571</v>
      </c>
      <c r="BK206">
        <v>33.486900000000013</v>
      </c>
      <c r="BL206">
        <v>649.9558571428571</v>
      </c>
      <c r="BM206">
        <v>101.259</v>
      </c>
      <c r="BN206">
        <v>9.9742671428571419E-2</v>
      </c>
      <c r="BO206">
        <v>32.745628571428568</v>
      </c>
      <c r="BP206">
        <v>32.712257142857148</v>
      </c>
      <c r="BQ206">
        <v>999.89999999999986</v>
      </c>
      <c r="BR206">
        <v>0</v>
      </c>
      <c r="BS206">
        <v>0</v>
      </c>
      <c r="BT206">
        <v>9030.5342857142859</v>
      </c>
      <c r="BU206">
        <v>0</v>
      </c>
      <c r="BV206">
        <v>57.095271428571429</v>
      </c>
      <c r="BW206">
        <v>-14.30937142857143</v>
      </c>
      <c r="BX206">
        <v>1291.0414285714289</v>
      </c>
      <c r="BY206">
        <v>1305.565714285714</v>
      </c>
      <c r="BZ206">
        <v>0.21169128571428569</v>
      </c>
      <c r="CA206">
        <v>1261.82</v>
      </c>
      <c r="CB206">
        <v>33.507785714285717</v>
      </c>
      <c r="CC206">
        <v>3.4143985714285709</v>
      </c>
      <c r="CD206">
        <v>3.3929614285714278</v>
      </c>
      <c r="CE206">
        <v>26.19998571428571</v>
      </c>
      <c r="CF206">
        <v>26.093442857142861</v>
      </c>
      <c r="CG206">
        <v>1200.01</v>
      </c>
      <c r="CH206">
        <v>0.50001457142857142</v>
      </c>
      <c r="CI206">
        <v>0.49998542857142858</v>
      </c>
      <c r="CJ206">
        <v>0</v>
      </c>
      <c r="CK206">
        <v>826.09957142857161</v>
      </c>
      <c r="CL206">
        <v>4.9990899999999998</v>
      </c>
      <c r="CM206">
        <v>8458.1328571428567</v>
      </c>
      <c r="CN206">
        <v>9558</v>
      </c>
      <c r="CO206">
        <v>42.186999999999998</v>
      </c>
      <c r="CP206">
        <v>43.75</v>
      </c>
      <c r="CQ206">
        <v>42.936999999999998</v>
      </c>
      <c r="CR206">
        <v>42.936999999999998</v>
      </c>
      <c r="CS206">
        <v>43.544285714285706</v>
      </c>
      <c r="CT206">
        <v>597.52285714285711</v>
      </c>
      <c r="CU206">
        <v>597.487142857143</v>
      </c>
      <c r="CV206">
        <v>0</v>
      </c>
      <c r="CW206">
        <v>1674588449.5999999</v>
      </c>
      <c r="CX206">
        <v>0</v>
      </c>
      <c r="CY206">
        <v>1674579932.5</v>
      </c>
      <c r="CZ206" t="s">
        <v>356</v>
      </c>
      <c r="DA206">
        <v>1674579932.5</v>
      </c>
      <c r="DB206">
        <v>1674579927.5</v>
      </c>
      <c r="DC206">
        <v>31</v>
      </c>
      <c r="DD206">
        <v>0.14099999999999999</v>
      </c>
      <c r="DE206">
        <v>0.02</v>
      </c>
      <c r="DF206">
        <v>-5.5810000000000004</v>
      </c>
      <c r="DG206">
        <v>0.23300000000000001</v>
      </c>
      <c r="DH206">
        <v>415</v>
      </c>
      <c r="DI206">
        <v>34</v>
      </c>
      <c r="DJ206">
        <v>0.34</v>
      </c>
      <c r="DK206">
        <v>0.32</v>
      </c>
      <c r="DL206">
        <v>-14.33789512195122</v>
      </c>
      <c r="DM206">
        <v>0.25288432055750271</v>
      </c>
      <c r="DN206">
        <v>5.6008252663768729E-2</v>
      </c>
      <c r="DO206">
        <v>0</v>
      </c>
      <c r="DP206">
        <v>0.21084834146341469</v>
      </c>
      <c r="DQ206">
        <v>-1.2421777003484531E-2</v>
      </c>
      <c r="DR206">
        <v>2.4576252429168782E-3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3.2968799999999998</v>
      </c>
      <c r="EB206">
        <v>2.6255199999999999</v>
      </c>
      <c r="EC206">
        <v>0.215723</v>
      </c>
      <c r="ED206">
        <v>0.21501500000000001</v>
      </c>
      <c r="EE206">
        <v>0.13858599999999999</v>
      </c>
      <c r="EF206">
        <v>0.13674</v>
      </c>
      <c r="EG206">
        <v>23663.599999999999</v>
      </c>
      <c r="EH206">
        <v>24081.200000000001</v>
      </c>
      <c r="EI206">
        <v>28077.599999999999</v>
      </c>
      <c r="EJ206">
        <v>29532.7</v>
      </c>
      <c r="EK206">
        <v>33295.5</v>
      </c>
      <c r="EL206">
        <v>35408.6</v>
      </c>
      <c r="EM206">
        <v>39639.1</v>
      </c>
      <c r="EN206">
        <v>42220.7</v>
      </c>
      <c r="EO206">
        <v>2.21915</v>
      </c>
      <c r="EP206">
        <v>2.2051699999999999</v>
      </c>
      <c r="EQ206">
        <v>0.14033200000000001</v>
      </c>
      <c r="ER206">
        <v>0</v>
      </c>
      <c r="ES206">
        <v>30.436</v>
      </c>
      <c r="ET206">
        <v>999.9</v>
      </c>
      <c r="EU206">
        <v>70</v>
      </c>
      <c r="EV206">
        <v>33.700000000000003</v>
      </c>
      <c r="EW206">
        <v>36.3217</v>
      </c>
      <c r="EX206">
        <v>56.4938</v>
      </c>
      <c r="EY206">
        <v>-6.3461499999999997</v>
      </c>
      <c r="EZ206">
        <v>2</v>
      </c>
      <c r="FA206">
        <v>0.42856699999999998</v>
      </c>
      <c r="FB206">
        <v>-2.5604600000000002E-2</v>
      </c>
      <c r="FC206">
        <v>20.274799999999999</v>
      </c>
      <c r="FD206">
        <v>5.2204300000000003</v>
      </c>
      <c r="FE206">
        <v>12.007099999999999</v>
      </c>
      <c r="FF206">
        <v>4.98665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1.86581</v>
      </c>
      <c r="FM206">
        <v>1.86219</v>
      </c>
      <c r="FN206">
        <v>1.86429</v>
      </c>
      <c r="FO206">
        <v>1.8603499999999999</v>
      </c>
      <c r="FP206">
        <v>1.86097</v>
      </c>
      <c r="FQ206">
        <v>1.8602000000000001</v>
      </c>
      <c r="FR206">
        <v>1.86188</v>
      </c>
      <c r="FS206">
        <v>1.85849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-7.18</v>
      </c>
      <c r="GH206">
        <v>0.2326</v>
      </c>
      <c r="GI206">
        <v>-4.1749362053329548</v>
      </c>
      <c r="GJ206">
        <v>-4.0448538125570227E-3</v>
      </c>
      <c r="GK206">
        <v>1.839783264315481E-6</v>
      </c>
      <c r="GL206">
        <v>-4.1587272622942942E-10</v>
      </c>
      <c r="GM206">
        <v>0.23257000000000971</v>
      </c>
      <c r="GN206">
        <v>0</v>
      </c>
      <c r="GO206">
        <v>0</v>
      </c>
      <c r="GP206">
        <v>0</v>
      </c>
      <c r="GQ206">
        <v>5</v>
      </c>
      <c r="GR206">
        <v>2081</v>
      </c>
      <c r="GS206">
        <v>3</v>
      </c>
      <c r="GT206">
        <v>31</v>
      </c>
      <c r="GU206">
        <v>141.69999999999999</v>
      </c>
      <c r="GV206">
        <v>141.80000000000001</v>
      </c>
      <c r="GW206">
        <v>3.3666999999999998</v>
      </c>
      <c r="GX206">
        <v>2.5146500000000001</v>
      </c>
      <c r="GY206">
        <v>2.04834</v>
      </c>
      <c r="GZ206">
        <v>2.6232899999999999</v>
      </c>
      <c r="HA206">
        <v>2.1972700000000001</v>
      </c>
      <c r="HB206">
        <v>2.31812</v>
      </c>
      <c r="HC206">
        <v>38.821100000000001</v>
      </c>
      <c r="HD206">
        <v>14.2721</v>
      </c>
      <c r="HE206">
        <v>18</v>
      </c>
      <c r="HF206">
        <v>698.14700000000005</v>
      </c>
      <c r="HG206">
        <v>765.35500000000002</v>
      </c>
      <c r="HH206">
        <v>31</v>
      </c>
      <c r="HI206">
        <v>32.9039</v>
      </c>
      <c r="HJ206">
        <v>29.999600000000001</v>
      </c>
      <c r="HK206">
        <v>32.875599999999999</v>
      </c>
      <c r="HL206">
        <v>32.886499999999998</v>
      </c>
      <c r="HM206">
        <v>67.322500000000005</v>
      </c>
      <c r="HN206">
        <v>0</v>
      </c>
      <c r="HO206">
        <v>100</v>
      </c>
      <c r="HP206">
        <v>31</v>
      </c>
      <c r="HQ206">
        <v>1277.67</v>
      </c>
      <c r="HR206">
        <v>34.019799999999996</v>
      </c>
      <c r="HS206">
        <v>98.946899999999999</v>
      </c>
      <c r="HT206">
        <v>97.898399999999995</v>
      </c>
    </row>
    <row r="207" spans="1:228" x14ac:dyDescent="0.2">
      <c r="A207">
        <v>192</v>
      </c>
      <c r="B207">
        <v>1674588441.0999999</v>
      </c>
      <c r="C207">
        <v>763</v>
      </c>
      <c r="D207" t="s">
        <v>743</v>
      </c>
      <c r="E207" t="s">
        <v>744</v>
      </c>
      <c r="F207">
        <v>4</v>
      </c>
      <c r="G207">
        <v>1674588438.7874999</v>
      </c>
      <c r="H207">
        <f t="shared" si="68"/>
        <v>2.3756040340489092E-4</v>
      </c>
      <c r="I207">
        <f t="shared" si="69"/>
        <v>0.23756040340489093</v>
      </c>
      <c r="J207">
        <f t="shared" si="70"/>
        <v>4.428500174166409</v>
      </c>
      <c r="K207">
        <f t="shared" si="71"/>
        <v>1253.71</v>
      </c>
      <c r="L207">
        <f t="shared" si="72"/>
        <v>750.74536640181623</v>
      </c>
      <c r="M207">
        <f t="shared" si="73"/>
        <v>76.095509441634263</v>
      </c>
      <c r="N207">
        <f t="shared" si="74"/>
        <v>127.07597730414776</v>
      </c>
      <c r="O207">
        <f t="shared" si="75"/>
        <v>1.488302757181994E-2</v>
      </c>
      <c r="P207">
        <f t="shared" si="76"/>
        <v>2.7680855879500306</v>
      </c>
      <c r="Q207">
        <f t="shared" si="77"/>
        <v>1.4838714485312932E-2</v>
      </c>
      <c r="R207">
        <f t="shared" si="78"/>
        <v>9.2781668434748915E-3</v>
      </c>
      <c r="S207">
        <f t="shared" si="79"/>
        <v>226.12272636022098</v>
      </c>
      <c r="T207">
        <f t="shared" si="80"/>
        <v>34.081650558745082</v>
      </c>
      <c r="U207">
        <f t="shared" si="81"/>
        <v>32.721137499999998</v>
      </c>
      <c r="V207">
        <f t="shared" si="82"/>
        <v>4.9734842558245278</v>
      </c>
      <c r="W207">
        <f t="shared" si="83"/>
        <v>68.623950033555801</v>
      </c>
      <c r="X207">
        <f t="shared" si="84"/>
        <v>3.4179333830621439</v>
      </c>
      <c r="Y207">
        <f t="shared" si="85"/>
        <v>4.9806712982724539</v>
      </c>
      <c r="Z207">
        <f t="shared" si="86"/>
        <v>1.5555508727623839</v>
      </c>
      <c r="AA207">
        <f t="shared" si="87"/>
        <v>-10.476413790155689</v>
      </c>
      <c r="AB207">
        <f t="shared" si="88"/>
        <v>3.8278272250813541</v>
      </c>
      <c r="AC207">
        <f t="shared" si="89"/>
        <v>0.31587487029161854</v>
      </c>
      <c r="AD207">
        <f t="shared" si="90"/>
        <v>219.79001466543826</v>
      </c>
      <c r="AE207">
        <f t="shared" si="91"/>
        <v>15.210523381114713</v>
      </c>
      <c r="AF207">
        <f t="shared" si="92"/>
        <v>0.2380336429229255</v>
      </c>
      <c r="AG207">
        <f t="shared" si="93"/>
        <v>4.428500174166409</v>
      </c>
      <c r="AH207">
        <v>1311.610158627258</v>
      </c>
      <c r="AI207">
        <v>1300.6222424242419</v>
      </c>
      <c r="AJ207">
        <v>1.7426980107104839</v>
      </c>
      <c r="AK207">
        <v>63.317828040219787</v>
      </c>
      <c r="AL207">
        <f t="shared" si="94"/>
        <v>0.23756040340489093</v>
      </c>
      <c r="AM207">
        <v>33.508345631899672</v>
      </c>
      <c r="AN207">
        <v>33.720224848484847</v>
      </c>
      <c r="AO207">
        <v>-1.9786756171126241E-7</v>
      </c>
      <c r="AP207">
        <v>97.312102008374779</v>
      </c>
      <c r="AQ207">
        <v>2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47389.297528735493</v>
      </c>
      <c r="AV207">
        <f t="shared" si="98"/>
        <v>1200.0362500000001</v>
      </c>
      <c r="AW207">
        <f t="shared" si="99"/>
        <v>1025.9563260933789</v>
      </c>
      <c r="AX207">
        <f t="shared" si="100"/>
        <v>0.85493777883241351</v>
      </c>
      <c r="AY207">
        <f t="shared" si="101"/>
        <v>0.18842991314655783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1674588438.7874999</v>
      </c>
      <c r="BF207">
        <v>1253.71</v>
      </c>
      <c r="BG207">
        <v>1268.0250000000001</v>
      </c>
      <c r="BH207">
        <v>33.720750000000002</v>
      </c>
      <c r="BI207">
        <v>33.508450000000003</v>
      </c>
      <c r="BJ207">
        <v>1260.8924999999999</v>
      </c>
      <c r="BK207">
        <v>33.488174999999998</v>
      </c>
      <c r="BL207">
        <v>650.04325000000006</v>
      </c>
      <c r="BM207">
        <v>101.25987499999999</v>
      </c>
      <c r="BN207">
        <v>0.10007052499999999</v>
      </c>
      <c r="BO207">
        <v>32.746787500000003</v>
      </c>
      <c r="BP207">
        <v>32.721137499999998</v>
      </c>
      <c r="BQ207">
        <v>999.9</v>
      </c>
      <c r="BR207">
        <v>0</v>
      </c>
      <c r="BS207">
        <v>0</v>
      </c>
      <c r="BT207">
        <v>8993.4362500000007</v>
      </c>
      <c r="BU207">
        <v>0</v>
      </c>
      <c r="BV207">
        <v>66.558099999999996</v>
      </c>
      <c r="BW207">
        <v>-14.316575</v>
      </c>
      <c r="BX207">
        <v>1297.46</v>
      </c>
      <c r="BY207">
        <v>1311.98875</v>
      </c>
      <c r="BZ207">
        <v>0.21229400000000001</v>
      </c>
      <c r="CA207">
        <v>1268.0250000000001</v>
      </c>
      <c r="CB207">
        <v>33.508450000000003</v>
      </c>
      <c r="CC207">
        <v>3.414555</v>
      </c>
      <c r="CD207">
        <v>3.3930562499999999</v>
      </c>
      <c r="CE207">
        <v>26.200787500000001</v>
      </c>
      <c r="CF207">
        <v>26.093924999999999</v>
      </c>
      <c r="CG207">
        <v>1200.0362500000001</v>
      </c>
      <c r="CH207">
        <v>0.49998949999999998</v>
      </c>
      <c r="CI207">
        <v>0.50001050000000002</v>
      </c>
      <c r="CJ207">
        <v>0</v>
      </c>
      <c r="CK207">
        <v>826.053</v>
      </c>
      <c r="CL207">
        <v>4.9990899999999998</v>
      </c>
      <c r="CM207">
        <v>8457.0637500000012</v>
      </c>
      <c r="CN207">
        <v>9558.1</v>
      </c>
      <c r="CO207">
        <v>42.186999999999998</v>
      </c>
      <c r="CP207">
        <v>43.75</v>
      </c>
      <c r="CQ207">
        <v>42.936999999999998</v>
      </c>
      <c r="CR207">
        <v>42.936999999999998</v>
      </c>
      <c r="CS207">
        <v>43.5</v>
      </c>
      <c r="CT207">
        <v>597.50750000000005</v>
      </c>
      <c r="CU207">
        <v>597.52874999999995</v>
      </c>
      <c r="CV207">
        <v>0</v>
      </c>
      <c r="CW207">
        <v>1674588453.8</v>
      </c>
      <c r="CX207">
        <v>0</v>
      </c>
      <c r="CY207">
        <v>1674579932.5</v>
      </c>
      <c r="CZ207" t="s">
        <v>356</v>
      </c>
      <c r="DA207">
        <v>1674579932.5</v>
      </c>
      <c r="DB207">
        <v>1674579927.5</v>
      </c>
      <c r="DC207">
        <v>31</v>
      </c>
      <c r="DD207">
        <v>0.14099999999999999</v>
      </c>
      <c r="DE207">
        <v>0.02</v>
      </c>
      <c r="DF207">
        <v>-5.5810000000000004</v>
      </c>
      <c r="DG207">
        <v>0.23300000000000001</v>
      </c>
      <c r="DH207">
        <v>415</v>
      </c>
      <c r="DI207">
        <v>34</v>
      </c>
      <c r="DJ207">
        <v>0.34</v>
      </c>
      <c r="DK207">
        <v>0.32</v>
      </c>
      <c r="DL207">
        <v>-14.31565609756098</v>
      </c>
      <c r="DM207">
        <v>0.10879442508711459</v>
      </c>
      <c r="DN207">
        <v>4.5860180127822697E-2</v>
      </c>
      <c r="DO207">
        <v>0</v>
      </c>
      <c r="DP207">
        <v>0.2105995365853659</v>
      </c>
      <c r="DQ207">
        <v>6.6053101045294984E-3</v>
      </c>
      <c r="DR207">
        <v>1.9703893523567938E-3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3.2970299999999999</v>
      </c>
      <c r="EB207">
        <v>2.6251099999999998</v>
      </c>
      <c r="EC207">
        <v>0.21643200000000001</v>
      </c>
      <c r="ED207">
        <v>0.21573500000000001</v>
      </c>
      <c r="EE207">
        <v>0.13858699999999999</v>
      </c>
      <c r="EF207">
        <v>0.136743</v>
      </c>
      <c r="EG207">
        <v>23641.7</v>
      </c>
      <c r="EH207">
        <v>24059</v>
      </c>
      <c r="EI207">
        <v>28077</v>
      </c>
      <c r="EJ207">
        <v>29532.6</v>
      </c>
      <c r="EK207">
        <v>33295.1</v>
      </c>
      <c r="EL207">
        <v>35408</v>
      </c>
      <c r="EM207">
        <v>39638.6</v>
      </c>
      <c r="EN207">
        <v>42220.1</v>
      </c>
      <c r="EO207">
        <v>2.2190500000000002</v>
      </c>
      <c r="EP207">
        <v>2.2052800000000001</v>
      </c>
      <c r="EQ207">
        <v>0.14102500000000001</v>
      </c>
      <c r="ER207">
        <v>0</v>
      </c>
      <c r="ES207">
        <v>30.437899999999999</v>
      </c>
      <c r="ET207">
        <v>999.9</v>
      </c>
      <c r="EU207">
        <v>70</v>
      </c>
      <c r="EV207">
        <v>33.700000000000003</v>
      </c>
      <c r="EW207">
        <v>36.324199999999998</v>
      </c>
      <c r="EX207">
        <v>57.093800000000002</v>
      </c>
      <c r="EY207">
        <v>-6.4262800000000002</v>
      </c>
      <c r="EZ207">
        <v>2</v>
      </c>
      <c r="FA207">
        <v>0.42833100000000002</v>
      </c>
      <c r="FB207">
        <v>-2.5762500000000001E-2</v>
      </c>
      <c r="FC207">
        <v>20.274799999999999</v>
      </c>
      <c r="FD207">
        <v>5.2201399999999998</v>
      </c>
      <c r="FE207">
        <v>12.0085</v>
      </c>
      <c r="FF207">
        <v>4.9865000000000004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1.86582</v>
      </c>
      <c r="FM207">
        <v>1.86222</v>
      </c>
      <c r="FN207">
        <v>1.8642300000000001</v>
      </c>
      <c r="FO207">
        <v>1.8603499999999999</v>
      </c>
      <c r="FP207">
        <v>1.8609899999999999</v>
      </c>
      <c r="FQ207">
        <v>1.8602000000000001</v>
      </c>
      <c r="FR207">
        <v>1.86188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-7.19</v>
      </c>
      <c r="GH207">
        <v>0.2326</v>
      </c>
      <c r="GI207">
        <v>-4.1749362053329548</v>
      </c>
      <c r="GJ207">
        <v>-4.0448538125570227E-3</v>
      </c>
      <c r="GK207">
        <v>1.839783264315481E-6</v>
      </c>
      <c r="GL207">
        <v>-4.1587272622942942E-10</v>
      </c>
      <c r="GM207">
        <v>0.23257000000000971</v>
      </c>
      <c r="GN207">
        <v>0</v>
      </c>
      <c r="GO207">
        <v>0</v>
      </c>
      <c r="GP207">
        <v>0</v>
      </c>
      <c r="GQ207">
        <v>5</v>
      </c>
      <c r="GR207">
        <v>2081</v>
      </c>
      <c r="GS207">
        <v>3</v>
      </c>
      <c r="GT207">
        <v>31</v>
      </c>
      <c r="GU207">
        <v>141.80000000000001</v>
      </c>
      <c r="GV207">
        <v>141.9</v>
      </c>
      <c r="GW207">
        <v>3.3801299999999999</v>
      </c>
      <c r="GX207">
        <v>2.50244</v>
      </c>
      <c r="GY207">
        <v>2.04834</v>
      </c>
      <c r="GZ207">
        <v>2.6232899999999999</v>
      </c>
      <c r="HA207">
        <v>2.1972700000000001</v>
      </c>
      <c r="HB207">
        <v>2.34253</v>
      </c>
      <c r="HC207">
        <v>38.821100000000001</v>
      </c>
      <c r="HD207">
        <v>14.298400000000001</v>
      </c>
      <c r="HE207">
        <v>18</v>
      </c>
      <c r="HF207">
        <v>698.00900000000001</v>
      </c>
      <c r="HG207">
        <v>765.39300000000003</v>
      </c>
      <c r="HH207">
        <v>31</v>
      </c>
      <c r="HI207">
        <v>32.899500000000003</v>
      </c>
      <c r="HJ207">
        <v>29.999600000000001</v>
      </c>
      <c r="HK207">
        <v>32.870600000000003</v>
      </c>
      <c r="HL207">
        <v>32.881900000000002</v>
      </c>
      <c r="HM207">
        <v>67.598200000000006</v>
      </c>
      <c r="HN207">
        <v>0</v>
      </c>
      <c r="HO207">
        <v>100</v>
      </c>
      <c r="HP207">
        <v>31</v>
      </c>
      <c r="HQ207">
        <v>1284.3499999999999</v>
      </c>
      <c r="HR207">
        <v>34.019799999999996</v>
      </c>
      <c r="HS207">
        <v>98.945400000000006</v>
      </c>
      <c r="HT207">
        <v>97.897400000000005</v>
      </c>
    </row>
    <row r="208" spans="1:228" x14ac:dyDescent="0.2">
      <c r="A208">
        <v>193</v>
      </c>
      <c r="B208">
        <v>1674588445.0999999</v>
      </c>
      <c r="C208">
        <v>767</v>
      </c>
      <c r="D208" t="s">
        <v>745</v>
      </c>
      <c r="E208" t="s">
        <v>746</v>
      </c>
      <c r="F208">
        <v>4</v>
      </c>
      <c r="G208">
        <v>1674588443.0999999</v>
      </c>
      <c r="H208">
        <f t="shared" ref="H208:H271" si="102">(I208)/1000</f>
        <v>2.428364986712167E-4</v>
      </c>
      <c r="I208">
        <f t="shared" ref="I208:I271" si="103">IF(BD208, AL208, AF208)</f>
        <v>0.24283649867121671</v>
      </c>
      <c r="J208">
        <f t="shared" ref="J208:J271" si="104">IF(BD208, AG208, AE208)</f>
        <v>4.5753057286233236</v>
      </c>
      <c r="K208">
        <f t="shared" ref="K208:K271" si="105">BF208 - IF(AS208&gt;1, J208*AZ208*100/(AU208*BT208), 0)</f>
        <v>1260.974285714286</v>
      </c>
      <c r="L208">
        <f t="shared" ref="L208:L271" si="106">((R208-H208/2)*K208-J208)/(R208+H208/2)</f>
        <v>752.80864394834703</v>
      </c>
      <c r="M208">
        <f t="shared" ref="M208:M271" si="107">L208*(BM208+BN208)/1000</f>
        <v>76.304450457292546</v>
      </c>
      <c r="N208">
        <f t="shared" ref="N208:N271" si="108">(BF208 - IF(AS208&gt;1, J208*AZ208*100/(AU208*BT208), 0))*(BM208+BN208)/1000</f>
        <v>127.81196215755391</v>
      </c>
      <c r="O208">
        <f t="shared" ref="O208:O271" si="109">2/((1/Q208-1/P208)+SIGN(Q208)*SQRT((1/Q208-1/P208)*(1/Q208-1/P208) + 4*BA208/((BA208+1)*(BA208+1))*(2*1/Q208*1/P208-1/P208*1/P208)))</f>
        <v>1.5215255842703215E-2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2.7673682570932208</v>
      </c>
      <c r="Q208">
        <f t="shared" ref="Q208:Q271" si="111">H208*(1000-(1000*0.61365*EXP(17.502*U208/(240.97+U208))/(BM208+BN208)+BH208)/2)/(1000*0.61365*EXP(17.502*U208/(240.97+U208))/(BM208+BN208)-BH208)</f>
        <v>1.5168933664502567E-2</v>
      </c>
      <c r="R208">
        <f t="shared" ref="R208:R271" si="112">1/((BA208+1)/(O208/1.6)+1/(P208/1.37)) + BA208/((BA208+1)/(O208/1.6) + BA208/(P208/1.37))</f>
        <v>9.4847335796560961E-3</v>
      </c>
      <c r="S208">
        <f t="shared" ref="S208:S271" si="113">(AV208*AY208)</f>
        <v>226.12412794738</v>
      </c>
      <c r="T208">
        <f t="shared" ref="T208:T271" si="114">(BO208+(S208+2*0.95*0.0000000567*(((BO208+$B$6)+273)^4-(BO208+273)^4)-44100*H208)/(1.84*29.3*P208+8*0.95*0.0000000567*(BO208+273)^3))</f>
        <v>34.091325677743789</v>
      </c>
      <c r="U208">
        <f t="shared" ref="U208:U271" si="115">($C$6*BP208+$D$6*BQ208+$E$6*T208)</f>
        <v>32.721914285714277</v>
      </c>
      <c r="V208">
        <f t="shared" ref="V208:V271" si="116">0.61365*EXP(17.502*U208/(240.97+U208))</f>
        <v>4.9737017759423301</v>
      </c>
      <c r="W208">
        <f t="shared" ref="W208:W271" si="117">(X208/Y208*100)</f>
        <v>68.588135674655533</v>
      </c>
      <c r="X208">
        <f t="shared" ref="X208:X271" si="118">BH208*(BM208+BN208)/1000</f>
        <v>3.4182266591911166</v>
      </c>
      <c r="Y208">
        <f t="shared" ref="Y208:Y271" si="119">0.61365*EXP(17.502*BO208/(240.97+BO208))</f>
        <v>4.9836996232195423</v>
      </c>
      <c r="Z208">
        <f t="shared" ref="Z208:Z271" si="120">(V208-BH208*(BM208+BN208)/1000)</f>
        <v>1.5554751167512135</v>
      </c>
      <c r="AA208">
        <f t="shared" ref="AA208:AA271" si="121">(-H208*44100)</f>
        <v>-10.709089591400657</v>
      </c>
      <c r="AB208">
        <f t="shared" ref="AB208:AB271" si="122">2*29.3*P208*0.92*(BO208-U208)</f>
        <v>5.3219758659816865</v>
      </c>
      <c r="AC208">
        <f t="shared" ref="AC208:AC271" si="123">2*0.95*0.0000000567*(((BO208+$B$6)+273)^4-(U208+273)^4)</f>
        <v>0.43931180475775167</v>
      </c>
      <c r="AD208">
        <f t="shared" ref="AD208:AD271" si="124">S208+AC208+AA208+AB208</f>
        <v>221.17632602671878</v>
      </c>
      <c r="AE208">
        <f t="shared" ref="AE208:AE271" si="125">BL208*AS208*(BG208-BF208*(1000-AS208*BI208)/(1000-AS208*BH208))/(100*AZ208)</f>
        <v>15.174111116417505</v>
      </c>
      <c r="AF208">
        <f t="shared" ref="AF208:AF271" si="126">1000*BL208*AS208*(BH208-BI208)/(100*AZ208*(1000-AS208*BH208))</f>
        <v>0.24088741950261233</v>
      </c>
      <c r="AG208">
        <f t="shared" ref="AG208:AG271" si="127">(AH208 - AI208 - BM208*1000/(8.314*(BO208+273.15)) * AK208/BL208 * AJ208) * BL208/(100*AZ208) * (1000 - BI208)/1000</f>
        <v>4.5753057286233236</v>
      </c>
      <c r="AH208">
        <v>1318.5770186609971</v>
      </c>
      <c r="AI208">
        <v>1307.544909090909</v>
      </c>
      <c r="AJ208">
        <v>1.717839180825437</v>
      </c>
      <c r="AK208">
        <v>63.317828040219787</v>
      </c>
      <c r="AL208">
        <f t="shared" ref="AL208:AL271" si="128">(AN208 - AM208 + BM208*1000/(8.314*(BO208+273.15)) * AP208/BL208 * AO208) * BL208/(100*AZ208) * 1000/(1000 - AN208)</f>
        <v>0.24283649867121671</v>
      </c>
      <c r="AM208">
        <v>33.509072935974622</v>
      </c>
      <c r="AN208">
        <v>33.725603030303027</v>
      </c>
      <c r="AO208">
        <v>1.0920161545810011E-5</v>
      </c>
      <c r="AP208">
        <v>97.312102008374779</v>
      </c>
      <c r="AQ208">
        <v>2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47367.866703005056</v>
      </c>
      <c r="AV208">
        <f t="shared" ref="AV208:AV271" si="132">$B$10*BU208+$C$10*BV208+$F$10*CG208*(1-CJ208)</f>
        <v>1200.058571428571</v>
      </c>
      <c r="AW208">
        <f t="shared" ref="AW208:AW271" si="133">AV208*AX208</f>
        <v>1025.9739564494196</v>
      </c>
      <c r="AX208">
        <f t="shared" ref="AX208:AX271" si="134">($B$10*$D$8+$C$10*$D$8+$F$10*((CT208+CL208)/MAX(CT208+CL208+CU208, 0.1)*$I$8+CU208/MAX(CT208+CL208+CU208, 0.1)*$J$8))/($B$10+$C$10+$F$10)</f>
        <v>0.85493656799441209</v>
      </c>
      <c r="AY208">
        <f t="shared" ref="AY208:AY271" si="135">($B$10*$K$8+$C$10*$K$8+$F$10*((CT208+CL208)/MAX(CT208+CL208+CU208, 0.1)*$P$8+CU208/MAX(CT208+CL208+CU208, 0.1)*$Q$8))/($B$10+$C$10+$F$10)</f>
        <v>0.18842757622921508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1674588443.0999999</v>
      </c>
      <c r="BF208">
        <v>1260.974285714286</v>
      </c>
      <c r="BG208">
        <v>1275.261428571428</v>
      </c>
      <c r="BH208">
        <v>33.723728571428573</v>
      </c>
      <c r="BI208">
        <v>33.508871428571418</v>
      </c>
      <c r="BJ208">
        <v>1268.1671428571431</v>
      </c>
      <c r="BK208">
        <v>33.491128571428582</v>
      </c>
      <c r="BL208">
        <v>650.00528571428572</v>
      </c>
      <c r="BM208">
        <v>101.2597142857143</v>
      </c>
      <c r="BN208">
        <v>9.9975285714285725E-2</v>
      </c>
      <c r="BO208">
        <v>32.757585714285717</v>
      </c>
      <c r="BP208">
        <v>32.721914285714277</v>
      </c>
      <c r="BQ208">
        <v>999.89999999999986</v>
      </c>
      <c r="BR208">
        <v>0</v>
      </c>
      <c r="BS208">
        <v>0</v>
      </c>
      <c r="BT208">
        <v>8989.6442857142847</v>
      </c>
      <c r="BU208">
        <v>0</v>
      </c>
      <c r="BV208">
        <v>95.29831428571427</v>
      </c>
      <c r="BW208">
        <v>-14.289428571428569</v>
      </c>
      <c r="BX208">
        <v>1304.984285714286</v>
      </c>
      <c r="BY208">
        <v>1319.478571428572</v>
      </c>
      <c r="BZ208">
        <v>0.2148295714285714</v>
      </c>
      <c r="CA208">
        <v>1275.261428571428</v>
      </c>
      <c r="CB208">
        <v>33.508871428571418</v>
      </c>
      <c r="CC208">
        <v>3.4148499999999991</v>
      </c>
      <c r="CD208">
        <v>3.3930957142857139</v>
      </c>
      <c r="CE208">
        <v>26.20222857142857</v>
      </c>
      <c r="CF208">
        <v>26.094100000000001</v>
      </c>
      <c r="CG208">
        <v>1200.058571428571</v>
      </c>
      <c r="CH208">
        <v>0.50003214285714281</v>
      </c>
      <c r="CI208">
        <v>0.49996785714285708</v>
      </c>
      <c r="CJ208">
        <v>0</v>
      </c>
      <c r="CK208">
        <v>825.7791428571428</v>
      </c>
      <c r="CL208">
        <v>4.9990899999999998</v>
      </c>
      <c r="CM208">
        <v>8456.2457142857147</v>
      </c>
      <c r="CN208">
        <v>9558.4314285714299</v>
      </c>
      <c r="CO208">
        <v>42.186999999999998</v>
      </c>
      <c r="CP208">
        <v>43.75</v>
      </c>
      <c r="CQ208">
        <v>42.936999999999998</v>
      </c>
      <c r="CR208">
        <v>42.936999999999998</v>
      </c>
      <c r="CS208">
        <v>43.526571428571422</v>
      </c>
      <c r="CT208">
        <v>597.56714285714293</v>
      </c>
      <c r="CU208">
        <v>597.49142857142863</v>
      </c>
      <c r="CV208">
        <v>0</v>
      </c>
      <c r="CW208">
        <v>1674588458</v>
      </c>
      <c r="CX208">
        <v>0</v>
      </c>
      <c r="CY208">
        <v>1674579932.5</v>
      </c>
      <c r="CZ208" t="s">
        <v>356</v>
      </c>
      <c r="DA208">
        <v>1674579932.5</v>
      </c>
      <c r="DB208">
        <v>1674579927.5</v>
      </c>
      <c r="DC208">
        <v>31</v>
      </c>
      <c r="DD208">
        <v>0.14099999999999999</v>
      </c>
      <c r="DE208">
        <v>0.02</v>
      </c>
      <c r="DF208">
        <v>-5.5810000000000004</v>
      </c>
      <c r="DG208">
        <v>0.23300000000000001</v>
      </c>
      <c r="DH208">
        <v>415</v>
      </c>
      <c r="DI208">
        <v>34</v>
      </c>
      <c r="DJ208">
        <v>0.34</v>
      </c>
      <c r="DK208">
        <v>0.32</v>
      </c>
      <c r="DL208">
        <v>-14.31774634146341</v>
      </c>
      <c r="DM208">
        <v>0.17700418118463751</v>
      </c>
      <c r="DN208">
        <v>4.9080526651322919E-2</v>
      </c>
      <c r="DO208">
        <v>0</v>
      </c>
      <c r="DP208">
        <v>0.21088624390243901</v>
      </c>
      <c r="DQ208">
        <v>1.8182717770035078E-2</v>
      </c>
      <c r="DR208">
        <v>2.2720019514386141E-3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3.2968600000000001</v>
      </c>
      <c r="EB208">
        <v>2.6251199999999999</v>
      </c>
      <c r="EC208">
        <v>0.217137</v>
      </c>
      <c r="ED208">
        <v>0.21642900000000001</v>
      </c>
      <c r="EE208">
        <v>0.138601</v>
      </c>
      <c r="EF208">
        <v>0.136742</v>
      </c>
      <c r="EG208">
        <v>23620.6</v>
      </c>
      <c r="EH208">
        <v>24038</v>
      </c>
      <c r="EI208">
        <v>28077.4</v>
      </c>
      <c r="EJ208">
        <v>29533</v>
      </c>
      <c r="EK208">
        <v>33294.9</v>
      </c>
      <c r="EL208">
        <v>35408.699999999997</v>
      </c>
      <c r="EM208">
        <v>39639</v>
      </c>
      <c r="EN208">
        <v>42220.9</v>
      </c>
      <c r="EO208">
        <v>2.2192699999999999</v>
      </c>
      <c r="EP208">
        <v>2.2054800000000001</v>
      </c>
      <c r="EQ208">
        <v>0.139877</v>
      </c>
      <c r="ER208">
        <v>0</v>
      </c>
      <c r="ES208">
        <v>30.4406</v>
      </c>
      <c r="ET208">
        <v>999.9</v>
      </c>
      <c r="EU208">
        <v>70</v>
      </c>
      <c r="EV208">
        <v>33.6</v>
      </c>
      <c r="EW208">
        <v>36.119599999999998</v>
      </c>
      <c r="EX208">
        <v>56.703800000000001</v>
      </c>
      <c r="EY208">
        <v>-6.3020899999999997</v>
      </c>
      <c r="EZ208">
        <v>2</v>
      </c>
      <c r="FA208">
        <v>0.42768499999999998</v>
      </c>
      <c r="FB208">
        <v>-2.7015299999999999E-2</v>
      </c>
      <c r="FC208">
        <v>20.274799999999999</v>
      </c>
      <c r="FD208">
        <v>5.2199900000000001</v>
      </c>
      <c r="FE208">
        <v>12.006500000000001</v>
      </c>
      <c r="FF208">
        <v>4.9866999999999999</v>
      </c>
      <c r="FG208">
        <v>3.2845499999999999</v>
      </c>
      <c r="FH208">
        <v>9999</v>
      </c>
      <c r="FI208">
        <v>9999</v>
      </c>
      <c r="FJ208">
        <v>9999</v>
      </c>
      <c r="FK208">
        <v>999.9</v>
      </c>
      <c r="FL208">
        <v>1.8657999999999999</v>
      </c>
      <c r="FM208">
        <v>1.8622099999999999</v>
      </c>
      <c r="FN208">
        <v>1.8642799999999999</v>
      </c>
      <c r="FO208">
        <v>1.8603499999999999</v>
      </c>
      <c r="FP208">
        <v>1.8610100000000001</v>
      </c>
      <c r="FQ208">
        <v>1.8602000000000001</v>
      </c>
      <c r="FR208">
        <v>1.86188</v>
      </c>
      <c r="FS208">
        <v>1.8585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-7.2</v>
      </c>
      <c r="GH208">
        <v>0.23250000000000001</v>
      </c>
      <c r="GI208">
        <v>-4.1749362053329548</v>
      </c>
      <c r="GJ208">
        <v>-4.0448538125570227E-3</v>
      </c>
      <c r="GK208">
        <v>1.839783264315481E-6</v>
      </c>
      <c r="GL208">
        <v>-4.1587272622942942E-10</v>
      </c>
      <c r="GM208">
        <v>0.23257000000000971</v>
      </c>
      <c r="GN208">
        <v>0</v>
      </c>
      <c r="GO208">
        <v>0</v>
      </c>
      <c r="GP208">
        <v>0</v>
      </c>
      <c r="GQ208">
        <v>5</v>
      </c>
      <c r="GR208">
        <v>2081</v>
      </c>
      <c r="GS208">
        <v>3</v>
      </c>
      <c r="GT208">
        <v>31</v>
      </c>
      <c r="GU208">
        <v>141.9</v>
      </c>
      <c r="GV208">
        <v>142</v>
      </c>
      <c r="GW208">
        <v>3.3935499999999998</v>
      </c>
      <c r="GX208">
        <v>2.5158700000000001</v>
      </c>
      <c r="GY208">
        <v>2.04834</v>
      </c>
      <c r="GZ208">
        <v>2.6245099999999999</v>
      </c>
      <c r="HA208">
        <v>2.1972700000000001</v>
      </c>
      <c r="HB208">
        <v>2.2888199999999999</v>
      </c>
      <c r="HC208">
        <v>38.821100000000001</v>
      </c>
      <c r="HD208">
        <v>14.280900000000001</v>
      </c>
      <c r="HE208">
        <v>18</v>
      </c>
      <c r="HF208">
        <v>698.14800000000002</v>
      </c>
      <c r="HG208">
        <v>765.53700000000003</v>
      </c>
      <c r="HH208">
        <v>30.9998</v>
      </c>
      <c r="HI208">
        <v>32.893700000000003</v>
      </c>
      <c r="HJ208">
        <v>29.999500000000001</v>
      </c>
      <c r="HK208">
        <v>32.866199999999999</v>
      </c>
      <c r="HL208">
        <v>32.877699999999997</v>
      </c>
      <c r="HM208">
        <v>67.878200000000007</v>
      </c>
      <c r="HN208">
        <v>0</v>
      </c>
      <c r="HO208">
        <v>100</v>
      </c>
      <c r="HP208">
        <v>31</v>
      </c>
      <c r="HQ208">
        <v>1291.03</v>
      </c>
      <c r="HR208">
        <v>34.019799999999996</v>
      </c>
      <c r="HS208">
        <v>98.946399999999997</v>
      </c>
      <c r="HT208">
        <v>97.899000000000001</v>
      </c>
    </row>
    <row r="209" spans="1:228" x14ac:dyDescent="0.2">
      <c r="A209">
        <v>194</v>
      </c>
      <c r="B209">
        <v>1674588449.0999999</v>
      </c>
      <c r="C209">
        <v>771</v>
      </c>
      <c r="D209" t="s">
        <v>747</v>
      </c>
      <c r="E209" t="s">
        <v>748</v>
      </c>
      <c r="F209">
        <v>4</v>
      </c>
      <c r="G209">
        <v>1674588446.7874999</v>
      </c>
      <c r="H209">
        <f t="shared" si="102"/>
        <v>2.4895599455808306E-4</v>
      </c>
      <c r="I209">
        <f t="shared" si="103"/>
        <v>0.24895599455808304</v>
      </c>
      <c r="J209">
        <f t="shared" si="104"/>
        <v>4.6393640898602548</v>
      </c>
      <c r="K209">
        <f t="shared" si="105"/>
        <v>1267.0262499999999</v>
      </c>
      <c r="L209">
        <f t="shared" si="106"/>
        <v>764.70227503422018</v>
      </c>
      <c r="M209">
        <f t="shared" si="107"/>
        <v>77.509899568110029</v>
      </c>
      <c r="N209">
        <f t="shared" si="108"/>
        <v>128.42524547643634</v>
      </c>
      <c r="O209">
        <f t="shared" si="109"/>
        <v>1.5624685869179892E-2</v>
      </c>
      <c r="P209">
        <f t="shared" si="110"/>
        <v>2.7668299009678803</v>
      </c>
      <c r="Q209">
        <f t="shared" si="111"/>
        <v>1.5575832013842586E-2</v>
      </c>
      <c r="R209">
        <f t="shared" si="112"/>
        <v>9.7392715289062147E-3</v>
      </c>
      <c r="S209">
        <f t="shared" si="113"/>
        <v>226.11301123428382</v>
      </c>
      <c r="T209">
        <f t="shared" si="114"/>
        <v>34.094947031390234</v>
      </c>
      <c r="U209">
        <f t="shared" si="115"/>
        <v>32.714350000000003</v>
      </c>
      <c r="V209">
        <f t="shared" si="116"/>
        <v>4.9715839322089517</v>
      </c>
      <c r="W209">
        <f t="shared" si="117"/>
        <v>68.574972730786172</v>
      </c>
      <c r="X209">
        <f t="shared" si="118"/>
        <v>3.4185570068614641</v>
      </c>
      <c r="Y209">
        <f t="shared" si="119"/>
        <v>4.9851379748733473</v>
      </c>
      <c r="Z209">
        <f t="shared" si="120"/>
        <v>1.5530269253474875</v>
      </c>
      <c r="AA209">
        <f t="shared" si="121"/>
        <v>-10.978959360011462</v>
      </c>
      <c r="AB209">
        <f t="shared" si="122"/>
        <v>7.2140084472462007</v>
      </c>
      <c r="AC209">
        <f t="shared" si="123"/>
        <v>0.59560169000585206</v>
      </c>
      <c r="AD209">
        <f t="shared" si="124"/>
        <v>222.9436620115244</v>
      </c>
      <c r="AE209">
        <f t="shared" si="125"/>
        <v>15.233115987242126</v>
      </c>
      <c r="AF209">
        <f t="shared" si="126"/>
        <v>0.24571260321295171</v>
      </c>
      <c r="AG209">
        <f t="shared" si="127"/>
        <v>4.6393640898602548</v>
      </c>
      <c r="AH209">
        <v>1325.441626981115</v>
      </c>
      <c r="AI209">
        <v>1314.36096969697</v>
      </c>
      <c r="AJ209">
        <v>1.7145830012709931</v>
      </c>
      <c r="AK209">
        <v>63.317828040219787</v>
      </c>
      <c r="AL209">
        <f t="shared" si="128"/>
        <v>0.24895599455808304</v>
      </c>
      <c r="AM209">
        <v>33.507462649592249</v>
      </c>
      <c r="AN209">
        <v>33.729490909090913</v>
      </c>
      <c r="AO209">
        <v>4.4636163616230083E-6</v>
      </c>
      <c r="AP209">
        <v>97.312102008374779</v>
      </c>
      <c r="AQ209">
        <v>2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47352.2469295849</v>
      </c>
      <c r="AV209">
        <f t="shared" si="132"/>
        <v>1199.99125</v>
      </c>
      <c r="AW209">
        <f t="shared" si="133"/>
        <v>1025.9172135928932</v>
      </c>
      <c r="AX209">
        <f t="shared" si="134"/>
        <v>0.85493724524482428</v>
      </c>
      <c r="AY209">
        <f t="shared" si="135"/>
        <v>0.18842888332251073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1674588446.7874999</v>
      </c>
      <c r="BF209">
        <v>1267.0262499999999</v>
      </c>
      <c r="BG209">
        <v>1281.375</v>
      </c>
      <c r="BH209">
        <v>33.727024999999998</v>
      </c>
      <c r="BI209">
        <v>33.507862499999987</v>
      </c>
      <c r="BJ209">
        <v>1274.2275</v>
      </c>
      <c r="BK209">
        <v>33.494437499999997</v>
      </c>
      <c r="BL209">
        <v>649.9983749999999</v>
      </c>
      <c r="BM209">
        <v>101.259625</v>
      </c>
      <c r="BN209">
        <v>9.9952575000000002E-2</v>
      </c>
      <c r="BO209">
        <v>32.762712500000013</v>
      </c>
      <c r="BP209">
        <v>32.714350000000003</v>
      </c>
      <c r="BQ209">
        <v>999.9</v>
      </c>
      <c r="BR209">
        <v>0</v>
      </c>
      <c r="BS209">
        <v>0</v>
      </c>
      <c r="BT209">
        <v>8986.7962499999994</v>
      </c>
      <c r="BU209">
        <v>0</v>
      </c>
      <c r="BV209">
        <v>168.23762500000001</v>
      </c>
      <c r="BW209">
        <v>-14.347325</v>
      </c>
      <c r="BX209">
        <v>1311.24875</v>
      </c>
      <c r="BY209">
        <v>1325.7974999999999</v>
      </c>
      <c r="BZ209">
        <v>0.219146125</v>
      </c>
      <c r="CA209">
        <v>1281.375</v>
      </c>
      <c r="CB209">
        <v>33.507862499999987</v>
      </c>
      <c r="CC209">
        <v>3.4151862500000001</v>
      </c>
      <c r="CD209">
        <v>3.39299375</v>
      </c>
      <c r="CE209">
        <v>26.203900000000001</v>
      </c>
      <c r="CF209">
        <v>26.093599999999999</v>
      </c>
      <c r="CG209">
        <v>1199.99125</v>
      </c>
      <c r="CH209">
        <v>0.50000837499999995</v>
      </c>
      <c r="CI209">
        <v>0.499991625</v>
      </c>
      <c r="CJ209">
        <v>0</v>
      </c>
      <c r="CK209">
        <v>825.79774999999995</v>
      </c>
      <c r="CL209">
        <v>4.9990899999999998</v>
      </c>
      <c r="CM209">
        <v>8454.8337500000016</v>
      </c>
      <c r="CN209">
        <v>9557.82</v>
      </c>
      <c r="CO209">
        <v>42.171499999999988</v>
      </c>
      <c r="CP209">
        <v>43.75</v>
      </c>
      <c r="CQ209">
        <v>42.936999999999998</v>
      </c>
      <c r="CR209">
        <v>42.936999999999998</v>
      </c>
      <c r="CS209">
        <v>43.523249999999997</v>
      </c>
      <c r="CT209">
        <v>597.50625000000002</v>
      </c>
      <c r="CU209">
        <v>597.48500000000001</v>
      </c>
      <c r="CV209">
        <v>0</v>
      </c>
      <c r="CW209">
        <v>1674588461.5999999</v>
      </c>
      <c r="CX209">
        <v>0</v>
      </c>
      <c r="CY209">
        <v>1674579932.5</v>
      </c>
      <c r="CZ209" t="s">
        <v>356</v>
      </c>
      <c r="DA209">
        <v>1674579932.5</v>
      </c>
      <c r="DB209">
        <v>1674579927.5</v>
      </c>
      <c r="DC209">
        <v>31</v>
      </c>
      <c r="DD209">
        <v>0.14099999999999999</v>
      </c>
      <c r="DE209">
        <v>0.02</v>
      </c>
      <c r="DF209">
        <v>-5.5810000000000004</v>
      </c>
      <c r="DG209">
        <v>0.23300000000000001</v>
      </c>
      <c r="DH209">
        <v>415</v>
      </c>
      <c r="DI209">
        <v>34</v>
      </c>
      <c r="DJ209">
        <v>0.34</v>
      </c>
      <c r="DK209">
        <v>0.32</v>
      </c>
      <c r="DL209">
        <v>-14.31434390243902</v>
      </c>
      <c r="DM209">
        <v>-8.7568641114961168E-2</v>
      </c>
      <c r="DN209">
        <v>4.2234958637513059E-2</v>
      </c>
      <c r="DO209">
        <v>1</v>
      </c>
      <c r="DP209">
        <v>0.2126682682926829</v>
      </c>
      <c r="DQ209">
        <v>3.1126620209059031E-2</v>
      </c>
      <c r="DR209">
        <v>3.3380651765867308E-3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2</v>
      </c>
      <c r="DY209">
        <v>2</v>
      </c>
      <c r="DZ209" t="s">
        <v>357</v>
      </c>
      <c r="EA209">
        <v>3.2970199999999998</v>
      </c>
      <c r="EB209">
        <v>2.6252499999999999</v>
      </c>
      <c r="EC209">
        <v>0.21783</v>
      </c>
      <c r="ED209">
        <v>0.21712000000000001</v>
      </c>
      <c r="EE209">
        <v>0.13861299999999999</v>
      </c>
      <c r="EF209">
        <v>0.136743</v>
      </c>
      <c r="EG209">
        <v>23600.1</v>
      </c>
      <c r="EH209">
        <v>24016.9</v>
      </c>
      <c r="EI209">
        <v>28077.8</v>
      </c>
      <c r="EJ209">
        <v>29533.200000000001</v>
      </c>
      <c r="EK209">
        <v>33295.300000000003</v>
      </c>
      <c r="EL209">
        <v>35408.800000000003</v>
      </c>
      <c r="EM209">
        <v>39640</v>
      </c>
      <c r="EN209">
        <v>42221</v>
      </c>
      <c r="EO209">
        <v>2.2193000000000001</v>
      </c>
      <c r="EP209">
        <v>2.2055199999999999</v>
      </c>
      <c r="EQ209">
        <v>0.14032800000000001</v>
      </c>
      <c r="ER209">
        <v>0</v>
      </c>
      <c r="ES209">
        <v>30.445</v>
      </c>
      <c r="ET209">
        <v>999.9</v>
      </c>
      <c r="EU209">
        <v>70</v>
      </c>
      <c r="EV209">
        <v>33.6</v>
      </c>
      <c r="EW209">
        <v>36.118299999999998</v>
      </c>
      <c r="EX209">
        <v>56.793799999999997</v>
      </c>
      <c r="EY209">
        <v>-6.4382999999999999</v>
      </c>
      <c r="EZ209">
        <v>2</v>
      </c>
      <c r="FA209">
        <v>0.42727599999999999</v>
      </c>
      <c r="FB209">
        <v>-2.78377E-2</v>
      </c>
      <c r="FC209">
        <v>20.274799999999999</v>
      </c>
      <c r="FD209">
        <v>5.2202799999999998</v>
      </c>
      <c r="FE209">
        <v>12.007099999999999</v>
      </c>
      <c r="FF209">
        <v>4.9866999999999999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1.86582</v>
      </c>
      <c r="FM209">
        <v>1.86219</v>
      </c>
      <c r="FN209">
        <v>1.8642700000000001</v>
      </c>
      <c r="FO209">
        <v>1.8603499999999999</v>
      </c>
      <c r="FP209">
        <v>1.8609899999999999</v>
      </c>
      <c r="FQ209">
        <v>1.8602000000000001</v>
      </c>
      <c r="FR209">
        <v>1.86188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-7.21</v>
      </c>
      <c r="GH209">
        <v>0.23250000000000001</v>
      </c>
      <c r="GI209">
        <v>-4.1749362053329548</v>
      </c>
      <c r="GJ209">
        <v>-4.0448538125570227E-3</v>
      </c>
      <c r="GK209">
        <v>1.839783264315481E-6</v>
      </c>
      <c r="GL209">
        <v>-4.1587272622942942E-10</v>
      </c>
      <c r="GM209">
        <v>0.23257000000000971</v>
      </c>
      <c r="GN209">
        <v>0</v>
      </c>
      <c r="GO209">
        <v>0</v>
      </c>
      <c r="GP209">
        <v>0</v>
      </c>
      <c r="GQ209">
        <v>5</v>
      </c>
      <c r="GR209">
        <v>2081</v>
      </c>
      <c r="GS209">
        <v>3</v>
      </c>
      <c r="GT209">
        <v>31</v>
      </c>
      <c r="GU209">
        <v>141.9</v>
      </c>
      <c r="GV209">
        <v>142</v>
      </c>
      <c r="GW209">
        <v>3.4094199999999999</v>
      </c>
      <c r="GX209">
        <v>2.50244</v>
      </c>
      <c r="GY209">
        <v>2.04834</v>
      </c>
      <c r="GZ209">
        <v>2.6232899999999999</v>
      </c>
      <c r="HA209">
        <v>2.1972700000000001</v>
      </c>
      <c r="HB209">
        <v>2.33765</v>
      </c>
      <c r="HC209">
        <v>38.821100000000001</v>
      </c>
      <c r="HD209">
        <v>14.2896</v>
      </c>
      <c r="HE209">
        <v>18</v>
      </c>
      <c r="HF209">
        <v>698.11800000000005</v>
      </c>
      <c r="HG209">
        <v>765.52599999999995</v>
      </c>
      <c r="HH209">
        <v>30.9998</v>
      </c>
      <c r="HI209">
        <v>32.889299999999999</v>
      </c>
      <c r="HJ209">
        <v>29.999600000000001</v>
      </c>
      <c r="HK209">
        <v>32.861800000000002</v>
      </c>
      <c r="HL209">
        <v>32.873100000000001</v>
      </c>
      <c r="HM209">
        <v>68.161500000000004</v>
      </c>
      <c r="HN209">
        <v>0</v>
      </c>
      <c r="HO209">
        <v>100</v>
      </c>
      <c r="HP209">
        <v>31</v>
      </c>
      <c r="HQ209">
        <v>1297.71</v>
      </c>
      <c r="HR209">
        <v>34.019799999999996</v>
      </c>
      <c r="HS209">
        <v>98.948499999999996</v>
      </c>
      <c r="HT209">
        <v>97.8994</v>
      </c>
    </row>
    <row r="210" spans="1:228" x14ac:dyDescent="0.2">
      <c r="A210">
        <v>195</v>
      </c>
      <c r="B210">
        <v>1674588453.0999999</v>
      </c>
      <c r="C210">
        <v>775</v>
      </c>
      <c r="D210" t="s">
        <v>749</v>
      </c>
      <c r="E210" t="s">
        <v>750</v>
      </c>
      <c r="F210">
        <v>4</v>
      </c>
      <c r="G210">
        <v>1674588451.0999999</v>
      </c>
      <c r="H210">
        <f t="shared" si="102"/>
        <v>2.4857524867206754E-4</v>
      </c>
      <c r="I210">
        <f t="shared" si="103"/>
        <v>0.24857524867206757</v>
      </c>
      <c r="J210">
        <f t="shared" si="104"/>
        <v>4.3847516915698304</v>
      </c>
      <c r="K210">
        <f t="shared" si="105"/>
        <v>1274.285714285714</v>
      </c>
      <c r="L210">
        <f t="shared" si="106"/>
        <v>795.43053323086258</v>
      </c>
      <c r="M210">
        <f t="shared" si="107"/>
        <v>80.623464776123953</v>
      </c>
      <c r="N210">
        <f t="shared" si="108"/>
        <v>129.15939872604076</v>
      </c>
      <c r="O210">
        <f t="shared" si="109"/>
        <v>1.5551728459713756E-2</v>
      </c>
      <c r="P210">
        <f t="shared" si="110"/>
        <v>2.7689928500492771</v>
      </c>
      <c r="Q210">
        <f t="shared" si="111"/>
        <v>1.5503366689016373E-2</v>
      </c>
      <c r="R210">
        <f t="shared" si="112"/>
        <v>9.6939366862392358E-3</v>
      </c>
      <c r="S210">
        <f t="shared" si="113"/>
        <v>226.10363023530977</v>
      </c>
      <c r="T210">
        <f t="shared" si="114"/>
        <v>34.099956011356802</v>
      </c>
      <c r="U210">
        <f t="shared" si="115"/>
        <v>32.732899999999987</v>
      </c>
      <c r="V210">
        <f t="shared" si="116"/>
        <v>4.9767789470350099</v>
      </c>
      <c r="W210">
        <f t="shared" si="117"/>
        <v>68.559864558791219</v>
      </c>
      <c r="X210">
        <f t="shared" si="118"/>
        <v>3.4189448506495546</v>
      </c>
      <c r="Y210">
        <f t="shared" si="119"/>
        <v>4.9868022240880494</v>
      </c>
      <c r="Z210">
        <f t="shared" si="120"/>
        <v>1.5578340963854553</v>
      </c>
      <c r="AA210">
        <f t="shared" si="121"/>
        <v>-10.962168466438179</v>
      </c>
      <c r="AB210">
        <f t="shared" si="122"/>
        <v>5.3357631459264736</v>
      </c>
      <c r="AC210">
        <f t="shared" si="123"/>
        <v>0.44023909029980812</v>
      </c>
      <c r="AD210">
        <f t="shared" si="124"/>
        <v>220.91746400509786</v>
      </c>
      <c r="AE210">
        <f t="shared" si="125"/>
        <v>15.263838538154314</v>
      </c>
      <c r="AF210">
        <f t="shared" si="126"/>
        <v>0.24825987476716016</v>
      </c>
      <c r="AG210">
        <f t="shared" si="127"/>
        <v>4.3847516915698304</v>
      </c>
      <c r="AH210">
        <v>1332.444749481298</v>
      </c>
      <c r="AI210">
        <v>1321.4129090909089</v>
      </c>
      <c r="AJ210">
        <v>1.764816636572436</v>
      </c>
      <c r="AK210">
        <v>63.317828040219787</v>
      </c>
      <c r="AL210">
        <f t="shared" si="128"/>
        <v>0.24857524867206757</v>
      </c>
      <c r="AM210">
        <v>33.509843663509223</v>
      </c>
      <c r="AN210">
        <v>33.731515151515147</v>
      </c>
      <c r="AO210">
        <v>6.4293126302570507E-6</v>
      </c>
      <c r="AP210">
        <v>97.312102008374779</v>
      </c>
      <c r="AQ210">
        <v>2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47410.888962718062</v>
      </c>
      <c r="AV210">
        <f t="shared" si="132"/>
        <v>1199.934285714286</v>
      </c>
      <c r="AW210">
        <f t="shared" si="133"/>
        <v>1025.8692135934252</v>
      </c>
      <c r="AX210">
        <f t="shared" si="134"/>
        <v>0.85493782935184237</v>
      </c>
      <c r="AY210">
        <f t="shared" si="135"/>
        <v>0.18843001064905554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1674588451.0999999</v>
      </c>
      <c r="BF210">
        <v>1274.285714285714</v>
      </c>
      <c r="BG210">
        <v>1288.6671428571431</v>
      </c>
      <c r="BH210">
        <v>33.731285714285711</v>
      </c>
      <c r="BI210">
        <v>33.509857142857143</v>
      </c>
      <c r="BJ210">
        <v>1281.495714285714</v>
      </c>
      <c r="BK210">
        <v>33.498699999999999</v>
      </c>
      <c r="BL210">
        <v>650.01300000000003</v>
      </c>
      <c r="BM210">
        <v>101.25828571428571</v>
      </c>
      <c r="BN210">
        <v>9.9986828571428571E-2</v>
      </c>
      <c r="BO210">
        <v>32.768642857142858</v>
      </c>
      <c r="BP210">
        <v>32.732899999999987</v>
      </c>
      <c r="BQ210">
        <v>999.89999999999986</v>
      </c>
      <c r="BR210">
        <v>0</v>
      </c>
      <c r="BS210">
        <v>0</v>
      </c>
      <c r="BT210">
        <v>8998.3928571428569</v>
      </c>
      <c r="BU210">
        <v>0</v>
      </c>
      <c r="BV210">
        <v>325.267</v>
      </c>
      <c r="BW210">
        <v>-14.381728571428569</v>
      </c>
      <c r="BX210">
        <v>1318.767142857143</v>
      </c>
      <c r="BY210">
        <v>1333.3471428571429</v>
      </c>
      <c r="BZ210">
        <v>0.22143285714285721</v>
      </c>
      <c r="CA210">
        <v>1288.6671428571431</v>
      </c>
      <c r="CB210">
        <v>33.509857142857143</v>
      </c>
      <c r="CC210">
        <v>3.4155700000000002</v>
      </c>
      <c r="CD210">
        <v>3.3931485714285721</v>
      </c>
      <c r="CE210">
        <v>26.2058</v>
      </c>
      <c r="CF210">
        <v>26.094385714285711</v>
      </c>
      <c r="CG210">
        <v>1199.934285714286</v>
      </c>
      <c r="CH210">
        <v>0.49998914285714291</v>
      </c>
      <c r="CI210">
        <v>0.5000108571428572</v>
      </c>
      <c r="CJ210">
        <v>0</v>
      </c>
      <c r="CK210">
        <v>825.48657142857144</v>
      </c>
      <c r="CL210">
        <v>4.9990899999999998</v>
      </c>
      <c r="CM210">
        <v>8453.4014285714293</v>
      </c>
      <c r="CN210">
        <v>9557.2757142857135</v>
      </c>
      <c r="CO210">
        <v>42.142714285714291</v>
      </c>
      <c r="CP210">
        <v>43.75</v>
      </c>
      <c r="CQ210">
        <v>42.936999999999998</v>
      </c>
      <c r="CR210">
        <v>42.910428571428568</v>
      </c>
      <c r="CS210">
        <v>43.517714285714291</v>
      </c>
      <c r="CT210">
        <v>597.45428571428579</v>
      </c>
      <c r="CU210">
        <v>597.48000000000013</v>
      </c>
      <c r="CV210">
        <v>0</v>
      </c>
      <c r="CW210">
        <v>1674588465.8</v>
      </c>
      <c r="CX210">
        <v>0</v>
      </c>
      <c r="CY210">
        <v>1674579932.5</v>
      </c>
      <c r="CZ210" t="s">
        <v>356</v>
      </c>
      <c r="DA210">
        <v>1674579932.5</v>
      </c>
      <c r="DB210">
        <v>1674579927.5</v>
      </c>
      <c r="DC210">
        <v>31</v>
      </c>
      <c r="DD210">
        <v>0.14099999999999999</v>
      </c>
      <c r="DE210">
        <v>0.02</v>
      </c>
      <c r="DF210">
        <v>-5.5810000000000004</v>
      </c>
      <c r="DG210">
        <v>0.23300000000000001</v>
      </c>
      <c r="DH210">
        <v>415</v>
      </c>
      <c r="DI210">
        <v>34</v>
      </c>
      <c r="DJ210">
        <v>0.34</v>
      </c>
      <c r="DK210">
        <v>0.32</v>
      </c>
      <c r="DL210">
        <v>-14.325414634146339</v>
      </c>
      <c r="DM210">
        <v>-0.25694634146345141</v>
      </c>
      <c r="DN210">
        <v>4.6635643026293812E-2</v>
      </c>
      <c r="DO210">
        <v>0</v>
      </c>
      <c r="DP210">
        <v>0.21518407317073179</v>
      </c>
      <c r="DQ210">
        <v>3.677186759581838E-2</v>
      </c>
      <c r="DR210">
        <v>3.8972416473783979E-3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3.2968500000000001</v>
      </c>
      <c r="EB210">
        <v>2.6251799999999998</v>
      </c>
      <c r="EC210">
        <v>0.21854899999999999</v>
      </c>
      <c r="ED210">
        <v>0.21782599999999999</v>
      </c>
      <c r="EE210">
        <v>0.138623</v>
      </c>
      <c r="EF210">
        <v>0.13675100000000001</v>
      </c>
      <c r="EG210">
        <v>23579</v>
      </c>
      <c r="EH210">
        <v>23995.1</v>
      </c>
      <c r="EI210">
        <v>28078.7</v>
      </c>
      <c r="EJ210">
        <v>29533.1</v>
      </c>
      <c r="EK210">
        <v>33295.5</v>
      </c>
      <c r="EL210">
        <v>35408.6</v>
      </c>
      <c r="EM210">
        <v>39640.6</v>
      </c>
      <c r="EN210">
        <v>42221</v>
      </c>
      <c r="EO210">
        <v>2.2193000000000001</v>
      </c>
      <c r="EP210">
        <v>2.2056499999999999</v>
      </c>
      <c r="EQ210">
        <v>0.14127000000000001</v>
      </c>
      <c r="ER210">
        <v>0</v>
      </c>
      <c r="ES210">
        <v>30.4514</v>
      </c>
      <c r="ET210">
        <v>999.9</v>
      </c>
      <c r="EU210">
        <v>70</v>
      </c>
      <c r="EV210">
        <v>33.6</v>
      </c>
      <c r="EW210">
        <v>36.1248</v>
      </c>
      <c r="EX210">
        <v>57.393799999999999</v>
      </c>
      <c r="EY210">
        <v>-6.3060900000000002</v>
      </c>
      <c r="EZ210">
        <v>2</v>
      </c>
      <c r="FA210">
        <v>0.427012</v>
      </c>
      <c r="FB210">
        <v>-2.7908499999999999E-2</v>
      </c>
      <c r="FC210">
        <v>20.274899999999999</v>
      </c>
      <c r="FD210">
        <v>5.2204300000000003</v>
      </c>
      <c r="FE210">
        <v>12.0077</v>
      </c>
      <c r="FF210">
        <v>4.9868499999999996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1.8621799999999999</v>
      </c>
      <c r="FN210">
        <v>1.8642399999999999</v>
      </c>
      <c r="FO210">
        <v>1.8603400000000001</v>
      </c>
      <c r="FP210">
        <v>1.86097</v>
      </c>
      <c r="FQ210">
        <v>1.86019</v>
      </c>
      <c r="FR210">
        <v>1.86188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-7.21</v>
      </c>
      <c r="GH210">
        <v>0.2326</v>
      </c>
      <c r="GI210">
        <v>-4.1749362053329548</v>
      </c>
      <c r="GJ210">
        <v>-4.0448538125570227E-3</v>
      </c>
      <c r="GK210">
        <v>1.839783264315481E-6</v>
      </c>
      <c r="GL210">
        <v>-4.1587272622942942E-10</v>
      </c>
      <c r="GM210">
        <v>0.23257000000000971</v>
      </c>
      <c r="GN210">
        <v>0</v>
      </c>
      <c r="GO210">
        <v>0</v>
      </c>
      <c r="GP210">
        <v>0</v>
      </c>
      <c r="GQ210">
        <v>5</v>
      </c>
      <c r="GR210">
        <v>2081</v>
      </c>
      <c r="GS210">
        <v>3</v>
      </c>
      <c r="GT210">
        <v>31</v>
      </c>
      <c r="GU210">
        <v>142</v>
      </c>
      <c r="GV210">
        <v>142.1</v>
      </c>
      <c r="GW210">
        <v>3.4216299999999999</v>
      </c>
      <c r="GX210">
        <v>2.51831</v>
      </c>
      <c r="GY210">
        <v>2.04834</v>
      </c>
      <c r="GZ210">
        <v>2.6232899999999999</v>
      </c>
      <c r="HA210">
        <v>2.1972700000000001</v>
      </c>
      <c r="HB210">
        <v>2.32178</v>
      </c>
      <c r="HC210">
        <v>38.796399999999998</v>
      </c>
      <c r="HD210">
        <v>14.2721</v>
      </c>
      <c r="HE210">
        <v>18</v>
      </c>
      <c r="HF210">
        <v>698.06200000000001</v>
      </c>
      <c r="HG210">
        <v>765.60299999999995</v>
      </c>
      <c r="HH210">
        <v>31</v>
      </c>
      <c r="HI210">
        <v>32.884799999999998</v>
      </c>
      <c r="HJ210">
        <v>29.999600000000001</v>
      </c>
      <c r="HK210">
        <v>32.856699999999996</v>
      </c>
      <c r="HL210">
        <v>32.869500000000002</v>
      </c>
      <c r="HM210">
        <v>68.439300000000003</v>
      </c>
      <c r="HN210">
        <v>0</v>
      </c>
      <c r="HO210">
        <v>100</v>
      </c>
      <c r="HP210">
        <v>31</v>
      </c>
      <c r="HQ210">
        <v>1304.3800000000001</v>
      </c>
      <c r="HR210">
        <v>34.019799999999996</v>
      </c>
      <c r="HS210">
        <v>98.950599999999994</v>
      </c>
      <c r="HT210">
        <v>97.8994</v>
      </c>
    </row>
    <row r="211" spans="1:228" x14ac:dyDescent="0.2">
      <c r="A211">
        <v>196</v>
      </c>
      <c r="B211">
        <v>1674588456.5999999</v>
      </c>
      <c r="C211">
        <v>778.5</v>
      </c>
      <c r="D211" t="s">
        <v>751</v>
      </c>
      <c r="E211" t="s">
        <v>752</v>
      </c>
      <c r="F211">
        <v>4</v>
      </c>
      <c r="G211">
        <v>1674588454.5285721</v>
      </c>
      <c r="H211">
        <f t="shared" si="102"/>
        <v>2.5184927729850659E-4</v>
      </c>
      <c r="I211">
        <f t="shared" si="103"/>
        <v>0.25184927729850659</v>
      </c>
      <c r="J211">
        <f t="shared" si="104"/>
        <v>4.4245897653580268</v>
      </c>
      <c r="K211">
        <f t="shared" si="105"/>
        <v>1280.1257142857139</v>
      </c>
      <c r="L211">
        <f t="shared" si="106"/>
        <v>801.67864278646391</v>
      </c>
      <c r="M211">
        <f t="shared" si="107"/>
        <v>81.256402253291853</v>
      </c>
      <c r="N211">
        <f t="shared" si="108"/>
        <v>129.75075600522015</v>
      </c>
      <c r="O211">
        <f t="shared" si="109"/>
        <v>1.5715502419421278E-2</v>
      </c>
      <c r="P211">
        <f t="shared" si="110"/>
        <v>2.7675218889022024</v>
      </c>
      <c r="Q211">
        <f t="shared" si="111"/>
        <v>1.56660922849595E-2</v>
      </c>
      <c r="R211">
        <f t="shared" si="112"/>
        <v>9.7957339608632735E-3</v>
      </c>
      <c r="S211">
        <f t="shared" si="113"/>
        <v>226.10605247768657</v>
      </c>
      <c r="T211">
        <f t="shared" si="114"/>
        <v>34.112803421007811</v>
      </c>
      <c r="U211">
        <f t="shared" si="115"/>
        <v>32.7485</v>
      </c>
      <c r="V211">
        <f t="shared" si="116"/>
        <v>4.9811514566007391</v>
      </c>
      <c r="W211">
        <f t="shared" si="117"/>
        <v>68.515267356937613</v>
      </c>
      <c r="X211">
        <f t="shared" si="118"/>
        <v>3.4192381159327536</v>
      </c>
      <c r="Y211">
        <f t="shared" si="119"/>
        <v>4.9904762074704703</v>
      </c>
      <c r="Z211">
        <f t="shared" si="120"/>
        <v>1.5619133406679855</v>
      </c>
      <c r="AA211">
        <f t="shared" si="121"/>
        <v>-11.106553128864141</v>
      </c>
      <c r="AB211">
        <f t="shared" si="122"/>
        <v>4.9577905830470677</v>
      </c>
      <c r="AC211">
        <f t="shared" si="123"/>
        <v>0.40932863236833839</v>
      </c>
      <c r="AD211">
        <f t="shared" si="124"/>
        <v>220.36661856423783</v>
      </c>
      <c r="AE211">
        <f t="shared" si="125"/>
        <v>15.132013920637798</v>
      </c>
      <c r="AF211">
        <f t="shared" si="126"/>
        <v>0.25021510651113738</v>
      </c>
      <c r="AG211">
        <f t="shared" si="127"/>
        <v>4.4245897653580268</v>
      </c>
      <c r="AH211">
        <v>1338.496784004247</v>
      </c>
      <c r="AI211">
        <v>1327.533575757576</v>
      </c>
      <c r="AJ211">
        <v>1.7372120561127771</v>
      </c>
      <c r="AK211">
        <v>63.317828040219787</v>
      </c>
      <c r="AL211">
        <f t="shared" si="128"/>
        <v>0.25184927729850659</v>
      </c>
      <c r="AM211">
        <v>33.511439410909738</v>
      </c>
      <c r="AN211">
        <v>33.736023636363633</v>
      </c>
      <c r="AO211">
        <v>9.8543916720631356E-6</v>
      </c>
      <c r="AP211">
        <v>97.312102008374779</v>
      </c>
      <c r="AQ211">
        <v>2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47368.344476196471</v>
      </c>
      <c r="AV211">
        <f t="shared" si="132"/>
        <v>1199.941428571429</v>
      </c>
      <c r="AW211">
        <f t="shared" si="133"/>
        <v>1025.8758779677137</v>
      </c>
      <c r="AX211">
        <f t="shared" si="134"/>
        <v>0.85493829410411615</v>
      </c>
      <c r="AY211">
        <f t="shared" si="135"/>
        <v>0.18843090762094405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1674588454.5285721</v>
      </c>
      <c r="BF211">
        <v>1280.1257142857139</v>
      </c>
      <c r="BG211">
        <v>1294.3900000000001</v>
      </c>
      <c r="BH211">
        <v>33.73432857142857</v>
      </c>
      <c r="BI211">
        <v>33.511142857142858</v>
      </c>
      <c r="BJ211">
        <v>1287.3442857142859</v>
      </c>
      <c r="BK211">
        <v>33.501771428571431</v>
      </c>
      <c r="BL211">
        <v>649.97242857142851</v>
      </c>
      <c r="BM211">
        <v>101.25785714285711</v>
      </c>
      <c r="BN211">
        <v>9.9966199999999991E-2</v>
      </c>
      <c r="BO211">
        <v>32.781728571428573</v>
      </c>
      <c r="BP211">
        <v>32.7485</v>
      </c>
      <c r="BQ211">
        <v>999.89999999999986</v>
      </c>
      <c r="BR211">
        <v>0</v>
      </c>
      <c r="BS211">
        <v>0</v>
      </c>
      <c r="BT211">
        <v>8990.6242857142861</v>
      </c>
      <c r="BU211">
        <v>0</v>
      </c>
      <c r="BV211">
        <v>395.60300000000001</v>
      </c>
      <c r="BW211">
        <v>-14.26707142857143</v>
      </c>
      <c r="BX211">
        <v>1324.815714285714</v>
      </c>
      <c r="BY211">
        <v>1339.272857142857</v>
      </c>
      <c r="BZ211">
        <v>0.2231944285714286</v>
      </c>
      <c r="CA211">
        <v>1294.3900000000001</v>
      </c>
      <c r="CB211">
        <v>33.511142857142858</v>
      </c>
      <c r="CC211">
        <v>3.4158728571428578</v>
      </c>
      <c r="CD211">
        <v>3.3932742857142859</v>
      </c>
      <c r="CE211">
        <v>26.20731428571429</v>
      </c>
      <c r="CF211">
        <v>26.094999999999999</v>
      </c>
      <c r="CG211">
        <v>1199.941428571429</v>
      </c>
      <c r="CH211">
        <v>0.49997157142857152</v>
      </c>
      <c r="CI211">
        <v>0.5000284285714286</v>
      </c>
      <c r="CJ211">
        <v>0</v>
      </c>
      <c r="CK211">
        <v>825.29971428571423</v>
      </c>
      <c r="CL211">
        <v>4.9990899999999998</v>
      </c>
      <c r="CM211">
        <v>8451.937142857143</v>
      </c>
      <c r="CN211">
        <v>9557.3000000000011</v>
      </c>
      <c r="CO211">
        <v>42.125</v>
      </c>
      <c r="CP211">
        <v>43.75</v>
      </c>
      <c r="CQ211">
        <v>42.936999999999998</v>
      </c>
      <c r="CR211">
        <v>42.928142857142859</v>
      </c>
      <c r="CS211">
        <v>43.508857142857153</v>
      </c>
      <c r="CT211">
        <v>597.44000000000017</v>
      </c>
      <c r="CU211">
        <v>597.50285714285724</v>
      </c>
      <c r="CV211">
        <v>0</v>
      </c>
      <c r="CW211">
        <v>1674588469.4000001</v>
      </c>
      <c r="CX211">
        <v>0</v>
      </c>
      <c r="CY211">
        <v>1674579932.5</v>
      </c>
      <c r="CZ211" t="s">
        <v>356</v>
      </c>
      <c r="DA211">
        <v>1674579932.5</v>
      </c>
      <c r="DB211">
        <v>1674579927.5</v>
      </c>
      <c r="DC211">
        <v>31</v>
      </c>
      <c r="DD211">
        <v>0.14099999999999999</v>
      </c>
      <c r="DE211">
        <v>0.02</v>
      </c>
      <c r="DF211">
        <v>-5.5810000000000004</v>
      </c>
      <c r="DG211">
        <v>0.23300000000000001</v>
      </c>
      <c r="DH211">
        <v>415</v>
      </c>
      <c r="DI211">
        <v>34</v>
      </c>
      <c r="DJ211">
        <v>0.34</v>
      </c>
      <c r="DK211">
        <v>0.32</v>
      </c>
      <c r="DL211">
        <v>-14.320112195121951</v>
      </c>
      <c r="DM211">
        <v>-7.9839721254356288E-2</v>
      </c>
      <c r="DN211">
        <v>5.2489953487621352E-2</v>
      </c>
      <c r="DO211">
        <v>1</v>
      </c>
      <c r="DP211">
        <v>0.21740882926829269</v>
      </c>
      <c r="DQ211">
        <v>4.1094878048780453E-2</v>
      </c>
      <c r="DR211">
        <v>4.2298318475626857E-3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357</v>
      </c>
      <c r="EA211">
        <v>3.2968600000000001</v>
      </c>
      <c r="EB211">
        <v>2.6252599999999999</v>
      </c>
      <c r="EC211">
        <v>0.21915399999999999</v>
      </c>
      <c r="ED211">
        <v>0.21843000000000001</v>
      </c>
      <c r="EE211">
        <v>0.13863400000000001</v>
      </c>
      <c r="EF211">
        <v>0.13674800000000001</v>
      </c>
      <c r="EG211">
        <v>23560.3</v>
      </c>
      <c r="EH211">
        <v>23976.9</v>
      </c>
      <c r="EI211">
        <v>28078.2</v>
      </c>
      <c r="EJ211">
        <v>29533.5</v>
      </c>
      <c r="EK211">
        <v>33294.5</v>
      </c>
      <c r="EL211">
        <v>35409.1</v>
      </c>
      <c r="EM211">
        <v>39639.800000000003</v>
      </c>
      <c r="EN211">
        <v>42221.4</v>
      </c>
      <c r="EO211">
        <v>2.2192500000000002</v>
      </c>
      <c r="EP211">
        <v>2.20567</v>
      </c>
      <c r="EQ211">
        <v>0.141457</v>
      </c>
      <c r="ER211">
        <v>0</v>
      </c>
      <c r="ES211">
        <v>30.459099999999999</v>
      </c>
      <c r="ET211">
        <v>999.9</v>
      </c>
      <c r="EU211">
        <v>70</v>
      </c>
      <c r="EV211">
        <v>33.700000000000003</v>
      </c>
      <c r="EW211">
        <v>36.326500000000003</v>
      </c>
      <c r="EX211">
        <v>57.303800000000003</v>
      </c>
      <c r="EY211">
        <v>-6.3261200000000004</v>
      </c>
      <c r="EZ211">
        <v>2</v>
      </c>
      <c r="FA211">
        <v>0.42662099999999997</v>
      </c>
      <c r="FB211">
        <v>-2.7279399999999999E-2</v>
      </c>
      <c r="FC211">
        <v>20.274799999999999</v>
      </c>
      <c r="FD211">
        <v>5.2198399999999996</v>
      </c>
      <c r="FE211">
        <v>12.006500000000001</v>
      </c>
      <c r="FF211">
        <v>4.9866999999999999</v>
      </c>
      <c r="FG211">
        <v>3.2845499999999999</v>
      </c>
      <c r="FH211">
        <v>9999</v>
      </c>
      <c r="FI211">
        <v>9999</v>
      </c>
      <c r="FJ211">
        <v>9999</v>
      </c>
      <c r="FK211">
        <v>999.9</v>
      </c>
      <c r="FL211">
        <v>1.86582</v>
      </c>
      <c r="FM211">
        <v>1.86219</v>
      </c>
      <c r="FN211">
        <v>1.8642700000000001</v>
      </c>
      <c r="FO211">
        <v>1.86033</v>
      </c>
      <c r="FP211">
        <v>1.8609800000000001</v>
      </c>
      <c r="FQ211">
        <v>1.8602000000000001</v>
      </c>
      <c r="FR211">
        <v>1.86188</v>
      </c>
      <c r="FS211">
        <v>1.8585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-7.22</v>
      </c>
      <c r="GH211">
        <v>0.2326</v>
      </c>
      <c r="GI211">
        <v>-4.1749362053329548</v>
      </c>
      <c r="GJ211">
        <v>-4.0448538125570227E-3</v>
      </c>
      <c r="GK211">
        <v>1.839783264315481E-6</v>
      </c>
      <c r="GL211">
        <v>-4.1587272622942942E-10</v>
      </c>
      <c r="GM211">
        <v>0.23257000000000971</v>
      </c>
      <c r="GN211">
        <v>0</v>
      </c>
      <c r="GO211">
        <v>0</v>
      </c>
      <c r="GP211">
        <v>0</v>
      </c>
      <c r="GQ211">
        <v>5</v>
      </c>
      <c r="GR211">
        <v>2081</v>
      </c>
      <c r="GS211">
        <v>3</v>
      </c>
      <c r="GT211">
        <v>31</v>
      </c>
      <c r="GU211">
        <v>142.1</v>
      </c>
      <c r="GV211">
        <v>142.19999999999999</v>
      </c>
      <c r="GW211">
        <v>3.43262</v>
      </c>
      <c r="GX211">
        <v>2.5097700000000001</v>
      </c>
      <c r="GY211">
        <v>2.04834</v>
      </c>
      <c r="GZ211">
        <v>2.6232899999999999</v>
      </c>
      <c r="HA211">
        <v>2.1972700000000001</v>
      </c>
      <c r="HB211">
        <v>2.3535200000000001</v>
      </c>
      <c r="HC211">
        <v>38.821100000000001</v>
      </c>
      <c r="HD211">
        <v>14.298400000000001</v>
      </c>
      <c r="HE211">
        <v>18</v>
      </c>
      <c r="HF211">
        <v>697.98299999999995</v>
      </c>
      <c r="HG211">
        <v>765.58399999999995</v>
      </c>
      <c r="HH211">
        <v>31.0001</v>
      </c>
      <c r="HI211">
        <v>32.881500000000003</v>
      </c>
      <c r="HJ211">
        <v>29.999700000000001</v>
      </c>
      <c r="HK211">
        <v>32.853400000000001</v>
      </c>
      <c r="HL211">
        <v>32.866100000000003</v>
      </c>
      <c r="HM211">
        <v>68.660200000000003</v>
      </c>
      <c r="HN211">
        <v>0</v>
      </c>
      <c r="HO211">
        <v>100</v>
      </c>
      <c r="HP211">
        <v>31</v>
      </c>
      <c r="HQ211">
        <v>1307.72</v>
      </c>
      <c r="HR211">
        <v>34.019799999999996</v>
      </c>
      <c r="HS211">
        <v>98.948800000000006</v>
      </c>
      <c r="HT211">
        <v>97.900400000000005</v>
      </c>
    </row>
    <row r="212" spans="1:228" x14ac:dyDescent="0.2">
      <c r="A212">
        <v>197</v>
      </c>
      <c r="B212">
        <v>1674588460.5999999</v>
      </c>
      <c r="C212">
        <v>782.5</v>
      </c>
      <c r="D212" t="s">
        <v>753</v>
      </c>
      <c r="E212" t="s">
        <v>754</v>
      </c>
      <c r="F212">
        <v>4</v>
      </c>
      <c r="G212">
        <v>1674588458.5999999</v>
      </c>
      <c r="H212">
        <f t="shared" si="102"/>
        <v>2.6203686427599804E-4</v>
      </c>
      <c r="I212">
        <f t="shared" si="103"/>
        <v>0.26203686427599804</v>
      </c>
      <c r="J212">
        <f t="shared" si="104"/>
        <v>4.5608431733972203</v>
      </c>
      <c r="K212">
        <f t="shared" si="105"/>
        <v>1286.815714285714</v>
      </c>
      <c r="L212">
        <f t="shared" si="106"/>
        <v>811.50400270839293</v>
      </c>
      <c r="M212">
        <f t="shared" si="107"/>
        <v>82.252796693933391</v>
      </c>
      <c r="N212">
        <f t="shared" si="108"/>
        <v>130.42966020678483</v>
      </c>
      <c r="O212">
        <f t="shared" si="109"/>
        <v>1.6323892757221532E-2</v>
      </c>
      <c r="P212">
        <f t="shared" si="110"/>
        <v>2.765711351183656</v>
      </c>
      <c r="Q212">
        <f t="shared" si="111"/>
        <v>1.6270555201860451E-2</v>
      </c>
      <c r="R212">
        <f t="shared" si="112"/>
        <v>1.0173874564955641E-2</v>
      </c>
      <c r="S212">
        <f t="shared" si="113"/>
        <v>226.118508520467</v>
      </c>
      <c r="T212">
        <f t="shared" si="114"/>
        <v>34.128356331892618</v>
      </c>
      <c r="U212">
        <f t="shared" si="115"/>
        <v>32.760300000000001</v>
      </c>
      <c r="V212">
        <f t="shared" si="116"/>
        <v>4.9844610879851654</v>
      </c>
      <c r="W212">
        <f t="shared" si="117"/>
        <v>68.458396694583087</v>
      </c>
      <c r="X212">
        <f t="shared" si="118"/>
        <v>3.419760622441375</v>
      </c>
      <c r="Y212">
        <f t="shared" si="119"/>
        <v>4.9953852084765087</v>
      </c>
      <c r="Z212">
        <f t="shared" si="120"/>
        <v>1.5647004655437904</v>
      </c>
      <c r="AA212">
        <f t="shared" si="121"/>
        <v>-11.555825714571514</v>
      </c>
      <c r="AB212">
        <f t="shared" si="122"/>
        <v>5.8001856811987418</v>
      </c>
      <c r="AC212">
        <f t="shared" si="123"/>
        <v>0.47926136242149642</v>
      </c>
      <c r="AD212">
        <f t="shared" si="124"/>
        <v>220.84212984951571</v>
      </c>
      <c r="AE212">
        <f t="shared" si="125"/>
        <v>15.136110652639248</v>
      </c>
      <c r="AF212">
        <f t="shared" si="126"/>
        <v>0.25775356022817059</v>
      </c>
      <c r="AG212">
        <f t="shared" si="127"/>
        <v>4.5608431733972203</v>
      </c>
      <c r="AH212">
        <v>1345.3522974420721</v>
      </c>
      <c r="AI212">
        <v>1334.335333333333</v>
      </c>
      <c r="AJ212">
        <v>1.717892705938088</v>
      </c>
      <c r="AK212">
        <v>63.317828040219787</v>
      </c>
      <c r="AL212">
        <f t="shared" si="128"/>
        <v>0.26203686427599804</v>
      </c>
      <c r="AM212">
        <v>33.508902741004967</v>
      </c>
      <c r="AN212">
        <v>33.742552727272709</v>
      </c>
      <c r="AO212">
        <v>9.251893776560927E-6</v>
      </c>
      <c r="AP212">
        <v>97.312102008374779</v>
      </c>
      <c r="AQ212">
        <v>2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47315.794278431669</v>
      </c>
      <c r="AV212">
        <f t="shared" si="132"/>
        <v>1200.017142857143</v>
      </c>
      <c r="AW212">
        <f t="shared" si="133"/>
        <v>1025.9396707359933</v>
      </c>
      <c r="AX212">
        <f t="shared" si="134"/>
        <v>0.8549375122202959</v>
      </c>
      <c r="AY212">
        <f t="shared" si="135"/>
        <v>0.18842939858517127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1674588458.5999999</v>
      </c>
      <c r="BF212">
        <v>1286.815714285714</v>
      </c>
      <c r="BG212">
        <v>1301.0928571428569</v>
      </c>
      <c r="BH212">
        <v>33.739271428571428</v>
      </c>
      <c r="BI212">
        <v>33.50938571428572</v>
      </c>
      <c r="BJ212">
        <v>1294.045714285714</v>
      </c>
      <c r="BK212">
        <v>33.50667142857143</v>
      </c>
      <c r="BL212">
        <v>650.03728571428576</v>
      </c>
      <c r="BM212">
        <v>101.25828571428571</v>
      </c>
      <c r="BN212">
        <v>0.10017514285714289</v>
      </c>
      <c r="BO212">
        <v>32.799199999999999</v>
      </c>
      <c r="BP212">
        <v>32.760300000000001</v>
      </c>
      <c r="BQ212">
        <v>999.89999999999986</v>
      </c>
      <c r="BR212">
        <v>0</v>
      </c>
      <c r="BS212">
        <v>0</v>
      </c>
      <c r="BT212">
        <v>8980.982857142857</v>
      </c>
      <c r="BU212">
        <v>0</v>
      </c>
      <c r="BV212">
        <v>411.3674285714286</v>
      </c>
      <c r="BW212">
        <v>-14.27554285714286</v>
      </c>
      <c r="BX212">
        <v>1331.7485714285719</v>
      </c>
      <c r="BY212">
        <v>1346.2</v>
      </c>
      <c r="BZ212">
        <v>0.229883</v>
      </c>
      <c r="CA212">
        <v>1301.0928571428569</v>
      </c>
      <c r="CB212">
        <v>33.50938571428572</v>
      </c>
      <c r="CC212">
        <v>3.4163742857142858</v>
      </c>
      <c r="CD212">
        <v>3.3930957142857139</v>
      </c>
      <c r="CE212">
        <v>26.209785714285719</v>
      </c>
      <c r="CF212">
        <v>26.094114285714291</v>
      </c>
      <c r="CG212">
        <v>1200.017142857143</v>
      </c>
      <c r="CH212">
        <v>0.50000085714285714</v>
      </c>
      <c r="CI212">
        <v>0.49999914285714292</v>
      </c>
      <c r="CJ212">
        <v>0</v>
      </c>
      <c r="CK212">
        <v>825.21542857142856</v>
      </c>
      <c r="CL212">
        <v>4.9990899999999998</v>
      </c>
      <c r="CM212">
        <v>8450.9985714285704</v>
      </c>
      <c r="CN212">
        <v>9557.9971428571444</v>
      </c>
      <c r="CO212">
        <v>42.142714285714291</v>
      </c>
      <c r="CP212">
        <v>43.758857142857153</v>
      </c>
      <c r="CQ212">
        <v>42.928142857142859</v>
      </c>
      <c r="CR212">
        <v>42.936999999999998</v>
      </c>
      <c r="CS212">
        <v>43.5</v>
      </c>
      <c r="CT212">
        <v>597.50857142857137</v>
      </c>
      <c r="CU212">
        <v>597.50857142857137</v>
      </c>
      <c r="CV212">
        <v>0</v>
      </c>
      <c r="CW212">
        <v>1674588473</v>
      </c>
      <c r="CX212">
        <v>0</v>
      </c>
      <c r="CY212">
        <v>1674579932.5</v>
      </c>
      <c r="CZ212" t="s">
        <v>356</v>
      </c>
      <c r="DA212">
        <v>1674579932.5</v>
      </c>
      <c r="DB212">
        <v>1674579927.5</v>
      </c>
      <c r="DC212">
        <v>31</v>
      </c>
      <c r="DD212">
        <v>0.14099999999999999</v>
      </c>
      <c r="DE212">
        <v>0.02</v>
      </c>
      <c r="DF212">
        <v>-5.5810000000000004</v>
      </c>
      <c r="DG212">
        <v>0.23300000000000001</v>
      </c>
      <c r="DH212">
        <v>415</v>
      </c>
      <c r="DI212">
        <v>34</v>
      </c>
      <c r="DJ212">
        <v>0.34</v>
      </c>
      <c r="DK212">
        <v>0.32</v>
      </c>
      <c r="DL212">
        <v>-14.32375609756097</v>
      </c>
      <c r="DM212">
        <v>0.14675331010450249</v>
      </c>
      <c r="DN212">
        <v>5.1113255637301472E-2</v>
      </c>
      <c r="DO212">
        <v>0</v>
      </c>
      <c r="DP212">
        <v>0.2205138292682926</v>
      </c>
      <c r="DQ212">
        <v>5.2923407665505712E-2</v>
      </c>
      <c r="DR212">
        <v>5.3523274896269714E-3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3.2970700000000002</v>
      </c>
      <c r="EB212">
        <v>2.6251799999999998</v>
      </c>
      <c r="EC212">
        <v>0.21985299999999999</v>
      </c>
      <c r="ED212">
        <v>0.21909699999999999</v>
      </c>
      <c r="EE212">
        <v>0.138656</v>
      </c>
      <c r="EF212">
        <v>0.13675300000000001</v>
      </c>
      <c r="EG212">
        <v>23539.5</v>
      </c>
      <c r="EH212">
        <v>23956.6</v>
      </c>
      <c r="EI212">
        <v>28078.5</v>
      </c>
      <c r="EJ212">
        <v>29533.8</v>
      </c>
      <c r="EK212">
        <v>33293.9</v>
      </c>
      <c r="EL212">
        <v>35409.599999999999</v>
      </c>
      <c r="EM212">
        <v>39640.1</v>
      </c>
      <c r="EN212">
        <v>42222.2</v>
      </c>
      <c r="EO212">
        <v>2.2194799999999999</v>
      </c>
      <c r="EP212">
        <v>2.2056300000000002</v>
      </c>
      <c r="EQ212">
        <v>0.14161299999999999</v>
      </c>
      <c r="ER212">
        <v>0</v>
      </c>
      <c r="ES212">
        <v>30.470500000000001</v>
      </c>
      <c r="ET212">
        <v>999.9</v>
      </c>
      <c r="EU212">
        <v>70</v>
      </c>
      <c r="EV212">
        <v>33.6</v>
      </c>
      <c r="EW212">
        <v>36.122900000000001</v>
      </c>
      <c r="EX212">
        <v>57.273800000000001</v>
      </c>
      <c r="EY212">
        <v>-6.4663500000000003</v>
      </c>
      <c r="EZ212">
        <v>2</v>
      </c>
      <c r="FA212">
        <v>0.42618099999999998</v>
      </c>
      <c r="FB212">
        <v>-2.5313200000000001E-2</v>
      </c>
      <c r="FC212">
        <v>20.274799999999999</v>
      </c>
      <c r="FD212">
        <v>5.2201399999999998</v>
      </c>
      <c r="FE212">
        <v>12.0077</v>
      </c>
      <c r="FF212">
        <v>4.9864499999999996</v>
      </c>
      <c r="FG212">
        <v>3.2845300000000002</v>
      </c>
      <c r="FH212">
        <v>9999</v>
      </c>
      <c r="FI212">
        <v>9999</v>
      </c>
      <c r="FJ212">
        <v>9999</v>
      </c>
      <c r="FK212">
        <v>999.9</v>
      </c>
      <c r="FL212">
        <v>1.86581</v>
      </c>
      <c r="FM212">
        <v>1.86219</v>
      </c>
      <c r="FN212">
        <v>1.8642700000000001</v>
      </c>
      <c r="FO212">
        <v>1.86033</v>
      </c>
      <c r="FP212">
        <v>1.8609899999999999</v>
      </c>
      <c r="FQ212">
        <v>1.8602000000000001</v>
      </c>
      <c r="FR212">
        <v>1.86189</v>
      </c>
      <c r="FS212">
        <v>1.8585100000000001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-7.23</v>
      </c>
      <c r="GH212">
        <v>0.2326</v>
      </c>
      <c r="GI212">
        <v>-4.1749362053329548</v>
      </c>
      <c r="GJ212">
        <v>-4.0448538125570227E-3</v>
      </c>
      <c r="GK212">
        <v>1.839783264315481E-6</v>
      </c>
      <c r="GL212">
        <v>-4.1587272622942942E-10</v>
      </c>
      <c r="GM212">
        <v>0.23257000000000971</v>
      </c>
      <c r="GN212">
        <v>0</v>
      </c>
      <c r="GO212">
        <v>0</v>
      </c>
      <c r="GP212">
        <v>0</v>
      </c>
      <c r="GQ212">
        <v>5</v>
      </c>
      <c r="GR212">
        <v>2081</v>
      </c>
      <c r="GS212">
        <v>3</v>
      </c>
      <c r="GT212">
        <v>31</v>
      </c>
      <c r="GU212">
        <v>142.1</v>
      </c>
      <c r="GV212">
        <v>142.19999999999999</v>
      </c>
      <c r="GW212">
        <v>3.4472700000000001</v>
      </c>
      <c r="GX212">
        <v>2.5097700000000001</v>
      </c>
      <c r="GY212">
        <v>2.04834</v>
      </c>
      <c r="GZ212">
        <v>2.6220699999999999</v>
      </c>
      <c r="HA212">
        <v>2.1972700000000001</v>
      </c>
      <c r="HB212">
        <v>2.3571800000000001</v>
      </c>
      <c r="HC212">
        <v>38.821100000000001</v>
      </c>
      <c r="HD212">
        <v>14.280900000000001</v>
      </c>
      <c r="HE212">
        <v>18</v>
      </c>
      <c r="HF212">
        <v>698.11900000000003</v>
      </c>
      <c r="HG212">
        <v>765.48</v>
      </c>
      <c r="HH212">
        <v>31.000399999999999</v>
      </c>
      <c r="HI212">
        <v>32.876899999999999</v>
      </c>
      <c r="HJ212">
        <v>29.999500000000001</v>
      </c>
      <c r="HK212">
        <v>32.848700000000001</v>
      </c>
      <c r="HL212">
        <v>32.861899999999999</v>
      </c>
      <c r="HM212">
        <v>68.9345</v>
      </c>
      <c r="HN212">
        <v>0</v>
      </c>
      <c r="HO212">
        <v>100</v>
      </c>
      <c r="HP212">
        <v>31</v>
      </c>
      <c r="HQ212">
        <v>1314.41</v>
      </c>
      <c r="HR212">
        <v>34.019799999999996</v>
      </c>
      <c r="HS212">
        <v>98.949799999999996</v>
      </c>
      <c r="HT212">
        <v>97.901899999999998</v>
      </c>
    </row>
    <row r="213" spans="1:228" x14ac:dyDescent="0.2">
      <c r="A213">
        <v>198</v>
      </c>
      <c r="B213">
        <v>1674588464.5999999</v>
      </c>
      <c r="C213">
        <v>786.5</v>
      </c>
      <c r="D213" t="s">
        <v>755</v>
      </c>
      <c r="E213" t="s">
        <v>756</v>
      </c>
      <c r="F213">
        <v>4</v>
      </c>
      <c r="G213">
        <v>1674588462.2874999</v>
      </c>
      <c r="H213">
        <f t="shared" si="102"/>
        <v>2.6410826852881283E-4</v>
      </c>
      <c r="I213">
        <f t="shared" si="103"/>
        <v>0.26410826852881281</v>
      </c>
      <c r="J213">
        <f t="shared" si="104"/>
        <v>4.42268331803532</v>
      </c>
      <c r="K213">
        <f t="shared" si="105"/>
        <v>1292.9349999999999</v>
      </c>
      <c r="L213">
        <f t="shared" si="106"/>
        <v>832.93286390863705</v>
      </c>
      <c r="M213">
        <f t="shared" si="107"/>
        <v>84.424135966013978</v>
      </c>
      <c r="N213">
        <f t="shared" si="108"/>
        <v>131.04888156651157</v>
      </c>
      <c r="O213">
        <f t="shared" si="109"/>
        <v>1.640574653154607E-2</v>
      </c>
      <c r="P213">
        <f t="shared" si="110"/>
        <v>2.7673289255081035</v>
      </c>
      <c r="Q213">
        <f t="shared" si="111"/>
        <v>1.6351905059749688E-2</v>
      </c>
      <c r="R213">
        <f t="shared" si="112"/>
        <v>1.0224763298555933E-2</v>
      </c>
      <c r="S213">
        <f t="shared" si="113"/>
        <v>226.12685736121017</v>
      </c>
      <c r="T213">
        <f t="shared" si="114"/>
        <v>34.1389505304629</v>
      </c>
      <c r="U213">
        <f t="shared" si="115"/>
        <v>32.778325000000002</v>
      </c>
      <c r="V213">
        <f t="shared" si="116"/>
        <v>4.989520384239345</v>
      </c>
      <c r="W213">
        <f t="shared" si="117"/>
        <v>68.424707759664514</v>
      </c>
      <c r="X213">
        <f t="shared" si="118"/>
        <v>3.4203551825997125</v>
      </c>
      <c r="Y213">
        <f t="shared" si="119"/>
        <v>4.9987136146980635</v>
      </c>
      <c r="Z213">
        <f t="shared" si="120"/>
        <v>1.5691652016396325</v>
      </c>
      <c r="AA213">
        <f t="shared" si="121"/>
        <v>-11.647174642120646</v>
      </c>
      <c r="AB213">
        <f t="shared" si="122"/>
        <v>4.8804510539083594</v>
      </c>
      <c r="AC213">
        <f t="shared" si="123"/>
        <v>0.40308827922903517</v>
      </c>
      <c r="AD213">
        <f t="shared" si="124"/>
        <v>219.76322205222692</v>
      </c>
      <c r="AE213">
        <f t="shared" si="125"/>
        <v>14.959280282118161</v>
      </c>
      <c r="AF213">
        <f t="shared" si="126"/>
        <v>0.2613101596101019</v>
      </c>
      <c r="AG213">
        <f t="shared" si="127"/>
        <v>4.42268331803532</v>
      </c>
      <c r="AH213">
        <v>1352.019265412777</v>
      </c>
      <c r="AI213">
        <v>1341.181515151515</v>
      </c>
      <c r="AJ213">
        <v>1.705700060187973</v>
      </c>
      <c r="AK213">
        <v>63.317828040219787</v>
      </c>
      <c r="AL213">
        <f t="shared" si="128"/>
        <v>0.26410826852881281</v>
      </c>
      <c r="AM213">
        <v>33.512576700739388</v>
      </c>
      <c r="AN213">
        <v>33.748087272727261</v>
      </c>
      <c r="AO213">
        <v>7.8710968482682303E-6</v>
      </c>
      <c r="AP213">
        <v>97.312102008374779</v>
      </c>
      <c r="AQ213">
        <v>2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47358.490778562169</v>
      </c>
      <c r="AV213">
        <f t="shared" si="132"/>
        <v>1200.05125</v>
      </c>
      <c r="AW213">
        <f t="shared" si="133"/>
        <v>1025.9698260938912</v>
      </c>
      <c r="AX213">
        <f t="shared" si="134"/>
        <v>0.85493834208654951</v>
      </c>
      <c r="AY213">
        <f t="shared" si="135"/>
        <v>0.18843100022704046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1674588462.2874999</v>
      </c>
      <c r="BF213">
        <v>1292.9349999999999</v>
      </c>
      <c r="BG213">
        <v>1307.0550000000001</v>
      </c>
      <c r="BH213">
        <v>33.745399999999997</v>
      </c>
      <c r="BI213">
        <v>33.512337500000001</v>
      </c>
      <c r="BJ213">
        <v>1300.1724999999999</v>
      </c>
      <c r="BK213">
        <v>33.51285</v>
      </c>
      <c r="BL213">
        <v>650.02</v>
      </c>
      <c r="BM213">
        <v>101.25775</v>
      </c>
      <c r="BN213">
        <v>9.9921937500000002E-2</v>
      </c>
      <c r="BO213">
        <v>32.811037499999998</v>
      </c>
      <c r="BP213">
        <v>32.778325000000002</v>
      </c>
      <c r="BQ213">
        <v>999.9</v>
      </c>
      <c r="BR213">
        <v>0</v>
      </c>
      <c r="BS213">
        <v>0</v>
      </c>
      <c r="BT213">
        <v>8989.61</v>
      </c>
      <c r="BU213">
        <v>0</v>
      </c>
      <c r="BV213">
        <v>410.65924999999999</v>
      </c>
      <c r="BW213">
        <v>-14.119987500000001</v>
      </c>
      <c r="BX213">
        <v>1338.0887499999999</v>
      </c>
      <c r="BY213">
        <v>1352.375</v>
      </c>
      <c r="BZ213">
        <v>0.23308475000000001</v>
      </c>
      <c r="CA213">
        <v>1307.0550000000001</v>
      </c>
      <c r="CB213">
        <v>33.512337500000001</v>
      </c>
      <c r="CC213">
        <v>3.4169849999999999</v>
      </c>
      <c r="CD213">
        <v>3.3933849999999999</v>
      </c>
      <c r="CE213">
        <v>26.212824999999999</v>
      </c>
      <c r="CF213">
        <v>26.095549999999999</v>
      </c>
      <c r="CG213">
        <v>1200.05125</v>
      </c>
      <c r="CH213">
        <v>0.49997399999999997</v>
      </c>
      <c r="CI213">
        <v>0.50002600000000008</v>
      </c>
      <c r="CJ213">
        <v>0</v>
      </c>
      <c r="CK213">
        <v>825.10050000000001</v>
      </c>
      <c r="CL213">
        <v>4.9990899999999998</v>
      </c>
      <c r="CM213">
        <v>8449.6950000000015</v>
      </c>
      <c r="CN213">
        <v>9558.1699999999983</v>
      </c>
      <c r="CO213">
        <v>42.125</v>
      </c>
      <c r="CP213">
        <v>43.811999999999998</v>
      </c>
      <c r="CQ213">
        <v>42.905999999999999</v>
      </c>
      <c r="CR213">
        <v>42.921499999999988</v>
      </c>
      <c r="CS213">
        <v>43.5</v>
      </c>
      <c r="CT213">
        <v>597.49250000000006</v>
      </c>
      <c r="CU213">
        <v>597.55874999999992</v>
      </c>
      <c r="CV213">
        <v>0</v>
      </c>
      <c r="CW213">
        <v>1674588477.2</v>
      </c>
      <c r="CX213">
        <v>0</v>
      </c>
      <c r="CY213">
        <v>1674579932.5</v>
      </c>
      <c r="CZ213" t="s">
        <v>356</v>
      </c>
      <c r="DA213">
        <v>1674579932.5</v>
      </c>
      <c r="DB213">
        <v>1674579927.5</v>
      </c>
      <c r="DC213">
        <v>31</v>
      </c>
      <c r="DD213">
        <v>0.14099999999999999</v>
      </c>
      <c r="DE213">
        <v>0.02</v>
      </c>
      <c r="DF213">
        <v>-5.5810000000000004</v>
      </c>
      <c r="DG213">
        <v>0.23300000000000001</v>
      </c>
      <c r="DH213">
        <v>415</v>
      </c>
      <c r="DI213">
        <v>34</v>
      </c>
      <c r="DJ213">
        <v>0.34</v>
      </c>
      <c r="DK213">
        <v>0.32</v>
      </c>
      <c r="DL213">
        <v>-14.284692682926829</v>
      </c>
      <c r="DM213">
        <v>0.69832891986067758</v>
      </c>
      <c r="DN213">
        <v>9.2907799536707927E-2</v>
      </c>
      <c r="DO213">
        <v>0</v>
      </c>
      <c r="DP213">
        <v>0.22443702439024391</v>
      </c>
      <c r="DQ213">
        <v>5.4611289198606583E-2</v>
      </c>
      <c r="DR213">
        <v>5.5356616608852952E-3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3.2968600000000001</v>
      </c>
      <c r="EB213">
        <v>2.6251500000000001</v>
      </c>
      <c r="EC213">
        <v>0.22053400000000001</v>
      </c>
      <c r="ED213">
        <v>0.219778</v>
      </c>
      <c r="EE213">
        <v>0.13866700000000001</v>
      </c>
      <c r="EF213">
        <v>0.13675899999999999</v>
      </c>
      <c r="EG213">
        <v>23519</v>
      </c>
      <c r="EH213">
        <v>23935.9</v>
      </c>
      <c r="EI213">
        <v>28078.7</v>
      </c>
      <c r="EJ213">
        <v>29534.1</v>
      </c>
      <c r="EK213">
        <v>33294.199999999997</v>
      </c>
      <c r="EL213">
        <v>35409.599999999999</v>
      </c>
      <c r="EM213">
        <v>39640.9</v>
      </c>
      <c r="EN213">
        <v>42222.400000000001</v>
      </c>
      <c r="EO213">
        <v>2.2195499999999999</v>
      </c>
      <c r="EP213">
        <v>2.20587</v>
      </c>
      <c r="EQ213">
        <v>0.14191100000000001</v>
      </c>
      <c r="ER213">
        <v>0</v>
      </c>
      <c r="ES213">
        <v>30.4846</v>
      </c>
      <c r="ET213">
        <v>999.9</v>
      </c>
      <c r="EU213">
        <v>70</v>
      </c>
      <c r="EV213">
        <v>33.6</v>
      </c>
      <c r="EW213">
        <v>36.118699999999997</v>
      </c>
      <c r="EX213">
        <v>57.303800000000003</v>
      </c>
      <c r="EY213">
        <v>-6.2980799999999997</v>
      </c>
      <c r="EZ213">
        <v>2</v>
      </c>
      <c r="FA213">
        <v>0.42593500000000001</v>
      </c>
      <c r="FB213">
        <v>-2.23339E-2</v>
      </c>
      <c r="FC213">
        <v>20.274799999999999</v>
      </c>
      <c r="FD213">
        <v>5.2198399999999996</v>
      </c>
      <c r="FE213">
        <v>12.0077</v>
      </c>
      <c r="FF213">
        <v>4.9867999999999997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1.86222</v>
      </c>
      <c r="FN213">
        <v>1.86426</v>
      </c>
      <c r="FO213">
        <v>1.8603499999999999</v>
      </c>
      <c r="FP213">
        <v>1.861</v>
      </c>
      <c r="FQ213">
        <v>1.8602000000000001</v>
      </c>
      <c r="FR213">
        <v>1.86188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-7.24</v>
      </c>
      <c r="GH213">
        <v>0.2326</v>
      </c>
      <c r="GI213">
        <v>-4.1749362053329548</v>
      </c>
      <c r="GJ213">
        <v>-4.0448538125570227E-3</v>
      </c>
      <c r="GK213">
        <v>1.839783264315481E-6</v>
      </c>
      <c r="GL213">
        <v>-4.1587272622942942E-10</v>
      </c>
      <c r="GM213">
        <v>0.23257000000000971</v>
      </c>
      <c r="GN213">
        <v>0</v>
      </c>
      <c r="GO213">
        <v>0</v>
      </c>
      <c r="GP213">
        <v>0</v>
      </c>
      <c r="GQ213">
        <v>5</v>
      </c>
      <c r="GR213">
        <v>2081</v>
      </c>
      <c r="GS213">
        <v>3</v>
      </c>
      <c r="GT213">
        <v>31</v>
      </c>
      <c r="GU213">
        <v>142.19999999999999</v>
      </c>
      <c r="GV213">
        <v>142.30000000000001</v>
      </c>
      <c r="GW213">
        <v>3.46069</v>
      </c>
      <c r="GX213">
        <v>2.52075</v>
      </c>
      <c r="GY213">
        <v>2.04834</v>
      </c>
      <c r="GZ213">
        <v>2.6220699999999999</v>
      </c>
      <c r="HA213">
        <v>2.1972700000000001</v>
      </c>
      <c r="HB213">
        <v>2.2936999999999999</v>
      </c>
      <c r="HC213">
        <v>38.796399999999998</v>
      </c>
      <c r="HD213">
        <v>14.280900000000001</v>
      </c>
      <c r="HE213">
        <v>18</v>
      </c>
      <c r="HF213">
        <v>698.13499999999999</v>
      </c>
      <c r="HG213">
        <v>765.678</v>
      </c>
      <c r="HH213">
        <v>31.000599999999999</v>
      </c>
      <c r="HI213">
        <v>32.872799999999998</v>
      </c>
      <c r="HJ213">
        <v>29.999700000000001</v>
      </c>
      <c r="HK213">
        <v>32.8446</v>
      </c>
      <c r="HL213">
        <v>32.858199999999997</v>
      </c>
      <c r="HM213">
        <v>69.210700000000003</v>
      </c>
      <c r="HN213">
        <v>0</v>
      </c>
      <c r="HO213">
        <v>100</v>
      </c>
      <c r="HP213">
        <v>31</v>
      </c>
      <c r="HQ213">
        <v>1321.1</v>
      </c>
      <c r="HR213">
        <v>34.019799999999996</v>
      </c>
      <c r="HS213">
        <v>98.950999999999993</v>
      </c>
      <c r="HT213">
        <v>97.902500000000003</v>
      </c>
    </row>
    <row r="214" spans="1:228" x14ac:dyDescent="0.2">
      <c r="A214">
        <v>199</v>
      </c>
      <c r="B214">
        <v>1674588468.5999999</v>
      </c>
      <c r="C214">
        <v>790.5</v>
      </c>
      <c r="D214" t="s">
        <v>757</v>
      </c>
      <c r="E214" t="s">
        <v>758</v>
      </c>
      <c r="F214">
        <v>4</v>
      </c>
      <c r="G214">
        <v>1674588466.5999999</v>
      </c>
      <c r="H214">
        <f t="shared" si="102"/>
        <v>2.6632923632868166E-4</v>
      </c>
      <c r="I214">
        <f t="shared" si="103"/>
        <v>0.26632923632868166</v>
      </c>
      <c r="J214">
        <f t="shared" si="104"/>
        <v>4.5531400453996689</v>
      </c>
      <c r="K214">
        <f t="shared" si="105"/>
        <v>1300.025714285714</v>
      </c>
      <c r="L214">
        <f t="shared" si="106"/>
        <v>829.65908962029596</v>
      </c>
      <c r="M214">
        <f t="shared" si="107"/>
        <v>84.091905057110012</v>
      </c>
      <c r="N214">
        <f t="shared" si="108"/>
        <v>131.76693934318047</v>
      </c>
      <c r="O214">
        <f t="shared" si="109"/>
        <v>1.6499234455387465E-2</v>
      </c>
      <c r="P214">
        <f t="shared" si="110"/>
        <v>2.7719011898861905</v>
      </c>
      <c r="Q214">
        <f t="shared" si="111"/>
        <v>1.6444868210395893E-2</v>
      </c>
      <c r="R214">
        <f t="shared" si="112"/>
        <v>1.028291221249528E-2</v>
      </c>
      <c r="S214">
        <f t="shared" si="113"/>
        <v>226.12279504932476</v>
      </c>
      <c r="T214">
        <f t="shared" si="114"/>
        <v>34.155211588184208</v>
      </c>
      <c r="U214">
        <f t="shared" si="115"/>
        <v>32.794728571428557</v>
      </c>
      <c r="V214">
        <f t="shared" si="116"/>
        <v>4.9941284575281042</v>
      </c>
      <c r="W214">
        <f t="shared" si="117"/>
        <v>68.359973631755921</v>
      </c>
      <c r="X214">
        <f t="shared" si="118"/>
        <v>3.420761360655324</v>
      </c>
      <c r="Y214">
        <f t="shared" si="119"/>
        <v>5.0040413694165684</v>
      </c>
      <c r="Z214">
        <f t="shared" si="120"/>
        <v>1.5733670968727802</v>
      </c>
      <c r="AA214">
        <f t="shared" si="121"/>
        <v>-11.745119322094862</v>
      </c>
      <c r="AB214">
        <f t="shared" si="122"/>
        <v>5.2666480579105199</v>
      </c>
      <c r="AC214">
        <f t="shared" si="123"/>
        <v>0.43434299565499768</v>
      </c>
      <c r="AD214">
        <f t="shared" si="124"/>
        <v>220.0786667807954</v>
      </c>
      <c r="AE214">
        <f t="shared" si="125"/>
        <v>15.040484796559019</v>
      </c>
      <c r="AF214">
        <f t="shared" si="126"/>
        <v>0.26600388545911413</v>
      </c>
      <c r="AG214">
        <f t="shared" si="127"/>
        <v>4.5531400453996689</v>
      </c>
      <c r="AH214">
        <v>1358.891186453053</v>
      </c>
      <c r="AI214">
        <v>1347.9721818181811</v>
      </c>
      <c r="AJ214">
        <v>1.6945248946705791</v>
      </c>
      <c r="AK214">
        <v>63.317828040219787</v>
      </c>
      <c r="AL214">
        <f t="shared" si="128"/>
        <v>0.26632923632868166</v>
      </c>
      <c r="AM214">
        <v>33.512429863654461</v>
      </c>
      <c r="AN214">
        <v>33.749936363636351</v>
      </c>
      <c r="AO214">
        <v>6.837230576926756E-6</v>
      </c>
      <c r="AP214">
        <v>97.312102008374779</v>
      </c>
      <c r="AQ214">
        <v>2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47481.494882795414</v>
      </c>
      <c r="AV214">
        <f t="shared" si="132"/>
        <v>1200.032857142857</v>
      </c>
      <c r="AW214">
        <f t="shared" si="133"/>
        <v>1025.953792253536</v>
      </c>
      <c r="AX214">
        <f t="shared" si="134"/>
        <v>0.85493808452563236</v>
      </c>
      <c r="AY214">
        <f t="shared" si="135"/>
        <v>0.18843050313447055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1674588466.5999999</v>
      </c>
      <c r="BF214">
        <v>1300.025714285714</v>
      </c>
      <c r="BG214">
        <v>1314.228571428572</v>
      </c>
      <c r="BH214">
        <v>33.749571428571429</v>
      </c>
      <c r="BI214">
        <v>33.512314285714282</v>
      </c>
      <c r="BJ214">
        <v>1307.274285714286</v>
      </c>
      <c r="BK214">
        <v>33.517000000000003</v>
      </c>
      <c r="BL214">
        <v>649.99442857142856</v>
      </c>
      <c r="BM214">
        <v>101.2572857142857</v>
      </c>
      <c r="BN214">
        <v>9.9893528571428566E-2</v>
      </c>
      <c r="BO214">
        <v>32.829971428571433</v>
      </c>
      <c r="BP214">
        <v>32.794728571428557</v>
      </c>
      <c r="BQ214">
        <v>999.89999999999986</v>
      </c>
      <c r="BR214">
        <v>0</v>
      </c>
      <c r="BS214">
        <v>0</v>
      </c>
      <c r="BT214">
        <v>9013.9285714285706</v>
      </c>
      <c r="BU214">
        <v>0</v>
      </c>
      <c r="BV214">
        <v>408.29728571428569</v>
      </c>
      <c r="BW214">
        <v>-14.202</v>
      </c>
      <c r="BX214">
        <v>1345.434285714286</v>
      </c>
      <c r="BY214">
        <v>1359.795714285714</v>
      </c>
      <c r="BZ214">
        <v>0.23724257142857141</v>
      </c>
      <c r="CA214">
        <v>1314.228571428572</v>
      </c>
      <c r="CB214">
        <v>33.512314285714282</v>
      </c>
      <c r="CC214">
        <v>3.417385714285714</v>
      </c>
      <c r="CD214">
        <v>3.3933599999999999</v>
      </c>
      <c r="CE214">
        <v>26.214785714285711</v>
      </c>
      <c r="CF214">
        <v>26.095428571428581</v>
      </c>
      <c r="CG214">
        <v>1200.032857142857</v>
      </c>
      <c r="CH214">
        <v>0.49998128571428568</v>
      </c>
      <c r="CI214">
        <v>0.50001871428571432</v>
      </c>
      <c r="CJ214">
        <v>0</v>
      </c>
      <c r="CK214">
        <v>824.93228571428574</v>
      </c>
      <c r="CL214">
        <v>4.9990899999999998</v>
      </c>
      <c r="CM214">
        <v>8448.0514285714271</v>
      </c>
      <c r="CN214">
        <v>9558.0371428571416</v>
      </c>
      <c r="CO214">
        <v>42.125</v>
      </c>
      <c r="CP214">
        <v>43.811999999999998</v>
      </c>
      <c r="CQ214">
        <v>42.936999999999998</v>
      </c>
      <c r="CR214">
        <v>42.936999999999998</v>
      </c>
      <c r="CS214">
        <v>43.5</v>
      </c>
      <c r="CT214">
        <v>597.49428571428575</v>
      </c>
      <c r="CU214">
        <v>597.54</v>
      </c>
      <c r="CV214">
        <v>0</v>
      </c>
      <c r="CW214">
        <v>1674588481.4000001</v>
      </c>
      <c r="CX214">
        <v>0</v>
      </c>
      <c r="CY214">
        <v>1674579932.5</v>
      </c>
      <c r="CZ214" t="s">
        <v>356</v>
      </c>
      <c r="DA214">
        <v>1674579932.5</v>
      </c>
      <c r="DB214">
        <v>1674579927.5</v>
      </c>
      <c r="DC214">
        <v>31</v>
      </c>
      <c r="DD214">
        <v>0.14099999999999999</v>
      </c>
      <c r="DE214">
        <v>0.02</v>
      </c>
      <c r="DF214">
        <v>-5.5810000000000004</v>
      </c>
      <c r="DG214">
        <v>0.23300000000000001</v>
      </c>
      <c r="DH214">
        <v>415</v>
      </c>
      <c r="DI214">
        <v>34</v>
      </c>
      <c r="DJ214">
        <v>0.34</v>
      </c>
      <c r="DK214">
        <v>0.32</v>
      </c>
      <c r="DL214">
        <v>-14.25272195121951</v>
      </c>
      <c r="DM214">
        <v>0.81569686411150899</v>
      </c>
      <c r="DN214">
        <v>9.9636281256047496E-2</v>
      </c>
      <c r="DO214">
        <v>0</v>
      </c>
      <c r="DP214">
        <v>0.22811392682926829</v>
      </c>
      <c r="DQ214">
        <v>6.0995581881533659E-2</v>
      </c>
      <c r="DR214">
        <v>6.1317401357369209E-3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3.2970299999999999</v>
      </c>
      <c r="EB214">
        <v>2.6253299999999999</v>
      </c>
      <c r="EC214">
        <v>0.221217</v>
      </c>
      <c r="ED214">
        <v>0.22046499999999999</v>
      </c>
      <c r="EE214">
        <v>0.13867699999999999</v>
      </c>
      <c r="EF214">
        <v>0.13675999999999999</v>
      </c>
      <c r="EG214">
        <v>23498.5</v>
      </c>
      <c r="EH214">
        <v>23914.7</v>
      </c>
      <c r="EI214">
        <v>28078.799999999999</v>
      </c>
      <c r="EJ214">
        <v>29534</v>
      </c>
      <c r="EK214">
        <v>33293.800000000003</v>
      </c>
      <c r="EL214">
        <v>35409.5</v>
      </c>
      <c r="EM214">
        <v>39640.800000000003</v>
      </c>
      <c r="EN214">
        <v>42222.2</v>
      </c>
      <c r="EO214">
        <v>2.2197300000000002</v>
      </c>
      <c r="EP214">
        <v>2.2059199999999999</v>
      </c>
      <c r="EQ214">
        <v>0.14191899999999999</v>
      </c>
      <c r="ER214">
        <v>0</v>
      </c>
      <c r="ES214">
        <v>30.500499999999999</v>
      </c>
      <c r="ET214">
        <v>999.9</v>
      </c>
      <c r="EU214">
        <v>70</v>
      </c>
      <c r="EV214">
        <v>33.700000000000003</v>
      </c>
      <c r="EW214">
        <v>36.322299999999998</v>
      </c>
      <c r="EX214">
        <v>56.973799999999997</v>
      </c>
      <c r="EY214">
        <v>-6.4302900000000003</v>
      </c>
      <c r="EZ214">
        <v>2</v>
      </c>
      <c r="FA214">
        <v>0.42539399999999999</v>
      </c>
      <c r="FB214">
        <v>-1.84041E-2</v>
      </c>
      <c r="FC214">
        <v>20.274699999999999</v>
      </c>
      <c r="FD214">
        <v>5.2201399999999998</v>
      </c>
      <c r="FE214">
        <v>12.007400000000001</v>
      </c>
      <c r="FF214">
        <v>4.9865000000000004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1.8622099999999999</v>
      </c>
      <c r="FN214">
        <v>1.8642799999999999</v>
      </c>
      <c r="FO214">
        <v>1.8603499999999999</v>
      </c>
      <c r="FP214">
        <v>1.86104</v>
      </c>
      <c r="FQ214">
        <v>1.8602000000000001</v>
      </c>
      <c r="FR214">
        <v>1.86189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-7.25</v>
      </c>
      <c r="GH214">
        <v>0.2326</v>
      </c>
      <c r="GI214">
        <v>-4.1749362053329548</v>
      </c>
      <c r="GJ214">
        <v>-4.0448538125570227E-3</v>
      </c>
      <c r="GK214">
        <v>1.839783264315481E-6</v>
      </c>
      <c r="GL214">
        <v>-4.1587272622942942E-10</v>
      </c>
      <c r="GM214">
        <v>0.23257000000000971</v>
      </c>
      <c r="GN214">
        <v>0</v>
      </c>
      <c r="GO214">
        <v>0</v>
      </c>
      <c r="GP214">
        <v>0</v>
      </c>
      <c r="GQ214">
        <v>5</v>
      </c>
      <c r="GR214">
        <v>2081</v>
      </c>
      <c r="GS214">
        <v>3</v>
      </c>
      <c r="GT214">
        <v>31</v>
      </c>
      <c r="GU214">
        <v>142.30000000000001</v>
      </c>
      <c r="GV214">
        <v>142.4</v>
      </c>
      <c r="GW214">
        <v>3.4741200000000001</v>
      </c>
      <c r="GX214">
        <v>2.5061</v>
      </c>
      <c r="GY214">
        <v>2.04834</v>
      </c>
      <c r="GZ214">
        <v>2.6220699999999999</v>
      </c>
      <c r="HA214">
        <v>2.1972700000000001</v>
      </c>
      <c r="HB214">
        <v>2.35229</v>
      </c>
      <c r="HC214">
        <v>38.796399999999998</v>
      </c>
      <c r="HD214">
        <v>14.280900000000001</v>
      </c>
      <c r="HE214">
        <v>18</v>
      </c>
      <c r="HF214">
        <v>698.24</v>
      </c>
      <c r="HG214">
        <v>765.68</v>
      </c>
      <c r="HH214">
        <v>31.000900000000001</v>
      </c>
      <c r="HI214">
        <v>32.869799999999998</v>
      </c>
      <c r="HJ214">
        <v>29.999600000000001</v>
      </c>
      <c r="HK214">
        <v>32.841000000000001</v>
      </c>
      <c r="HL214">
        <v>32.854399999999998</v>
      </c>
      <c r="HM214">
        <v>69.489500000000007</v>
      </c>
      <c r="HN214">
        <v>0</v>
      </c>
      <c r="HO214">
        <v>100</v>
      </c>
      <c r="HP214">
        <v>31</v>
      </c>
      <c r="HQ214">
        <v>1327.79</v>
      </c>
      <c r="HR214">
        <v>34.019799999999996</v>
      </c>
      <c r="HS214">
        <v>98.9512</v>
      </c>
      <c r="HT214">
        <v>97.902199999999993</v>
      </c>
    </row>
    <row r="215" spans="1:228" x14ac:dyDescent="0.2">
      <c r="A215">
        <v>200</v>
      </c>
      <c r="B215">
        <v>1674588472.5999999</v>
      </c>
      <c r="C215">
        <v>794.5</v>
      </c>
      <c r="D215" t="s">
        <v>759</v>
      </c>
      <c r="E215" t="s">
        <v>760</v>
      </c>
      <c r="F215">
        <v>4</v>
      </c>
      <c r="G215">
        <v>1674588470.2874999</v>
      </c>
      <c r="H215">
        <f t="shared" si="102"/>
        <v>2.6870713215397188E-4</v>
      </c>
      <c r="I215">
        <f t="shared" si="103"/>
        <v>0.26870713215397185</v>
      </c>
      <c r="J215">
        <f t="shared" si="104"/>
        <v>4.5698142169685285</v>
      </c>
      <c r="K215">
        <f t="shared" si="105"/>
        <v>1306.0362500000001</v>
      </c>
      <c r="L215">
        <f t="shared" si="106"/>
        <v>836.31730135793134</v>
      </c>
      <c r="M215">
        <f t="shared" si="107"/>
        <v>84.767304212242507</v>
      </c>
      <c r="N215">
        <f t="shared" si="108"/>
        <v>132.37699607099788</v>
      </c>
      <c r="O215">
        <f t="shared" si="109"/>
        <v>1.6593698398578414E-2</v>
      </c>
      <c r="P215">
        <f t="shared" si="110"/>
        <v>2.7704800548584667</v>
      </c>
      <c r="Q215">
        <f t="shared" si="111"/>
        <v>1.6538680853372893E-2</v>
      </c>
      <c r="R215">
        <f t="shared" si="112"/>
        <v>1.03416033575702E-2</v>
      </c>
      <c r="S215">
        <f t="shared" si="113"/>
        <v>226.12147569785017</v>
      </c>
      <c r="T215">
        <f t="shared" si="114"/>
        <v>34.167137043763681</v>
      </c>
      <c r="U215">
        <f t="shared" si="115"/>
        <v>32.813274999999997</v>
      </c>
      <c r="V215">
        <f t="shared" si="116"/>
        <v>4.9993429600306243</v>
      </c>
      <c r="W215">
        <f t="shared" si="117"/>
        <v>68.318059295135853</v>
      </c>
      <c r="X215">
        <f t="shared" si="118"/>
        <v>3.4209660227775265</v>
      </c>
      <c r="Y215">
        <f t="shared" si="119"/>
        <v>5.0074110097285711</v>
      </c>
      <c r="Z215">
        <f t="shared" si="120"/>
        <v>1.5783769372530978</v>
      </c>
      <c r="AA215">
        <f t="shared" si="121"/>
        <v>-11.849984527990159</v>
      </c>
      <c r="AB215">
        <f t="shared" si="122"/>
        <v>4.2810917850666304</v>
      </c>
      <c r="AC215">
        <f t="shared" si="123"/>
        <v>0.35329767242345411</v>
      </c>
      <c r="AD215">
        <f t="shared" si="124"/>
        <v>218.90588062735009</v>
      </c>
      <c r="AE215">
        <f t="shared" si="125"/>
        <v>15.12805253578583</v>
      </c>
      <c r="AF215">
        <f t="shared" si="126"/>
        <v>0.26803052472811084</v>
      </c>
      <c r="AG215">
        <f t="shared" si="127"/>
        <v>4.5698142169685285</v>
      </c>
      <c r="AH215">
        <v>1365.7307651169531</v>
      </c>
      <c r="AI215">
        <v>1354.7521212121219</v>
      </c>
      <c r="AJ215">
        <v>1.7058772751828879</v>
      </c>
      <c r="AK215">
        <v>63.317828040219787</v>
      </c>
      <c r="AL215">
        <f t="shared" si="128"/>
        <v>0.26870713215397185</v>
      </c>
      <c r="AM215">
        <v>33.512271040796549</v>
      </c>
      <c r="AN215">
        <v>33.751909696969683</v>
      </c>
      <c r="AO215">
        <v>4.563411372685433E-6</v>
      </c>
      <c r="AP215">
        <v>97.312102008374779</v>
      </c>
      <c r="AQ215">
        <v>2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47440.487328006282</v>
      </c>
      <c r="AV215">
        <f t="shared" si="132"/>
        <v>1200.03</v>
      </c>
      <c r="AW215">
        <f t="shared" si="133"/>
        <v>1025.9509449211657</v>
      </c>
      <c r="AX215">
        <f t="shared" si="134"/>
        <v>0.854937747323955</v>
      </c>
      <c r="AY215">
        <f t="shared" si="135"/>
        <v>0.18842985233523343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1674588470.2874999</v>
      </c>
      <c r="BF215">
        <v>1306.0362500000001</v>
      </c>
      <c r="BG215">
        <v>1320.32375</v>
      </c>
      <c r="BH215">
        <v>33.751375000000003</v>
      </c>
      <c r="BI215">
        <v>33.5123125</v>
      </c>
      <c r="BJ215">
        <v>1313.29125</v>
      </c>
      <c r="BK215">
        <v>33.518775000000012</v>
      </c>
      <c r="BL215">
        <v>649.99937499999999</v>
      </c>
      <c r="BM215">
        <v>101.257875</v>
      </c>
      <c r="BN215">
        <v>9.9951837500000001E-2</v>
      </c>
      <c r="BO215">
        <v>32.8419375</v>
      </c>
      <c r="BP215">
        <v>32.813274999999997</v>
      </c>
      <c r="BQ215">
        <v>999.9</v>
      </c>
      <c r="BR215">
        <v>0</v>
      </c>
      <c r="BS215">
        <v>0</v>
      </c>
      <c r="BT215">
        <v>9006.3262500000001</v>
      </c>
      <c r="BU215">
        <v>0</v>
      </c>
      <c r="BV215">
        <v>407.00650000000002</v>
      </c>
      <c r="BW215">
        <v>-14.28715</v>
      </c>
      <c r="BX215">
        <v>1351.65625</v>
      </c>
      <c r="BY215">
        <v>1366.1025</v>
      </c>
      <c r="BZ215">
        <v>0.23903849999999999</v>
      </c>
      <c r="CA215">
        <v>1320.32375</v>
      </c>
      <c r="CB215">
        <v>33.5123125</v>
      </c>
      <c r="CC215">
        <v>3.4175862499999998</v>
      </c>
      <c r="CD215">
        <v>3.3933800000000001</v>
      </c>
      <c r="CE215">
        <v>26.215800000000002</v>
      </c>
      <c r="CF215">
        <v>26.095549999999999</v>
      </c>
      <c r="CG215">
        <v>1200.03</v>
      </c>
      <c r="CH215">
        <v>0.49999137500000002</v>
      </c>
      <c r="CI215">
        <v>0.50000862499999998</v>
      </c>
      <c r="CJ215">
        <v>0</v>
      </c>
      <c r="CK215">
        <v>824.76199999999994</v>
      </c>
      <c r="CL215">
        <v>4.9990899999999998</v>
      </c>
      <c r="CM215">
        <v>8446.7574999999997</v>
      </c>
      <c r="CN215">
        <v>9558.0712500000009</v>
      </c>
      <c r="CO215">
        <v>42.125</v>
      </c>
      <c r="CP215">
        <v>43.811999999999998</v>
      </c>
      <c r="CQ215">
        <v>42.921499999999988</v>
      </c>
      <c r="CR215">
        <v>42.936999999999998</v>
      </c>
      <c r="CS215">
        <v>43.5</v>
      </c>
      <c r="CT215">
        <v>597.50625000000014</v>
      </c>
      <c r="CU215">
        <v>597.52499999999998</v>
      </c>
      <c r="CV215">
        <v>0</v>
      </c>
      <c r="CW215">
        <v>1674588485</v>
      </c>
      <c r="CX215">
        <v>0</v>
      </c>
      <c r="CY215">
        <v>1674579932.5</v>
      </c>
      <c r="CZ215" t="s">
        <v>356</v>
      </c>
      <c r="DA215">
        <v>1674579932.5</v>
      </c>
      <c r="DB215">
        <v>1674579927.5</v>
      </c>
      <c r="DC215">
        <v>31</v>
      </c>
      <c r="DD215">
        <v>0.14099999999999999</v>
      </c>
      <c r="DE215">
        <v>0.02</v>
      </c>
      <c r="DF215">
        <v>-5.5810000000000004</v>
      </c>
      <c r="DG215">
        <v>0.23300000000000001</v>
      </c>
      <c r="DH215">
        <v>415</v>
      </c>
      <c r="DI215">
        <v>34</v>
      </c>
      <c r="DJ215">
        <v>0.34</v>
      </c>
      <c r="DK215">
        <v>0.32</v>
      </c>
      <c r="DL215">
        <v>-14.236375609756101</v>
      </c>
      <c r="DM215">
        <v>0.26636655052262243</v>
      </c>
      <c r="DN215">
        <v>8.564743893053603E-2</v>
      </c>
      <c r="DO215">
        <v>0</v>
      </c>
      <c r="DP215">
        <v>0.23163536585365849</v>
      </c>
      <c r="DQ215">
        <v>6.0177365853658599E-2</v>
      </c>
      <c r="DR215">
        <v>6.0744686880220954E-3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3.29697</v>
      </c>
      <c r="EB215">
        <v>2.6252900000000001</v>
      </c>
      <c r="EC215">
        <v>0.22189800000000001</v>
      </c>
      <c r="ED215">
        <v>0.22114700000000001</v>
      </c>
      <c r="EE215">
        <v>0.138684</v>
      </c>
      <c r="EF215">
        <v>0.13676199999999999</v>
      </c>
      <c r="EG215">
        <v>23477.7</v>
      </c>
      <c r="EH215">
        <v>23894.400000000001</v>
      </c>
      <c r="EI215">
        <v>28078.6</v>
      </c>
      <c r="EJ215">
        <v>29534.9</v>
      </c>
      <c r="EK215">
        <v>33293.300000000003</v>
      </c>
      <c r="EL215">
        <v>35410.300000000003</v>
      </c>
      <c r="EM215">
        <v>39640.400000000001</v>
      </c>
      <c r="EN215">
        <v>42223.3</v>
      </c>
      <c r="EO215">
        <v>2.2196799999999999</v>
      </c>
      <c r="EP215">
        <v>2.2059799999999998</v>
      </c>
      <c r="EQ215">
        <v>0.14222399999999999</v>
      </c>
      <c r="ER215">
        <v>0</v>
      </c>
      <c r="ES215">
        <v>30.5185</v>
      </c>
      <c r="ET215">
        <v>999.9</v>
      </c>
      <c r="EU215">
        <v>70</v>
      </c>
      <c r="EV215">
        <v>33.700000000000003</v>
      </c>
      <c r="EW215">
        <v>36.325200000000002</v>
      </c>
      <c r="EX215">
        <v>56.973799999999997</v>
      </c>
      <c r="EY215">
        <v>-6.3501599999999998</v>
      </c>
      <c r="EZ215">
        <v>2</v>
      </c>
      <c r="FA215">
        <v>0.42526399999999998</v>
      </c>
      <c r="FB215">
        <v>-1.4798499999999999E-2</v>
      </c>
      <c r="FC215">
        <v>20.274699999999999</v>
      </c>
      <c r="FD215">
        <v>5.2201399999999998</v>
      </c>
      <c r="FE215">
        <v>12.007300000000001</v>
      </c>
      <c r="FF215">
        <v>4.9867999999999997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1.8622000000000001</v>
      </c>
      <c r="FN215">
        <v>1.86429</v>
      </c>
      <c r="FO215">
        <v>1.8603499999999999</v>
      </c>
      <c r="FP215">
        <v>1.8610100000000001</v>
      </c>
      <c r="FQ215">
        <v>1.8602000000000001</v>
      </c>
      <c r="FR215">
        <v>1.86188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-7.26</v>
      </c>
      <c r="GH215">
        <v>0.2326</v>
      </c>
      <c r="GI215">
        <v>-4.1749362053329548</v>
      </c>
      <c r="GJ215">
        <v>-4.0448538125570227E-3</v>
      </c>
      <c r="GK215">
        <v>1.839783264315481E-6</v>
      </c>
      <c r="GL215">
        <v>-4.1587272622942942E-10</v>
      </c>
      <c r="GM215">
        <v>0.23257000000000971</v>
      </c>
      <c r="GN215">
        <v>0</v>
      </c>
      <c r="GO215">
        <v>0</v>
      </c>
      <c r="GP215">
        <v>0</v>
      </c>
      <c r="GQ215">
        <v>5</v>
      </c>
      <c r="GR215">
        <v>2081</v>
      </c>
      <c r="GS215">
        <v>3</v>
      </c>
      <c r="GT215">
        <v>31</v>
      </c>
      <c r="GU215">
        <v>142.30000000000001</v>
      </c>
      <c r="GV215">
        <v>142.4</v>
      </c>
      <c r="GW215">
        <v>3.4887700000000001</v>
      </c>
      <c r="GX215">
        <v>2.5158700000000001</v>
      </c>
      <c r="GY215">
        <v>2.04834</v>
      </c>
      <c r="GZ215">
        <v>2.6232899999999999</v>
      </c>
      <c r="HA215">
        <v>2.1972700000000001</v>
      </c>
      <c r="HB215">
        <v>2.2680699999999998</v>
      </c>
      <c r="HC215">
        <v>38.796399999999998</v>
      </c>
      <c r="HD215">
        <v>14.280900000000001</v>
      </c>
      <c r="HE215">
        <v>18</v>
      </c>
      <c r="HF215">
        <v>698.15499999999997</v>
      </c>
      <c r="HG215">
        <v>765.68299999999999</v>
      </c>
      <c r="HH215">
        <v>31.001000000000001</v>
      </c>
      <c r="HI215">
        <v>32.866199999999999</v>
      </c>
      <c r="HJ215">
        <v>29.999700000000001</v>
      </c>
      <c r="HK215">
        <v>32.8371</v>
      </c>
      <c r="HL215">
        <v>32.850900000000003</v>
      </c>
      <c r="HM215">
        <v>69.767300000000006</v>
      </c>
      <c r="HN215">
        <v>0</v>
      </c>
      <c r="HO215">
        <v>100</v>
      </c>
      <c r="HP215">
        <v>31</v>
      </c>
      <c r="HQ215">
        <v>1334.47</v>
      </c>
      <c r="HR215">
        <v>34.019799999999996</v>
      </c>
      <c r="HS215">
        <v>98.950299999999999</v>
      </c>
      <c r="HT215">
        <v>97.904799999999994</v>
      </c>
    </row>
    <row r="216" spans="1:228" x14ac:dyDescent="0.2">
      <c r="A216">
        <v>201</v>
      </c>
      <c r="B216">
        <v>1674588476.5999999</v>
      </c>
      <c r="C216">
        <v>798.5</v>
      </c>
      <c r="D216" t="s">
        <v>761</v>
      </c>
      <c r="E216" t="s">
        <v>762</v>
      </c>
      <c r="F216">
        <v>4</v>
      </c>
      <c r="G216">
        <v>1674588474.5999999</v>
      </c>
      <c r="H216">
        <f t="shared" si="102"/>
        <v>2.6624910305690202E-4</v>
      </c>
      <c r="I216">
        <f t="shared" si="103"/>
        <v>0.26624910305690203</v>
      </c>
      <c r="J216">
        <f t="shared" si="104"/>
        <v>4.4015322722011998</v>
      </c>
      <c r="K216">
        <f t="shared" si="105"/>
        <v>1313.272857142857</v>
      </c>
      <c r="L216">
        <f t="shared" si="106"/>
        <v>853.64594909254151</v>
      </c>
      <c r="M216">
        <f t="shared" si="107"/>
        <v>86.523264836205229</v>
      </c>
      <c r="N216">
        <f t="shared" si="108"/>
        <v>133.10981600927525</v>
      </c>
      <c r="O216">
        <f t="shared" si="109"/>
        <v>1.6372158073027606E-2</v>
      </c>
      <c r="P216">
        <f t="shared" si="110"/>
        <v>2.7717019482020779</v>
      </c>
      <c r="Q216">
        <f t="shared" si="111"/>
        <v>1.6318620754502952E-2</v>
      </c>
      <c r="R216">
        <f t="shared" si="112"/>
        <v>1.0203933417158507E-2</v>
      </c>
      <c r="S216">
        <f t="shared" si="113"/>
        <v>226.13224252169582</v>
      </c>
      <c r="T216">
        <f t="shared" si="114"/>
        <v>34.179141992746295</v>
      </c>
      <c r="U216">
        <f t="shared" si="115"/>
        <v>32.836814285714283</v>
      </c>
      <c r="V216">
        <f t="shared" si="116"/>
        <v>5.0059680732696963</v>
      </c>
      <c r="W216">
        <f t="shared" si="117"/>
        <v>68.273372259510026</v>
      </c>
      <c r="X216">
        <f t="shared" si="118"/>
        <v>3.4210020975669511</v>
      </c>
      <c r="Y216">
        <f t="shared" si="119"/>
        <v>5.0107413539843542</v>
      </c>
      <c r="Z216">
        <f t="shared" si="120"/>
        <v>1.5849659757027452</v>
      </c>
      <c r="AA216">
        <f t="shared" si="121"/>
        <v>-11.741585444809379</v>
      </c>
      <c r="AB216">
        <f t="shared" si="122"/>
        <v>2.5317371797390802</v>
      </c>
      <c r="AC216">
        <f t="shared" si="123"/>
        <v>0.20887606275726153</v>
      </c>
      <c r="AD216">
        <f t="shared" si="124"/>
        <v>217.13127031938279</v>
      </c>
      <c r="AE216">
        <f t="shared" si="125"/>
        <v>15.117526545420658</v>
      </c>
      <c r="AF216">
        <f t="shared" si="126"/>
        <v>0.2661372220195351</v>
      </c>
      <c r="AG216">
        <f t="shared" si="127"/>
        <v>4.4015322722011998</v>
      </c>
      <c r="AH216">
        <v>1372.702069016008</v>
      </c>
      <c r="AI216">
        <v>1361.751939393939</v>
      </c>
      <c r="AJ216">
        <v>1.7400754674850549</v>
      </c>
      <c r="AK216">
        <v>63.317828040219787</v>
      </c>
      <c r="AL216">
        <f t="shared" si="128"/>
        <v>0.26624910305690203</v>
      </c>
      <c r="AM216">
        <v>33.514428310501508</v>
      </c>
      <c r="AN216">
        <v>33.751903030303019</v>
      </c>
      <c r="AO216">
        <v>-5.8802106325781733E-7</v>
      </c>
      <c r="AP216">
        <v>97.312102008374779</v>
      </c>
      <c r="AQ216">
        <v>2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47472.31358786278</v>
      </c>
      <c r="AV216">
        <f t="shared" si="132"/>
        <v>1200.081428571428</v>
      </c>
      <c r="AW216">
        <f t="shared" si="133"/>
        <v>1025.9954707366294</v>
      </c>
      <c r="AX216">
        <f t="shared" si="134"/>
        <v>0.85493821194947595</v>
      </c>
      <c r="AY216">
        <f t="shared" si="135"/>
        <v>0.1884307490624888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1674588474.5999999</v>
      </c>
      <c r="BF216">
        <v>1313.272857142857</v>
      </c>
      <c r="BG216">
        <v>1327.55</v>
      </c>
      <c r="BH216">
        <v>33.751899999999999</v>
      </c>
      <c r="BI216">
        <v>33.514528571428563</v>
      </c>
      <c r="BJ216">
        <v>1320.537142857143</v>
      </c>
      <c r="BK216">
        <v>33.51934285714286</v>
      </c>
      <c r="BL216">
        <v>650.00557142857144</v>
      </c>
      <c r="BM216">
        <v>101.2574285714286</v>
      </c>
      <c r="BN216">
        <v>9.9890499999999993E-2</v>
      </c>
      <c r="BO216">
        <v>32.853757142857141</v>
      </c>
      <c r="BP216">
        <v>32.836814285714283</v>
      </c>
      <c r="BQ216">
        <v>999.89999999999986</v>
      </c>
      <c r="BR216">
        <v>0</v>
      </c>
      <c r="BS216">
        <v>0</v>
      </c>
      <c r="BT216">
        <v>9012.8571428571431</v>
      </c>
      <c r="BU216">
        <v>0</v>
      </c>
      <c r="BV216">
        <v>406.28099999999989</v>
      </c>
      <c r="BW216">
        <v>-14.27632857142857</v>
      </c>
      <c r="BX216">
        <v>1359.148571428572</v>
      </c>
      <c r="BY216">
        <v>1373.5857142857139</v>
      </c>
      <c r="BZ216">
        <v>0.23738628571428569</v>
      </c>
      <c r="CA216">
        <v>1327.55</v>
      </c>
      <c r="CB216">
        <v>33.514528571428563</v>
      </c>
      <c r="CC216">
        <v>3.4176299999999999</v>
      </c>
      <c r="CD216">
        <v>3.3935942857142858</v>
      </c>
      <c r="CE216">
        <v>26.216014285714291</v>
      </c>
      <c r="CF216">
        <v>26.096614285714281</v>
      </c>
      <c r="CG216">
        <v>1200.081428571428</v>
      </c>
      <c r="CH216">
        <v>0.49997714285714279</v>
      </c>
      <c r="CI216">
        <v>0.50002285714285721</v>
      </c>
      <c r="CJ216">
        <v>0</v>
      </c>
      <c r="CK216">
        <v>824.66357142857134</v>
      </c>
      <c r="CL216">
        <v>4.9990899999999998</v>
      </c>
      <c r="CM216">
        <v>8446.0985714285725</v>
      </c>
      <c r="CN216">
        <v>9558.44</v>
      </c>
      <c r="CO216">
        <v>42.125</v>
      </c>
      <c r="CP216">
        <v>43.83</v>
      </c>
      <c r="CQ216">
        <v>42.919285714285706</v>
      </c>
      <c r="CR216">
        <v>42.936999999999998</v>
      </c>
      <c r="CS216">
        <v>43.5</v>
      </c>
      <c r="CT216">
        <v>597.51285714285711</v>
      </c>
      <c r="CU216">
        <v>597.56857142857132</v>
      </c>
      <c r="CV216">
        <v>0</v>
      </c>
      <c r="CW216">
        <v>1674588489.2</v>
      </c>
      <c r="CX216">
        <v>0</v>
      </c>
      <c r="CY216">
        <v>1674579932.5</v>
      </c>
      <c r="CZ216" t="s">
        <v>356</v>
      </c>
      <c r="DA216">
        <v>1674579932.5</v>
      </c>
      <c r="DB216">
        <v>1674579927.5</v>
      </c>
      <c r="DC216">
        <v>31</v>
      </c>
      <c r="DD216">
        <v>0.14099999999999999</v>
      </c>
      <c r="DE216">
        <v>0.02</v>
      </c>
      <c r="DF216">
        <v>-5.5810000000000004</v>
      </c>
      <c r="DG216">
        <v>0.23300000000000001</v>
      </c>
      <c r="DH216">
        <v>415</v>
      </c>
      <c r="DI216">
        <v>34</v>
      </c>
      <c r="DJ216">
        <v>0.34</v>
      </c>
      <c r="DK216">
        <v>0.32</v>
      </c>
      <c r="DL216">
        <v>-14.231745</v>
      </c>
      <c r="DM216">
        <v>-0.18647054408999361</v>
      </c>
      <c r="DN216">
        <v>8.0127357843622821E-2</v>
      </c>
      <c r="DO216">
        <v>0</v>
      </c>
      <c r="DP216">
        <v>0.23464774999999999</v>
      </c>
      <c r="DQ216">
        <v>4.128499812382716E-2</v>
      </c>
      <c r="DR216">
        <v>4.3622039827935586E-3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3.2966799999999998</v>
      </c>
      <c r="EB216">
        <v>2.6248300000000002</v>
      </c>
      <c r="EC216">
        <v>0.22259100000000001</v>
      </c>
      <c r="ED216">
        <v>0.221832</v>
      </c>
      <c r="EE216">
        <v>0.138684</v>
      </c>
      <c r="EF216">
        <v>0.136767</v>
      </c>
      <c r="EG216">
        <v>23457</v>
      </c>
      <c r="EH216">
        <v>23873.4</v>
      </c>
      <c r="EI216">
        <v>28079</v>
      </c>
      <c r="EJ216">
        <v>29535</v>
      </c>
      <c r="EK216">
        <v>33293.599999999999</v>
      </c>
      <c r="EL216">
        <v>35410.5</v>
      </c>
      <c r="EM216">
        <v>39640.699999999997</v>
      </c>
      <c r="EN216">
        <v>42223.7</v>
      </c>
      <c r="EO216">
        <v>2.2193000000000001</v>
      </c>
      <c r="EP216">
        <v>2.2062200000000001</v>
      </c>
      <c r="EQ216">
        <v>0.14238799999999999</v>
      </c>
      <c r="ER216">
        <v>0</v>
      </c>
      <c r="ES216">
        <v>30.537099999999999</v>
      </c>
      <c r="ET216">
        <v>999.9</v>
      </c>
      <c r="EU216">
        <v>70</v>
      </c>
      <c r="EV216">
        <v>33.6</v>
      </c>
      <c r="EW216">
        <v>36.121200000000002</v>
      </c>
      <c r="EX216">
        <v>57.153799999999997</v>
      </c>
      <c r="EY216">
        <v>-6.3060900000000002</v>
      </c>
      <c r="EZ216">
        <v>2</v>
      </c>
      <c r="FA216">
        <v>0.42478199999999999</v>
      </c>
      <c r="FB216">
        <v>-1.12037E-2</v>
      </c>
      <c r="FC216">
        <v>20.2742</v>
      </c>
      <c r="FD216">
        <v>5.2166899999999998</v>
      </c>
      <c r="FE216">
        <v>12.006500000000001</v>
      </c>
      <c r="FF216">
        <v>4.9858000000000002</v>
      </c>
      <c r="FG216">
        <v>3.2839800000000001</v>
      </c>
      <c r="FH216">
        <v>9999</v>
      </c>
      <c r="FI216">
        <v>9999</v>
      </c>
      <c r="FJ216">
        <v>9999</v>
      </c>
      <c r="FK216">
        <v>999.9</v>
      </c>
      <c r="FL216">
        <v>1.86582</v>
      </c>
      <c r="FM216">
        <v>1.86219</v>
      </c>
      <c r="FN216">
        <v>1.8642700000000001</v>
      </c>
      <c r="FO216">
        <v>1.86033</v>
      </c>
      <c r="FP216">
        <v>1.8609899999999999</v>
      </c>
      <c r="FQ216">
        <v>1.86019</v>
      </c>
      <c r="FR216">
        <v>1.86188</v>
      </c>
      <c r="FS216">
        <v>1.8585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-7.27</v>
      </c>
      <c r="GH216">
        <v>0.2326</v>
      </c>
      <c r="GI216">
        <v>-4.1749362053329548</v>
      </c>
      <c r="GJ216">
        <v>-4.0448538125570227E-3</v>
      </c>
      <c r="GK216">
        <v>1.839783264315481E-6</v>
      </c>
      <c r="GL216">
        <v>-4.1587272622942942E-10</v>
      </c>
      <c r="GM216">
        <v>0.23257000000000971</v>
      </c>
      <c r="GN216">
        <v>0</v>
      </c>
      <c r="GO216">
        <v>0</v>
      </c>
      <c r="GP216">
        <v>0</v>
      </c>
      <c r="GQ216">
        <v>5</v>
      </c>
      <c r="GR216">
        <v>2081</v>
      </c>
      <c r="GS216">
        <v>3</v>
      </c>
      <c r="GT216">
        <v>31</v>
      </c>
      <c r="GU216">
        <v>142.4</v>
      </c>
      <c r="GV216">
        <v>142.5</v>
      </c>
      <c r="GW216">
        <v>3.5022000000000002</v>
      </c>
      <c r="GX216">
        <v>2.50488</v>
      </c>
      <c r="GY216">
        <v>2.04834</v>
      </c>
      <c r="GZ216">
        <v>2.6232899999999999</v>
      </c>
      <c r="HA216">
        <v>2.1972700000000001</v>
      </c>
      <c r="HB216">
        <v>2.34985</v>
      </c>
      <c r="HC216">
        <v>38.821100000000001</v>
      </c>
      <c r="HD216">
        <v>14.280900000000001</v>
      </c>
      <c r="HE216">
        <v>18</v>
      </c>
      <c r="HF216">
        <v>697.80600000000004</v>
      </c>
      <c r="HG216">
        <v>765.89099999999996</v>
      </c>
      <c r="HH216">
        <v>31.001000000000001</v>
      </c>
      <c r="HI216">
        <v>32.863199999999999</v>
      </c>
      <c r="HJ216">
        <v>29.999700000000001</v>
      </c>
      <c r="HK216">
        <v>32.8337</v>
      </c>
      <c r="HL216">
        <v>32.847999999999999</v>
      </c>
      <c r="HM216">
        <v>70.046000000000006</v>
      </c>
      <c r="HN216">
        <v>0</v>
      </c>
      <c r="HO216">
        <v>100</v>
      </c>
      <c r="HP216">
        <v>31</v>
      </c>
      <c r="HQ216">
        <v>1341.21</v>
      </c>
      <c r="HR216">
        <v>34.019799999999996</v>
      </c>
      <c r="HS216">
        <v>98.951300000000003</v>
      </c>
      <c r="HT216">
        <v>97.905600000000007</v>
      </c>
    </row>
    <row r="217" spans="1:228" x14ac:dyDescent="0.2">
      <c r="A217">
        <v>202</v>
      </c>
      <c r="B217">
        <v>1674588480.5999999</v>
      </c>
      <c r="C217">
        <v>802.5</v>
      </c>
      <c r="D217" t="s">
        <v>763</v>
      </c>
      <c r="E217" t="s">
        <v>764</v>
      </c>
      <c r="F217">
        <v>4</v>
      </c>
      <c r="G217">
        <v>1674588478.2874999</v>
      </c>
      <c r="H217">
        <f t="shared" si="102"/>
        <v>2.6339592032461955E-4</v>
      </c>
      <c r="I217">
        <f t="shared" si="103"/>
        <v>0.26339592032461956</v>
      </c>
      <c r="J217">
        <f t="shared" si="104"/>
        <v>4.3263402327486871</v>
      </c>
      <c r="K217">
        <f t="shared" si="105"/>
        <v>1319.39375</v>
      </c>
      <c r="L217">
        <f t="shared" si="106"/>
        <v>861.14626949656213</v>
      </c>
      <c r="M217">
        <f t="shared" si="107"/>
        <v>87.283363407129471</v>
      </c>
      <c r="N217">
        <f t="shared" si="108"/>
        <v>133.7300389464267</v>
      </c>
      <c r="O217">
        <f t="shared" si="109"/>
        <v>1.6153045059358169E-2</v>
      </c>
      <c r="P217">
        <f t="shared" si="110"/>
        <v>2.7700477620019992</v>
      </c>
      <c r="Q217">
        <f t="shared" si="111"/>
        <v>1.6100897684247665E-2</v>
      </c>
      <c r="R217">
        <f t="shared" si="112"/>
        <v>1.0067732178909503E-2</v>
      </c>
      <c r="S217">
        <f t="shared" si="113"/>
        <v>226.12341673467279</v>
      </c>
      <c r="T217">
        <f t="shared" si="114"/>
        <v>34.187308002428068</v>
      </c>
      <c r="U217">
        <f t="shared" si="115"/>
        <v>32.851412500000002</v>
      </c>
      <c r="V217">
        <f t="shared" si="116"/>
        <v>5.0100805659459917</v>
      </c>
      <c r="W217">
        <f t="shared" si="117"/>
        <v>68.246176198028834</v>
      </c>
      <c r="X217">
        <f t="shared" si="118"/>
        <v>3.4209317552024059</v>
      </c>
      <c r="Y217">
        <f t="shared" si="119"/>
        <v>5.0126350599862812</v>
      </c>
      <c r="Z217">
        <f t="shared" si="120"/>
        <v>1.5891488107435858</v>
      </c>
      <c r="AA217">
        <f t="shared" si="121"/>
        <v>-11.615760086315722</v>
      </c>
      <c r="AB217">
        <f t="shared" si="122"/>
        <v>1.35338301043724</v>
      </c>
      <c r="AC217">
        <f t="shared" si="123"/>
        <v>0.11173659808146238</v>
      </c>
      <c r="AD217">
        <f t="shared" si="124"/>
        <v>215.97277625687573</v>
      </c>
      <c r="AE217">
        <f t="shared" si="125"/>
        <v>15.108386508222054</v>
      </c>
      <c r="AF217">
        <f t="shared" si="126"/>
        <v>0.26383673065338253</v>
      </c>
      <c r="AG217">
        <f t="shared" si="127"/>
        <v>4.3263402327486871</v>
      </c>
      <c r="AH217">
        <v>1379.528235378182</v>
      </c>
      <c r="AI217">
        <v>1368.640484848484</v>
      </c>
      <c r="AJ217">
        <v>1.7420344779343191</v>
      </c>
      <c r="AK217">
        <v>63.317828040219787</v>
      </c>
      <c r="AL217">
        <f t="shared" si="128"/>
        <v>0.26339592032461956</v>
      </c>
      <c r="AM217">
        <v>33.515360092394879</v>
      </c>
      <c r="AN217">
        <v>33.750339999999987</v>
      </c>
      <c r="AO217">
        <v>-1.748934798749429E-6</v>
      </c>
      <c r="AP217">
        <v>97.312102008374779</v>
      </c>
      <c r="AQ217">
        <v>3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47425.701949132395</v>
      </c>
      <c r="AV217">
        <f t="shared" si="132"/>
        <v>1200.04375</v>
      </c>
      <c r="AW217">
        <f t="shared" si="133"/>
        <v>1025.9623635930948</v>
      </c>
      <c r="AX217">
        <f t="shared" si="134"/>
        <v>0.85493746673243765</v>
      </c>
      <c r="AY217">
        <f t="shared" si="135"/>
        <v>0.18842931079360464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1674588478.2874999</v>
      </c>
      <c r="BF217">
        <v>1319.39375</v>
      </c>
      <c r="BG217">
        <v>1333.6637499999999</v>
      </c>
      <c r="BH217">
        <v>33.751249999999999</v>
      </c>
      <c r="BI217">
        <v>33.515887499999998</v>
      </c>
      <c r="BJ217">
        <v>1326.665</v>
      </c>
      <c r="BK217">
        <v>33.518687499999999</v>
      </c>
      <c r="BL217">
        <v>649.88750000000005</v>
      </c>
      <c r="BM217">
        <v>101.25749999999999</v>
      </c>
      <c r="BN217">
        <v>9.9686924999999996E-2</v>
      </c>
      <c r="BO217">
        <v>32.860474999999987</v>
      </c>
      <c r="BP217">
        <v>32.851412500000002</v>
      </c>
      <c r="BQ217">
        <v>999.9</v>
      </c>
      <c r="BR217">
        <v>0</v>
      </c>
      <c r="BS217">
        <v>0</v>
      </c>
      <c r="BT217">
        <v>9004.0637499999993</v>
      </c>
      <c r="BU217">
        <v>0</v>
      </c>
      <c r="BV217">
        <v>405.85399999999998</v>
      </c>
      <c r="BW217">
        <v>-14.27155</v>
      </c>
      <c r="BX217">
        <v>1365.47875</v>
      </c>
      <c r="BY217">
        <v>1379.9137499999999</v>
      </c>
      <c r="BZ217">
        <v>0.23535287499999999</v>
      </c>
      <c r="CA217">
        <v>1333.6637499999999</v>
      </c>
      <c r="CB217">
        <v>33.515887499999998</v>
      </c>
      <c r="CC217">
        <v>3.4175624999999998</v>
      </c>
      <c r="CD217">
        <v>3.3937325</v>
      </c>
      <c r="CE217">
        <v>26.215675000000001</v>
      </c>
      <c r="CF217">
        <v>26.0972875</v>
      </c>
      <c r="CG217">
        <v>1200.04375</v>
      </c>
      <c r="CH217">
        <v>0.50000137499999997</v>
      </c>
      <c r="CI217">
        <v>0.49999862499999997</v>
      </c>
      <c r="CJ217">
        <v>0</v>
      </c>
      <c r="CK217">
        <v>824.73112500000002</v>
      </c>
      <c r="CL217">
        <v>4.9990899999999998</v>
      </c>
      <c r="CM217">
        <v>8444.8724999999995</v>
      </c>
      <c r="CN217">
        <v>9558.2199999999993</v>
      </c>
      <c r="CO217">
        <v>42.125</v>
      </c>
      <c r="CP217">
        <v>43.819875000000003</v>
      </c>
      <c r="CQ217">
        <v>42.936999999999998</v>
      </c>
      <c r="CR217">
        <v>42.936999999999998</v>
      </c>
      <c r="CS217">
        <v>43.5</v>
      </c>
      <c r="CT217">
        <v>597.52375000000006</v>
      </c>
      <c r="CU217">
        <v>597.52</v>
      </c>
      <c r="CV217">
        <v>0</v>
      </c>
      <c r="CW217">
        <v>1674588493.4000001</v>
      </c>
      <c r="CX217">
        <v>0</v>
      </c>
      <c r="CY217">
        <v>1674579932.5</v>
      </c>
      <c r="CZ217" t="s">
        <v>356</v>
      </c>
      <c r="DA217">
        <v>1674579932.5</v>
      </c>
      <c r="DB217">
        <v>1674579927.5</v>
      </c>
      <c r="DC217">
        <v>31</v>
      </c>
      <c r="DD217">
        <v>0.14099999999999999</v>
      </c>
      <c r="DE217">
        <v>0.02</v>
      </c>
      <c r="DF217">
        <v>-5.5810000000000004</v>
      </c>
      <c r="DG217">
        <v>0.23300000000000001</v>
      </c>
      <c r="DH217">
        <v>415</v>
      </c>
      <c r="DI217">
        <v>34</v>
      </c>
      <c r="DJ217">
        <v>0.34</v>
      </c>
      <c r="DK217">
        <v>0.32</v>
      </c>
      <c r="DL217">
        <v>-14.225778048780491</v>
      </c>
      <c r="DM217">
        <v>-0.56596933797906634</v>
      </c>
      <c r="DN217">
        <v>7.3497846366971695E-2</v>
      </c>
      <c r="DO217">
        <v>0</v>
      </c>
      <c r="DP217">
        <v>0.23630709756097559</v>
      </c>
      <c r="DQ217">
        <v>1.2392571428571839E-2</v>
      </c>
      <c r="DR217">
        <v>2.4670468255106842E-3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3.2970199999999998</v>
      </c>
      <c r="EB217">
        <v>2.6257600000000001</v>
      </c>
      <c r="EC217">
        <v>0.223278</v>
      </c>
      <c r="ED217">
        <v>0.22250900000000001</v>
      </c>
      <c r="EE217">
        <v>0.138679</v>
      </c>
      <c r="EF217">
        <v>0.13677500000000001</v>
      </c>
      <c r="EG217">
        <v>23436.6</v>
      </c>
      <c r="EH217">
        <v>23852.6</v>
      </c>
      <c r="EI217">
        <v>28079.5</v>
      </c>
      <c r="EJ217">
        <v>29535</v>
      </c>
      <c r="EK217">
        <v>33294.400000000001</v>
      </c>
      <c r="EL217">
        <v>35410</v>
      </c>
      <c r="EM217">
        <v>39641.4</v>
      </c>
      <c r="EN217">
        <v>42223.4</v>
      </c>
      <c r="EO217">
        <v>2.2193800000000001</v>
      </c>
      <c r="EP217">
        <v>2.2060499999999998</v>
      </c>
      <c r="EQ217">
        <v>0.14158299999999999</v>
      </c>
      <c r="ER217">
        <v>0</v>
      </c>
      <c r="ES217">
        <v>30.553599999999999</v>
      </c>
      <c r="ET217">
        <v>999.9</v>
      </c>
      <c r="EU217">
        <v>70</v>
      </c>
      <c r="EV217">
        <v>33.6</v>
      </c>
      <c r="EW217">
        <v>36.122399999999999</v>
      </c>
      <c r="EX217">
        <v>57.063800000000001</v>
      </c>
      <c r="EY217">
        <v>-6.2259599999999997</v>
      </c>
      <c r="EZ217">
        <v>2</v>
      </c>
      <c r="FA217">
        <v>0.42440800000000001</v>
      </c>
      <c r="FB217">
        <v>-8.1018500000000007E-3</v>
      </c>
      <c r="FC217">
        <v>20.2746</v>
      </c>
      <c r="FD217">
        <v>5.2192400000000001</v>
      </c>
      <c r="FE217">
        <v>12.007</v>
      </c>
      <c r="FF217">
        <v>4.9859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1.86582</v>
      </c>
      <c r="FM217">
        <v>1.8621799999999999</v>
      </c>
      <c r="FN217">
        <v>1.86426</v>
      </c>
      <c r="FO217">
        <v>1.8603400000000001</v>
      </c>
      <c r="FP217">
        <v>1.8610100000000001</v>
      </c>
      <c r="FQ217">
        <v>1.8602000000000001</v>
      </c>
      <c r="FR217">
        <v>1.86188</v>
      </c>
      <c r="FS217">
        <v>1.8585100000000001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-7.28</v>
      </c>
      <c r="GH217">
        <v>0.2326</v>
      </c>
      <c r="GI217">
        <v>-4.1749362053329548</v>
      </c>
      <c r="GJ217">
        <v>-4.0448538125570227E-3</v>
      </c>
      <c r="GK217">
        <v>1.839783264315481E-6</v>
      </c>
      <c r="GL217">
        <v>-4.1587272622942942E-10</v>
      </c>
      <c r="GM217">
        <v>0.23257000000000971</v>
      </c>
      <c r="GN217">
        <v>0</v>
      </c>
      <c r="GO217">
        <v>0</v>
      </c>
      <c r="GP217">
        <v>0</v>
      </c>
      <c r="GQ217">
        <v>5</v>
      </c>
      <c r="GR217">
        <v>2081</v>
      </c>
      <c r="GS217">
        <v>3</v>
      </c>
      <c r="GT217">
        <v>31</v>
      </c>
      <c r="GU217">
        <v>142.5</v>
      </c>
      <c r="GV217">
        <v>142.6</v>
      </c>
      <c r="GW217">
        <v>3.5168499999999998</v>
      </c>
      <c r="GX217">
        <v>2.51709</v>
      </c>
      <c r="GY217">
        <v>2.04834</v>
      </c>
      <c r="GZ217">
        <v>2.6232899999999999</v>
      </c>
      <c r="HA217">
        <v>2.1972700000000001</v>
      </c>
      <c r="HB217">
        <v>2.2936999999999999</v>
      </c>
      <c r="HC217">
        <v>38.821100000000001</v>
      </c>
      <c r="HD217">
        <v>14.2721</v>
      </c>
      <c r="HE217">
        <v>18</v>
      </c>
      <c r="HF217">
        <v>697.82799999999997</v>
      </c>
      <c r="HG217">
        <v>765.68299999999999</v>
      </c>
      <c r="HH217">
        <v>31.000900000000001</v>
      </c>
      <c r="HI217">
        <v>32.8611</v>
      </c>
      <c r="HJ217">
        <v>29.999700000000001</v>
      </c>
      <c r="HK217">
        <v>32.830100000000002</v>
      </c>
      <c r="HL217">
        <v>32.845300000000002</v>
      </c>
      <c r="HM217">
        <v>70.329300000000003</v>
      </c>
      <c r="HN217">
        <v>0</v>
      </c>
      <c r="HO217">
        <v>100</v>
      </c>
      <c r="HP217">
        <v>31</v>
      </c>
      <c r="HQ217">
        <v>1347.96</v>
      </c>
      <c r="HR217">
        <v>34.019799999999996</v>
      </c>
      <c r="HS217">
        <v>98.953100000000006</v>
      </c>
      <c r="HT217">
        <v>97.905199999999994</v>
      </c>
    </row>
    <row r="218" spans="1:228" x14ac:dyDescent="0.2">
      <c r="A218">
        <v>203</v>
      </c>
      <c r="B218">
        <v>1674588484.5999999</v>
      </c>
      <c r="C218">
        <v>806.5</v>
      </c>
      <c r="D218" t="s">
        <v>765</v>
      </c>
      <c r="E218" t="s">
        <v>766</v>
      </c>
      <c r="F218">
        <v>4</v>
      </c>
      <c r="G218">
        <v>1674588482.5999999</v>
      </c>
      <c r="H218">
        <f t="shared" si="102"/>
        <v>2.5533556168693653E-4</v>
      </c>
      <c r="I218">
        <f t="shared" si="103"/>
        <v>0.25533556168693655</v>
      </c>
      <c r="J218">
        <f t="shared" si="104"/>
        <v>4.5836801779980529</v>
      </c>
      <c r="K218">
        <f t="shared" si="105"/>
        <v>1326.6571428571431</v>
      </c>
      <c r="L218">
        <f t="shared" si="106"/>
        <v>828.5037360372944</v>
      </c>
      <c r="M218">
        <f t="shared" si="107"/>
        <v>83.97439030113236</v>
      </c>
      <c r="N218">
        <f t="shared" si="108"/>
        <v>134.46556709921222</v>
      </c>
      <c r="O218">
        <f t="shared" si="109"/>
        <v>1.564781216012999E-2</v>
      </c>
      <c r="P218">
        <f t="shared" si="110"/>
        <v>2.7693296378824162</v>
      </c>
      <c r="Q218">
        <f t="shared" si="111"/>
        <v>1.5598857903178916E-2</v>
      </c>
      <c r="R218">
        <f t="shared" si="112"/>
        <v>9.7536716968078477E-3</v>
      </c>
      <c r="S218">
        <f t="shared" si="113"/>
        <v>226.10085180748925</v>
      </c>
      <c r="T218">
        <f t="shared" si="114"/>
        <v>34.194120311619606</v>
      </c>
      <c r="U218">
        <f t="shared" si="115"/>
        <v>32.85312857142857</v>
      </c>
      <c r="V218">
        <f t="shared" si="116"/>
        <v>5.0105641969715595</v>
      </c>
      <c r="W218">
        <f t="shared" si="117"/>
        <v>68.2200052305935</v>
      </c>
      <c r="X218">
        <f t="shared" si="118"/>
        <v>3.4204738358907276</v>
      </c>
      <c r="Y218">
        <f t="shared" si="119"/>
        <v>5.0138867980573014</v>
      </c>
      <c r="Z218">
        <f t="shared" si="120"/>
        <v>1.5900903610808319</v>
      </c>
      <c r="AA218">
        <f t="shared" si="121"/>
        <v>-11.260298270393902</v>
      </c>
      <c r="AB218">
        <f t="shared" si="122"/>
        <v>1.7596083147983113</v>
      </c>
      <c r="AC218">
        <f t="shared" si="123"/>
        <v>0.14531700686009935</v>
      </c>
      <c r="AD218">
        <f t="shared" si="124"/>
        <v>216.74547885875376</v>
      </c>
      <c r="AE218">
        <f t="shared" si="125"/>
        <v>15.261348755501473</v>
      </c>
      <c r="AF218">
        <f t="shared" si="126"/>
        <v>0.25804853583815179</v>
      </c>
      <c r="AG218">
        <f t="shared" si="127"/>
        <v>4.5836801779980529</v>
      </c>
      <c r="AH218">
        <v>1386.650000028131</v>
      </c>
      <c r="AI218">
        <v>1375.5759393939391</v>
      </c>
      <c r="AJ218">
        <v>1.7276178423892461</v>
      </c>
      <c r="AK218">
        <v>63.317828040219787</v>
      </c>
      <c r="AL218">
        <f t="shared" si="128"/>
        <v>0.25533556168693655</v>
      </c>
      <c r="AM218">
        <v>33.51697354212741</v>
      </c>
      <c r="AN218">
        <v>33.744749696969677</v>
      </c>
      <c r="AO218">
        <v>-1.1165165057544031E-5</v>
      </c>
      <c r="AP218">
        <v>97.312102008374779</v>
      </c>
      <c r="AQ218">
        <v>2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47405.226825506805</v>
      </c>
      <c r="AV218">
        <f t="shared" si="132"/>
        <v>1199.9142857142861</v>
      </c>
      <c r="AW218">
        <f t="shared" si="133"/>
        <v>1025.8526278795284</v>
      </c>
      <c r="AX218">
        <f t="shared" si="134"/>
        <v>0.85493825691795799</v>
      </c>
      <c r="AY218">
        <f t="shared" si="135"/>
        <v>0.18843083585165896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1674588482.5999999</v>
      </c>
      <c r="BF218">
        <v>1326.6571428571431</v>
      </c>
      <c r="BG218">
        <v>1341.058571428571</v>
      </c>
      <c r="BH218">
        <v>33.746899999999997</v>
      </c>
      <c r="BI218">
        <v>33.516771428571431</v>
      </c>
      <c r="BJ218">
        <v>1333.94</v>
      </c>
      <c r="BK218">
        <v>33.514328571428571</v>
      </c>
      <c r="BL218">
        <v>650.08928571428589</v>
      </c>
      <c r="BM218">
        <v>101.2562857142857</v>
      </c>
      <c r="BN218">
        <v>0.100397</v>
      </c>
      <c r="BO218">
        <v>32.864914285714278</v>
      </c>
      <c r="BP218">
        <v>32.85312857142857</v>
      </c>
      <c r="BQ218">
        <v>999.89999999999986</v>
      </c>
      <c r="BR218">
        <v>0</v>
      </c>
      <c r="BS218">
        <v>0</v>
      </c>
      <c r="BT218">
        <v>9000.3585714285709</v>
      </c>
      <c r="BU218">
        <v>0</v>
      </c>
      <c r="BV218">
        <v>405.65857142857141</v>
      </c>
      <c r="BW218">
        <v>-14.403171428571429</v>
      </c>
      <c r="BX218">
        <v>1372.99</v>
      </c>
      <c r="BY218">
        <v>1387.5671428571429</v>
      </c>
      <c r="BZ218">
        <v>0.2301304285714286</v>
      </c>
      <c r="CA218">
        <v>1341.058571428571</v>
      </c>
      <c r="CB218">
        <v>33.516771428571431</v>
      </c>
      <c r="CC218">
        <v>3.417087142857143</v>
      </c>
      <c r="CD218">
        <v>3.3937842857142861</v>
      </c>
      <c r="CE218">
        <v>26.2133</v>
      </c>
      <c r="CF218">
        <v>26.097542857142859</v>
      </c>
      <c r="CG218">
        <v>1199.9142857142861</v>
      </c>
      <c r="CH218">
        <v>0.49997528571428568</v>
      </c>
      <c r="CI218">
        <v>0.50002471428571438</v>
      </c>
      <c r="CJ218">
        <v>0</v>
      </c>
      <c r="CK218">
        <v>824.57028571428577</v>
      </c>
      <c r="CL218">
        <v>4.9990899999999998</v>
      </c>
      <c r="CM218">
        <v>8443.3328571428574</v>
      </c>
      <c r="CN218">
        <v>9557.0642857142848</v>
      </c>
      <c r="CO218">
        <v>42.125</v>
      </c>
      <c r="CP218">
        <v>43.875</v>
      </c>
      <c r="CQ218">
        <v>42.936999999999998</v>
      </c>
      <c r="CR218">
        <v>42.936999999999998</v>
      </c>
      <c r="CS218">
        <v>43.5</v>
      </c>
      <c r="CT218">
        <v>597.42714285714283</v>
      </c>
      <c r="CU218">
        <v>597.48714285714289</v>
      </c>
      <c r="CV218">
        <v>0</v>
      </c>
      <c r="CW218">
        <v>1674588497</v>
      </c>
      <c r="CX218">
        <v>0</v>
      </c>
      <c r="CY218">
        <v>1674579932.5</v>
      </c>
      <c r="CZ218" t="s">
        <v>356</v>
      </c>
      <c r="DA218">
        <v>1674579932.5</v>
      </c>
      <c r="DB218">
        <v>1674579927.5</v>
      </c>
      <c r="DC218">
        <v>31</v>
      </c>
      <c r="DD218">
        <v>0.14099999999999999</v>
      </c>
      <c r="DE218">
        <v>0.02</v>
      </c>
      <c r="DF218">
        <v>-5.5810000000000004</v>
      </c>
      <c r="DG218">
        <v>0.23300000000000001</v>
      </c>
      <c r="DH218">
        <v>415</v>
      </c>
      <c r="DI218">
        <v>34</v>
      </c>
      <c r="DJ218">
        <v>0.34</v>
      </c>
      <c r="DK218">
        <v>0.32</v>
      </c>
      <c r="DL218">
        <v>-14.26992926829268</v>
      </c>
      <c r="DM218">
        <v>-0.61238257839718913</v>
      </c>
      <c r="DN218">
        <v>7.9614532451766473E-2</v>
      </c>
      <c r="DO218">
        <v>0</v>
      </c>
      <c r="DP218">
        <v>0.23602217073170731</v>
      </c>
      <c r="DQ218">
        <v>-1.870770731707342E-2</v>
      </c>
      <c r="DR218">
        <v>3.017749815087466E-3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3.2971699999999999</v>
      </c>
      <c r="EB218">
        <v>2.6253000000000002</v>
      </c>
      <c r="EC218">
        <v>0.223968</v>
      </c>
      <c r="ED218">
        <v>0.22320899999999999</v>
      </c>
      <c r="EE218">
        <v>0.13866200000000001</v>
      </c>
      <c r="EF218">
        <v>0.136772</v>
      </c>
      <c r="EG218">
        <v>23415.5</v>
      </c>
      <c r="EH218">
        <v>23831.200000000001</v>
      </c>
      <c r="EI218">
        <v>28079.200000000001</v>
      </c>
      <c r="EJ218">
        <v>29535.1</v>
      </c>
      <c r="EK218">
        <v>33294.800000000003</v>
      </c>
      <c r="EL218">
        <v>35410.300000000003</v>
      </c>
      <c r="EM218">
        <v>39641.1</v>
      </c>
      <c r="EN218">
        <v>42223.6</v>
      </c>
      <c r="EO218">
        <v>2.2196199999999999</v>
      </c>
      <c r="EP218">
        <v>2.20608</v>
      </c>
      <c r="EQ218">
        <v>0.141211</v>
      </c>
      <c r="ER218">
        <v>0</v>
      </c>
      <c r="ES218">
        <v>30.569400000000002</v>
      </c>
      <c r="ET218">
        <v>999.9</v>
      </c>
      <c r="EU218">
        <v>70</v>
      </c>
      <c r="EV218">
        <v>33.6</v>
      </c>
      <c r="EW218">
        <v>36.120100000000001</v>
      </c>
      <c r="EX218">
        <v>56.9437</v>
      </c>
      <c r="EY218">
        <v>-6.4102600000000001</v>
      </c>
      <c r="EZ218">
        <v>2</v>
      </c>
      <c r="FA218">
        <v>0.42428399999999999</v>
      </c>
      <c r="FB218">
        <v>-8.4586100000000001E-3</v>
      </c>
      <c r="FC218">
        <v>20.274699999999999</v>
      </c>
      <c r="FD218">
        <v>5.2198399999999996</v>
      </c>
      <c r="FE218">
        <v>12.007300000000001</v>
      </c>
      <c r="FF218">
        <v>4.9866000000000001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1.86581</v>
      </c>
      <c r="FM218">
        <v>1.86219</v>
      </c>
      <c r="FN218">
        <v>1.8642300000000001</v>
      </c>
      <c r="FO218">
        <v>1.8603400000000001</v>
      </c>
      <c r="FP218">
        <v>1.8609599999999999</v>
      </c>
      <c r="FQ218">
        <v>1.86019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-7.29</v>
      </c>
      <c r="GH218">
        <v>0.23250000000000001</v>
      </c>
      <c r="GI218">
        <v>-4.1749362053329548</v>
      </c>
      <c r="GJ218">
        <v>-4.0448538125570227E-3</v>
      </c>
      <c r="GK218">
        <v>1.839783264315481E-6</v>
      </c>
      <c r="GL218">
        <v>-4.1587272622942942E-10</v>
      </c>
      <c r="GM218">
        <v>0.23257000000000971</v>
      </c>
      <c r="GN218">
        <v>0</v>
      </c>
      <c r="GO218">
        <v>0</v>
      </c>
      <c r="GP218">
        <v>0</v>
      </c>
      <c r="GQ218">
        <v>5</v>
      </c>
      <c r="GR218">
        <v>2081</v>
      </c>
      <c r="GS218">
        <v>3</v>
      </c>
      <c r="GT218">
        <v>31</v>
      </c>
      <c r="GU218">
        <v>142.5</v>
      </c>
      <c r="GV218">
        <v>142.6</v>
      </c>
      <c r="GW218">
        <v>3.5302699999999998</v>
      </c>
      <c r="GX218">
        <v>2.50244</v>
      </c>
      <c r="GY218">
        <v>2.04834</v>
      </c>
      <c r="GZ218">
        <v>2.6232899999999999</v>
      </c>
      <c r="HA218">
        <v>2.1972700000000001</v>
      </c>
      <c r="HB218">
        <v>2.3596200000000001</v>
      </c>
      <c r="HC218">
        <v>38.821100000000001</v>
      </c>
      <c r="HD218">
        <v>14.2721</v>
      </c>
      <c r="HE218">
        <v>18</v>
      </c>
      <c r="HF218">
        <v>698.00300000000004</v>
      </c>
      <c r="HG218">
        <v>765.67899999999997</v>
      </c>
      <c r="HH218">
        <v>31.000299999999999</v>
      </c>
      <c r="HI218">
        <v>32.858899999999998</v>
      </c>
      <c r="HJ218">
        <v>29.9998</v>
      </c>
      <c r="HK218">
        <v>32.827199999999998</v>
      </c>
      <c r="HL218">
        <v>32.843000000000004</v>
      </c>
      <c r="HM218">
        <v>70.605900000000005</v>
      </c>
      <c r="HN218">
        <v>0</v>
      </c>
      <c r="HO218">
        <v>100</v>
      </c>
      <c r="HP218">
        <v>31</v>
      </c>
      <c r="HQ218">
        <v>1354.65</v>
      </c>
      <c r="HR218">
        <v>34.019799999999996</v>
      </c>
      <c r="HS218">
        <v>98.952100000000002</v>
      </c>
      <c r="HT218">
        <v>97.905500000000004</v>
      </c>
    </row>
    <row r="219" spans="1:228" x14ac:dyDescent="0.2">
      <c r="A219">
        <v>204</v>
      </c>
      <c r="B219">
        <v>1674588488.5999999</v>
      </c>
      <c r="C219">
        <v>810.5</v>
      </c>
      <c r="D219" t="s">
        <v>767</v>
      </c>
      <c r="E219" t="s">
        <v>768</v>
      </c>
      <c r="F219">
        <v>4</v>
      </c>
      <c r="G219">
        <v>1674588486.2874999</v>
      </c>
      <c r="H219">
        <f t="shared" si="102"/>
        <v>2.5532637285636221E-4</v>
      </c>
      <c r="I219">
        <f t="shared" si="103"/>
        <v>0.25532637285636223</v>
      </c>
      <c r="J219">
        <f t="shared" si="104"/>
        <v>4.6056386334576427</v>
      </c>
      <c r="K219">
        <f t="shared" si="105"/>
        <v>1332.8074999999999</v>
      </c>
      <c r="L219">
        <f t="shared" si="106"/>
        <v>830.98536322448501</v>
      </c>
      <c r="M219">
        <f t="shared" si="107"/>
        <v>84.22617238746416</v>
      </c>
      <c r="N219">
        <f t="shared" si="108"/>
        <v>135.08935201784004</v>
      </c>
      <c r="O219">
        <f t="shared" si="109"/>
        <v>1.5606967901256968E-2</v>
      </c>
      <c r="P219">
        <f t="shared" si="110"/>
        <v>2.7712033364831883</v>
      </c>
      <c r="Q219">
        <f t="shared" si="111"/>
        <v>1.5558301260736535E-2</v>
      </c>
      <c r="R219">
        <f t="shared" si="112"/>
        <v>9.7282980709384164E-3</v>
      </c>
      <c r="S219">
        <f t="shared" si="113"/>
        <v>226.1295779857727</v>
      </c>
      <c r="T219">
        <f t="shared" si="114"/>
        <v>34.195266662192495</v>
      </c>
      <c r="U219">
        <f t="shared" si="115"/>
        <v>32.866837500000003</v>
      </c>
      <c r="V219">
        <f t="shared" si="116"/>
        <v>5.0144291680521951</v>
      </c>
      <c r="W219">
        <f t="shared" si="117"/>
        <v>68.209166846453968</v>
      </c>
      <c r="X219">
        <f t="shared" si="118"/>
        <v>3.4202763117998738</v>
      </c>
      <c r="Y219">
        <f t="shared" si="119"/>
        <v>5.0143939149693431</v>
      </c>
      <c r="Z219">
        <f t="shared" si="120"/>
        <v>1.5941528562523213</v>
      </c>
      <c r="AA219">
        <f t="shared" si="121"/>
        <v>-11.259893042965574</v>
      </c>
      <c r="AB219">
        <f t="shared" si="122"/>
        <v>-1.8675139285180158E-2</v>
      </c>
      <c r="AC219">
        <f t="shared" si="123"/>
        <v>-1.5413581959845923E-3</v>
      </c>
      <c r="AD219">
        <f t="shared" si="124"/>
        <v>214.84946844532593</v>
      </c>
      <c r="AE219">
        <f t="shared" si="125"/>
        <v>15.248255209285411</v>
      </c>
      <c r="AF219">
        <f t="shared" si="126"/>
        <v>0.25678316814792218</v>
      </c>
      <c r="AG219">
        <f t="shared" si="127"/>
        <v>4.6056386334576427</v>
      </c>
      <c r="AH219">
        <v>1393.5376872041991</v>
      </c>
      <c r="AI219">
        <v>1382.4706060606061</v>
      </c>
      <c r="AJ219">
        <v>1.7202562989027519</v>
      </c>
      <c r="AK219">
        <v>63.317828040219787</v>
      </c>
      <c r="AL219">
        <f t="shared" si="128"/>
        <v>0.25532637285636223</v>
      </c>
      <c r="AM219">
        <v>33.51619507954581</v>
      </c>
      <c r="AN219">
        <v>33.743904242424243</v>
      </c>
      <c r="AO219">
        <v>7.2420463167677091E-7</v>
      </c>
      <c r="AP219">
        <v>97.312102008374779</v>
      </c>
      <c r="AQ219">
        <v>3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47456.563685458648</v>
      </c>
      <c r="AV219">
        <f t="shared" si="132"/>
        <v>1200.0687499999999</v>
      </c>
      <c r="AW219">
        <f t="shared" si="133"/>
        <v>1025.9844885936643</v>
      </c>
      <c r="AX219">
        <f t="shared" si="134"/>
        <v>0.85493809299980894</v>
      </c>
      <c r="AY219">
        <f t="shared" si="135"/>
        <v>0.18843051948963149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1674588486.2874999</v>
      </c>
      <c r="BF219">
        <v>1332.8074999999999</v>
      </c>
      <c r="BG219">
        <v>1347.1975</v>
      </c>
      <c r="BH219">
        <v>33.74485</v>
      </c>
      <c r="BI219">
        <v>33.515837500000004</v>
      </c>
      <c r="BJ219">
        <v>1340.1</v>
      </c>
      <c r="BK219">
        <v>33.512287499999999</v>
      </c>
      <c r="BL219">
        <v>650.05550000000005</v>
      </c>
      <c r="BM219">
        <v>101.257125</v>
      </c>
      <c r="BN219">
        <v>9.9861675000000011E-2</v>
      </c>
      <c r="BO219">
        <v>32.866712499999998</v>
      </c>
      <c r="BP219">
        <v>32.866837500000003</v>
      </c>
      <c r="BQ219">
        <v>999.9</v>
      </c>
      <c r="BR219">
        <v>0</v>
      </c>
      <c r="BS219">
        <v>0</v>
      </c>
      <c r="BT219">
        <v>9010.2350000000006</v>
      </c>
      <c r="BU219">
        <v>0</v>
      </c>
      <c r="BV219">
        <v>405.49900000000002</v>
      </c>
      <c r="BW219">
        <v>-14.3917</v>
      </c>
      <c r="BX219">
        <v>1379.3512499999999</v>
      </c>
      <c r="BY219">
        <v>1393.9175</v>
      </c>
      <c r="BZ219">
        <v>0.22901487500000001</v>
      </c>
      <c r="CA219">
        <v>1347.1975</v>
      </c>
      <c r="CB219">
        <v>33.515837500000004</v>
      </c>
      <c r="CC219">
        <v>3.4169062499999998</v>
      </c>
      <c r="CD219">
        <v>3.3937175000000002</v>
      </c>
      <c r="CE219">
        <v>26.212425</v>
      </c>
      <c r="CF219">
        <v>26.097212500000001</v>
      </c>
      <c r="CG219">
        <v>1200.0687499999999</v>
      </c>
      <c r="CH219">
        <v>0.49997924999999999</v>
      </c>
      <c r="CI219">
        <v>0.50002075000000001</v>
      </c>
      <c r="CJ219">
        <v>0</v>
      </c>
      <c r="CK219">
        <v>824.63137499999993</v>
      </c>
      <c r="CL219">
        <v>4.9990899999999998</v>
      </c>
      <c r="CM219">
        <v>8443.9812500000007</v>
      </c>
      <c r="CN219">
        <v>9558.3237499999996</v>
      </c>
      <c r="CO219">
        <v>42.125</v>
      </c>
      <c r="CP219">
        <v>43.875</v>
      </c>
      <c r="CQ219">
        <v>42.898249999999997</v>
      </c>
      <c r="CR219">
        <v>42.936999999999998</v>
      </c>
      <c r="CS219">
        <v>43.5</v>
      </c>
      <c r="CT219">
        <v>597.51125000000002</v>
      </c>
      <c r="CU219">
        <v>597.5575</v>
      </c>
      <c r="CV219">
        <v>0</v>
      </c>
      <c r="CW219">
        <v>1674588501.2</v>
      </c>
      <c r="CX219">
        <v>0</v>
      </c>
      <c r="CY219">
        <v>1674579932.5</v>
      </c>
      <c r="CZ219" t="s">
        <v>356</v>
      </c>
      <c r="DA219">
        <v>1674579932.5</v>
      </c>
      <c r="DB219">
        <v>1674579927.5</v>
      </c>
      <c r="DC219">
        <v>31</v>
      </c>
      <c r="DD219">
        <v>0.14099999999999999</v>
      </c>
      <c r="DE219">
        <v>0.02</v>
      </c>
      <c r="DF219">
        <v>-5.5810000000000004</v>
      </c>
      <c r="DG219">
        <v>0.23300000000000001</v>
      </c>
      <c r="DH219">
        <v>415</v>
      </c>
      <c r="DI219">
        <v>34</v>
      </c>
      <c r="DJ219">
        <v>0.34</v>
      </c>
      <c r="DK219">
        <v>0.32</v>
      </c>
      <c r="DL219">
        <v>-14.3162512195122</v>
      </c>
      <c r="DM219">
        <v>-0.45271358885020979</v>
      </c>
      <c r="DN219">
        <v>6.5607328271337334E-2</v>
      </c>
      <c r="DO219">
        <v>0</v>
      </c>
      <c r="DP219">
        <v>0.23458624390243901</v>
      </c>
      <c r="DQ219">
        <v>-3.8549770034843188E-2</v>
      </c>
      <c r="DR219">
        <v>4.1065416687398847E-3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3.29684</v>
      </c>
      <c r="EB219">
        <v>2.6251600000000002</v>
      </c>
      <c r="EC219">
        <v>0.22465099999999999</v>
      </c>
      <c r="ED219">
        <v>0.223887</v>
      </c>
      <c r="EE219">
        <v>0.138659</v>
      </c>
      <c r="EF219">
        <v>0.136768</v>
      </c>
      <c r="EG219">
        <v>23394.9</v>
      </c>
      <c r="EH219">
        <v>23810.5</v>
      </c>
      <c r="EI219">
        <v>28079.200000000001</v>
      </c>
      <c r="EJ219">
        <v>29535.3</v>
      </c>
      <c r="EK219">
        <v>33295.300000000003</v>
      </c>
      <c r="EL219">
        <v>35410.199999999997</v>
      </c>
      <c r="EM219">
        <v>39641.4</v>
      </c>
      <c r="EN219">
        <v>42223.199999999997</v>
      </c>
      <c r="EO219">
        <v>2.2191700000000001</v>
      </c>
      <c r="EP219">
        <v>2.2063799999999998</v>
      </c>
      <c r="EQ219">
        <v>0.14083100000000001</v>
      </c>
      <c r="ER219">
        <v>0</v>
      </c>
      <c r="ES219">
        <v>30.581199999999999</v>
      </c>
      <c r="ET219">
        <v>999.9</v>
      </c>
      <c r="EU219">
        <v>70</v>
      </c>
      <c r="EV219">
        <v>33.6</v>
      </c>
      <c r="EW219">
        <v>36.121899999999997</v>
      </c>
      <c r="EX219">
        <v>56.7637</v>
      </c>
      <c r="EY219">
        <v>-6.2419900000000004</v>
      </c>
      <c r="EZ219">
        <v>2</v>
      </c>
      <c r="FA219">
        <v>0.42380600000000002</v>
      </c>
      <c r="FB219">
        <v>-1.1620399999999999E-2</v>
      </c>
      <c r="FC219">
        <v>20.274699999999999</v>
      </c>
      <c r="FD219">
        <v>5.2202799999999998</v>
      </c>
      <c r="FE219">
        <v>12.006399999999999</v>
      </c>
      <c r="FF219">
        <v>4.9869000000000003</v>
      </c>
      <c r="FG219">
        <v>3.2845499999999999</v>
      </c>
      <c r="FH219">
        <v>9999</v>
      </c>
      <c r="FI219">
        <v>9999</v>
      </c>
      <c r="FJ219">
        <v>9999</v>
      </c>
      <c r="FK219">
        <v>999.9</v>
      </c>
      <c r="FL219">
        <v>1.8658300000000001</v>
      </c>
      <c r="FM219">
        <v>1.8621799999999999</v>
      </c>
      <c r="FN219">
        <v>1.8642799999999999</v>
      </c>
      <c r="FO219">
        <v>1.8603499999999999</v>
      </c>
      <c r="FP219">
        <v>1.8609800000000001</v>
      </c>
      <c r="FQ219">
        <v>1.8602000000000001</v>
      </c>
      <c r="FR219">
        <v>1.86188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-7.29</v>
      </c>
      <c r="GH219">
        <v>0.2326</v>
      </c>
      <c r="GI219">
        <v>-4.1749362053329548</v>
      </c>
      <c r="GJ219">
        <v>-4.0448538125570227E-3</v>
      </c>
      <c r="GK219">
        <v>1.839783264315481E-6</v>
      </c>
      <c r="GL219">
        <v>-4.1587272622942942E-10</v>
      </c>
      <c r="GM219">
        <v>0.23257000000000971</v>
      </c>
      <c r="GN219">
        <v>0</v>
      </c>
      <c r="GO219">
        <v>0</v>
      </c>
      <c r="GP219">
        <v>0</v>
      </c>
      <c r="GQ219">
        <v>5</v>
      </c>
      <c r="GR219">
        <v>2081</v>
      </c>
      <c r="GS219">
        <v>3</v>
      </c>
      <c r="GT219">
        <v>31</v>
      </c>
      <c r="GU219">
        <v>142.6</v>
      </c>
      <c r="GV219">
        <v>142.69999999999999</v>
      </c>
      <c r="GW219">
        <v>3.5436999999999999</v>
      </c>
      <c r="GX219">
        <v>2.5158700000000001</v>
      </c>
      <c r="GY219">
        <v>2.04834</v>
      </c>
      <c r="GZ219">
        <v>2.6232899999999999</v>
      </c>
      <c r="HA219">
        <v>2.1972700000000001</v>
      </c>
      <c r="HB219">
        <v>2.3278799999999999</v>
      </c>
      <c r="HC219">
        <v>38.821100000000001</v>
      </c>
      <c r="HD219">
        <v>14.280900000000001</v>
      </c>
      <c r="HE219">
        <v>18</v>
      </c>
      <c r="HF219">
        <v>697.59699999999998</v>
      </c>
      <c r="HG219">
        <v>765.93600000000004</v>
      </c>
      <c r="HH219">
        <v>30.999700000000001</v>
      </c>
      <c r="HI219">
        <v>32.856999999999999</v>
      </c>
      <c r="HJ219">
        <v>29.999700000000001</v>
      </c>
      <c r="HK219">
        <v>32.824199999999998</v>
      </c>
      <c r="HL219">
        <v>32.8401</v>
      </c>
      <c r="HM219">
        <v>70.866</v>
      </c>
      <c r="HN219">
        <v>0</v>
      </c>
      <c r="HO219">
        <v>100</v>
      </c>
      <c r="HP219">
        <v>31</v>
      </c>
      <c r="HQ219">
        <v>1361.35</v>
      </c>
      <c r="HR219">
        <v>34.019799999999996</v>
      </c>
      <c r="HS219">
        <v>98.952600000000004</v>
      </c>
      <c r="HT219">
        <v>97.905299999999997</v>
      </c>
    </row>
    <row r="220" spans="1:228" x14ac:dyDescent="0.2">
      <c r="A220">
        <v>205</v>
      </c>
      <c r="B220">
        <v>1674588492.5999999</v>
      </c>
      <c r="C220">
        <v>814.5</v>
      </c>
      <c r="D220" t="s">
        <v>769</v>
      </c>
      <c r="E220" t="s">
        <v>770</v>
      </c>
      <c r="F220">
        <v>4</v>
      </c>
      <c r="G220">
        <v>1674588490.5999999</v>
      </c>
      <c r="H220">
        <f t="shared" si="102"/>
        <v>2.5387420494921522E-4</v>
      </c>
      <c r="I220">
        <f t="shared" si="103"/>
        <v>0.2538742049492152</v>
      </c>
      <c r="J220">
        <f t="shared" si="104"/>
        <v>4.689255468337989</v>
      </c>
      <c r="K220">
        <f t="shared" si="105"/>
        <v>1340.045714285714</v>
      </c>
      <c r="L220">
        <f t="shared" si="106"/>
        <v>827.21091392546759</v>
      </c>
      <c r="M220">
        <f t="shared" si="107"/>
        <v>83.843581871702497</v>
      </c>
      <c r="N220">
        <f t="shared" si="108"/>
        <v>135.82295720008057</v>
      </c>
      <c r="O220">
        <f t="shared" si="109"/>
        <v>1.552973304869313E-2</v>
      </c>
      <c r="P220">
        <f t="shared" si="110"/>
        <v>2.765889508383637</v>
      </c>
      <c r="Q220">
        <f t="shared" si="111"/>
        <v>1.5481453824694442E-2</v>
      </c>
      <c r="R220">
        <f t="shared" si="112"/>
        <v>9.6802337547193303E-3</v>
      </c>
      <c r="S220">
        <f t="shared" si="113"/>
        <v>226.11332495041501</v>
      </c>
      <c r="T220">
        <f t="shared" si="114"/>
        <v>34.203858845438944</v>
      </c>
      <c r="U220">
        <f t="shared" si="115"/>
        <v>32.861457142857141</v>
      </c>
      <c r="V220">
        <f t="shared" si="116"/>
        <v>5.0129119697603466</v>
      </c>
      <c r="W220">
        <f t="shared" si="117"/>
        <v>68.179721742969448</v>
      </c>
      <c r="X220">
        <f t="shared" si="118"/>
        <v>3.4199430386217355</v>
      </c>
      <c r="Y220">
        <f t="shared" si="119"/>
        <v>5.0160706896319844</v>
      </c>
      <c r="Z220">
        <f t="shared" si="120"/>
        <v>1.592968931138611</v>
      </c>
      <c r="AA220">
        <f t="shared" si="121"/>
        <v>-11.195852438260392</v>
      </c>
      <c r="AB220">
        <f t="shared" si="122"/>
        <v>1.6700839139713066</v>
      </c>
      <c r="AC220">
        <f t="shared" si="123"/>
        <v>0.13810607661703525</v>
      </c>
      <c r="AD220">
        <f t="shared" si="124"/>
        <v>216.72566250274295</v>
      </c>
      <c r="AE220">
        <f t="shared" si="125"/>
        <v>15.138181328259515</v>
      </c>
      <c r="AF220">
        <f t="shared" si="126"/>
        <v>0.25240962815056095</v>
      </c>
      <c r="AG220">
        <f t="shared" si="127"/>
        <v>4.689255468337989</v>
      </c>
      <c r="AH220">
        <v>1400.4460699765359</v>
      </c>
      <c r="AI220">
        <v>1389.3702424242431</v>
      </c>
      <c r="AJ220">
        <v>1.701748765116684</v>
      </c>
      <c r="AK220">
        <v>63.317828040219787</v>
      </c>
      <c r="AL220">
        <f t="shared" si="128"/>
        <v>0.2538742049492152</v>
      </c>
      <c r="AM220">
        <v>33.516063597261528</v>
      </c>
      <c r="AN220">
        <v>33.742522424242438</v>
      </c>
      <c r="AO220">
        <v>-4.0611420121218384E-6</v>
      </c>
      <c r="AP220">
        <v>97.312102008374779</v>
      </c>
      <c r="AQ220">
        <v>2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47309.324326757895</v>
      </c>
      <c r="AV220">
        <f t="shared" si="132"/>
        <v>1199.98</v>
      </c>
      <c r="AW220">
        <f t="shared" si="133"/>
        <v>1025.9088564509923</v>
      </c>
      <c r="AX220">
        <f t="shared" si="134"/>
        <v>0.85493829601409388</v>
      </c>
      <c r="AY220">
        <f t="shared" si="135"/>
        <v>0.18843091130720097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1674588490.5999999</v>
      </c>
      <c r="BF220">
        <v>1340.045714285714</v>
      </c>
      <c r="BG220">
        <v>1354.331428571428</v>
      </c>
      <c r="BH220">
        <v>33.741571428571433</v>
      </c>
      <c r="BI220">
        <v>33.516442857142863</v>
      </c>
      <c r="BJ220">
        <v>1347.3457142857139</v>
      </c>
      <c r="BK220">
        <v>33.508985714285707</v>
      </c>
      <c r="BL220">
        <v>650.00971428571415</v>
      </c>
      <c r="BM220">
        <v>101.2568571428571</v>
      </c>
      <c r="BN220">
        <v>0.10010087142857139</v>
      </c>
      <c r="BO220">
        <v>32.872657142857143</v>
      </c>
      <c r="BP220">
        <v>32.861457142857141</v>
      </c>
      <c r="BQ220">
        <v>999.89999999999986</v>
      </c>
      <c r="BR220">
        <v>0</v>
      </c>
      <c r="BS220">
        <v>0</v>
      </c>
      <c r="BT220">
        <v>8982.0542857142846</v>
      </c>
      <c r="BU220">
        <v>0</v>
      </c>
      <c r="BV220">
        <v>405.68671428571417</v>
      </c>
      <c r="BW220">
        <v>-14.28627142857143</v>
      </c>
      <c r="BX220">
        <v>1386.8371428571429</v>
      </c>
      <c r="BY220">
        <v>1401.295714285714</v>
      </c>
      <c r="BZ220">
        <v>0.22514899999999999</v>
      </c>
      <c r="CA220">
        <v>1354.331428571428</v>
      </c>
      <c r="CB220">
        <v>33.516442857142863</v>
      </c>
      <c r="CC220">
        <v>3.4165571428571431</v>
      </c>
      <c r="CD220">
        <v>3.3937599999999999</v>
      </c>
      <c r="CE220">
        <v>26.210714285714289</v>
      </c>
      <c r="CF220">
        <v>26.097428571428569</v>
      </c>
      <c r="CG220">
        <v>1199.98</v>
      </c>
      <c r="CH220">
        <v>0.49997342857142862</v>
      </c>
      <c r="CI220">
        <v>0.50002657142857143</v>
      </c>
      <c r="CJ220">
        <v>0</v>
      </c>
      <c r="CK220">
        <v>824.58914285714286</v>
      </c>
      <c r="CL220">
        <v>4.9990899999999998</v>
      </c>
      <c r="CM220">
        <v>8442.2999999999993</v>
      </c>
      <c r="CN220">
        <v>9557.5814285714278</v>
      </c>
      <c r="CO220">
        <v>42.125</v>
      </c>
      <c r="CP220">
        <v>43.919285714285706</v>
      </c>
      <c r="CQ220">
        <v>42.892714285714291</v>
      </c>
      <c r="CR220">
        <v>42.936999999999998</v>
      </c>
      <c r="CS220">
        <v>43.5</v>
      </c>
      <c r="CT220">
        <v>597.45857142857142</v>
      </c>
      <c r="CU220">
        <v>597.52142857142849</v>
      </c>
      <c r="CV220">
        <v>0</v>
      </c>
      <c r="CW220">
        <v>1674588505.4000001</v>
      </c>
      <c r="CX220">
        <v>0</v>
      </c>
      <c r="CY220">
        <v>1674579932.5</v>
      </c>
      <c r="CZ220" t="s">
        <v>356</v>
      </c>
      <c r="DA220">
        <v>1674579932.5</v>
      </c>
      <c r="DB220">
        <v>1674579927.5</v>
      </c>
      <c r="DC220">
        <v>31</v>
      </c>
      <c r="DD220">
        <v>0.14099999999999999</v>
      </c>
      <c r="DE220">
        <v>0.02</v>
      </c>
      <c r="DF220">
        <v>-5.5810000000000004</v>
      </c>
      <c r="DG220">
        <v>0.23300000000000001</v>
      </c>
      <c r="DH220">
        <v>415</v>
      </c>
      <c r="DI220">
        <v>34</v>
      </c>
      <c r="DJ220">
        <v>0.34</v>
      </c>
      <c r="DK220">
        <v>0.32</v>
      </c>
      <c r="DL220">
        <v>-14.3286575</v>
      </c>
      <c r="DM220">
        <v>-0.31360637898686611</v>
      </c>
      <c r="DN220">
        <v>6.7142590386058229E-2</v>
      </c>
      <c r="DO220">
        <v>0</v>
      </c>
      <c r="DP220">
        <v>0.23234487500000001</v>
      </c>
      <c r="DQ220">
        <v>-4.6071613508443347E-2</v>
      </c>
      <c r="DR220">
        <v>4.5911750848094419E-3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3.2971300000000001</v>
      </c>
      <c r="EB220">
        <v>2.6253500000000001</v>
      </c>
      <c r="EC220">
        <v>0.22531999999999999</v>
      </c>
      <c r="ED220">
        <v>0.22453899999999999</v>
      </c>
      <c r="EE220">
        <v>0.13866000000000001</v>
      </c>
      <c r="EF220">
        <v>0.13677600000000001</v>
      </c>
      <c r="EG220">
        <v>23374.7</v>
      </c>
      <c r="EH220">
        <v>23790.6</v>
      </c>
      <c r="EI220">
        <v>28079.200000000001</v>
      </c>
      <c r="EJ220">
        <v>29535.5</v>
      </c>
      <c r="EK220">
        <v>33295.1</v>
      </c>
      <c r="EL220">
        <v>35410.5</v>
      </c>
      <c r="EM220">
        <v>39641.199999999997</v>
      </c>
      <c r="EN220">
        <v>42223.9</v>
      </c>
      <c r="EO220">
        <v>2.21977</v>
      </c>
      <c r="EP220">
        <v>2.2063299999999999</v>
      </c>
      <c r="EQ220">
        <v>0.14025699999999999</v>
      </c>
      <c r="ER220">
        <v>0</v>
      </c>
      <c r="ES220">
        <v>30.591699999999999</v>
      </c>
      <c r="ET220">
        <v>999.9</v>
      </c>
      <c r="EU220">
        <v>70</v>
      </c>
      <c r="EV220">
        <v>33.700000000000003</v>
      </c>
      <c r="EW220">
        <v>36.323300000000003</v>
      </c>
      <c r="EX220">
        <v>57.303699999999999</v>
      </c>
      <c r="EY220">
        <v>-6.4262800000000002</v>
      </c>
      <c r="EZ220">
        <v>2</v>
      </c>
      <c r="FA220">
        <v>0.42374000000000001</v>
      </c>
      <c r="FB220">
        <v>-1.34232E-2</v>
      </c>
      <c r="FC220">
        <v>20.2746</v>
      </c>
      <c r="FD220">
        <v>5.2201399999999998</v>
      </c>
      <c r="FE220">
        <v>12.0083</v>
      </c>
      <c r="FF220">
        <v>4.9870999999999999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1.86581</v>
      </c>
      <c r="FM220">
        <v>1.86219</v>
      </c>
      <c r="FN220">
        <v>1.86425</v>
      </c>
      <c r="FO220">
        <v>1.8603400000000001</v>
      </c>
      <c r="FP220">
        <v>1.8609800000000001</v>
      </c>
      <c r="FQ220">
        <v>1.8602000000000001</v>
      </c>
      <c r="FR220">
        <v>1.86188</v>
      </c>
      <c r="FS220">
        <v>1.8584799999999999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-7.31</v>
      </c>
      <c r="GH220">
        <v>0.2326</v>
      </c>
      <c r="GI220">
        <v>-4.1749362053329548</v>
      </c>
      <c r="GJ220">
        <v>-4.0448538125570227E-3</v>
      </c>
      <c r="GK220">
        <v>1.839783264315481E-6</v>
      </c>
      <c r="GL220">
        <v>-4.1587272622942942E-10</v>
      </c>
      <c r="GM220">
        <v>0.23257000000000971</v>
      </c>
      <c r="GN220">
        <v>0</v>
      </c>
      <c r="GO220">
        <v>0</v>
      </c>
      <c r="GP220">
        <v>0</v>
      </c>
      <c r="GQ220">
        <v>5</v>
      </c>
      <c r="GR220">
        <v>2081</v>
      </c>
      <c r="GS220">
        <v>3</v>
      </c>
      <c r="GT220">
        <v>31</v>
      </c>
      <c r="GU220">
        <v>142.69999999999999</v>
      </c>
      <c r="GV220">
        <v>142.80000000000001</v>
      </c>
      <c r="GW220">
        <v>3.5571299999999999</v>
      </c>
      <c r="GX220">
        <v>2.5097700000000001</v>
      </c>
      <c r="GY220">
        <v>2.04834</v>
      </c>
      <c r="GZ220">
        <v>2.6245099999999999</v>
      </c>
      <c r="HA220">
        <v>2.1972700000000001</v>
      </c>
      <c r="HB220">
        <v>2.3168899999999999</v>
      </c>
      <c r="HC220">
        <v>38.821100000000001</v>
      </c>
      <c r="HD220">
        <v>14.263400000000001</v>
      </c>
      <c r="HE220">
        <v>18</v>
      </c>
      <c r="HF220">
        <v>698.06200000000001</v>
      </c>
      <c r="HG220">
        <v>765.85</v>
      </c>
      <c r="HH220">
        <v>30.999600000000001</v>
      </c>
      <c r="HI220">
        <v>32.854500000000002</v>
      </c>
      <c r="HJ220">
        <v>29.9999</v>
      </c>
      <c r="HK220">
        <v>32.821300000000001</v>
      </c>
      <c r="HL220">
        <v>32.8371</v>
      </c>
      <c r="HM220">
        <v>71.14</v>
      </c>
      <c r="HN220">
        <v>0</v>
      </c>
      <c r="HO220">
        <v>100</v>
      </c>
      <c r="HP220">
        <v>31</v>
      </c>
      <c r="HQ220">
        <v>1368.06</v>
      </c>
      <c r="HR220">
        <v>34.019799999999996</v>
      </c>
      <c r="HS220">
        <v>98.952399999999997</v>
      </c>
      <c r="HT220">
        <v>97.906599999999997</v>
      </c>
    </row>
    <row r="221" spans="1:228" x14ac:dyDescent="0.2">
      <c r="A221">
        <v>206</v>
      </c>
      <c r="B221">
        <v>1674588496.5999999</v>
      </c>
      <c r="C221">
        <v>818.5</v>
      </c>
      <c r="D221" t="s">
        <v>771</v>
      </c>
      <c r="E221" t="s">
        <v>772</v>
      </c>
      <c r="F221">
        <v>4</v>
      </c>
      <c r="G221">
        <v>1674588494.2874999</v>
      </c>
      <c r="H221">
        <f t="shared" si="102"/>
        <v>2.5569315815359323E-4</v>
      </c>
      <c r="I221">
        <f t="shared" si="103"/>
        <v>0.25569315815359323</v>
      </c>
      <c r="J221">
        <f t="shared" si="104"/>
        <v>4.5444166775185959</v>
      </c>
      <c r="K221">
        <f t="shared" si="105"/>
        <v>1346.00875</v>
      </c>
      <c r="L221">
        <f t="shared" si="106"/>
        <v>849.82545667249224</v>
      </c>
      <c r="M221">
        <f t="shared" si="107"/>
        <v>86.134969632166275</v>
      </c>
      <c r="N221">
        <f t="shared" si="108"/>
        <v>136.42615891954944</v>
      </c>
      <c r="O221">
        <f t="shared" si="109"/>
        <v>1.5600997461188931E-2</v>
      </c>
      <c r="P221">
        <f t="shared" si="110"/>
        <v>2.764601467370416</v>
      </c>
      <c r="Q221">
        <f t="shared" si="111"/>
        <v>1.5552252250262855E-2</v>
      </c>
      <c r="R221">
        <f t="shared" si="112"/>
        <v>9.7245244528550209E-3</v>
      </c>
      <c r="S221">
        <f t="shared" si="113"/>
        <v>226.10988786120211</v>
      </c>
      <c r="T221">
        <f t="shared" si="114"/>
        <v>34.210986587501573</v>
      </c>
      <c r="U221">
        <f t="shared" si="115"/>
        <v>32.876775000000009</v>
      </c>
      <c r="V221">
        <f t="shared" si="116"/>
        <v>5.0172324783097269</v>
      </c>
      <c r="W221">
        <f t="shared" si="117"/>
        <v>68.157821801103978</v>
      </c>
      <c r="X221">
        <f t="shared" si="118"/>
        <v>3.4202061492392049</v>
      </c>
      <c r="Y221">
        <f t="shared" si="119"/>
        <v>5.0180684459370539</v>
      </c>
      <c r="Z221">
        <f t="shared" si="120"/>
        <v>1.597026329070522</v>
      </c>
      <c r="AA221">
        <f t="shared" si="121"/>
        <v>-11.276068274573461</v>
      </c>
      <c r="AB221">
        <f t="shared" si="122"/>
        <v>0.44154638813828173</v>
      </c>
      <c r="AC221">
        <f t="shared" si="123"/>
        <v>3.6534303083052687E-2</v>
      </c>
      <c r="AD221">
        <f t="shared" si="124"/>
        <v>215.31190027784996</v>
      </c>
      <c r="AE221">
        <f t="shared" si="125"/>
        <v>15.173341122636927</v>
      </c>
      <c r="AF221">
        <f t="shared" si="126"/>
        <v>0.25406663637534066</v>
      </c>
      <c r="AG221">
        <f t="shared" si="127"/>
        <v>4.5444166775185959</v>
      </c>
      <c r="AH221">
        <v>1407.1389628159459</v>
      </c>
      <c r="AI221">
        <v>1396.1378181818179</v>
      </c>
      <c r="AJ221">
        <v>1.71829439326008</v>
      </c>
      <c r="AK221">
        <v>63.317828040219787</v>
      </c>
      <c r="AL221">
        <f t="shared" si="128"/>
        <v>0.25569315815359323</v>
      </c>
      <c r="AM221">
        <v>33.517517390073372</v>
      </c>
      <c r="AN221">
        <v>33.745532121212108</v>
      </c>
      <c r="AO221">
        <v>5.9918860069719911E-6</v>
      </c>
      <c r="AP221">
        <v>97.312102008374779</v>
      </c>
      <c r="AQ221">
        <v>2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47272.779436147655</v>
      </c>
      <c r="AV221">
        <f t="shared" si="132"/>
        <v>1199.9612500000001</v>
      </c>
      <c r="AW221">
        <f t="shared" si="133"/>
        <v>1025.8928760938873</v>
      </c>
      <c r="AX221">
        <f t="shared" si="134"/>
        <v>0.85493833746205317</v>
      </c>
      <c r="AY221">
        <f t="shared" si="135"/>
        <v>0.18843099130176252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1674588494.2874999</v>
      </c>
      <c r="BF221">
        <v>1346.00875</v>
      </c>
      <c r="BG221">
        <v>1360.33</v>
      </c>
      <c r="BH221">
        <v>33.744462499999997</v>
      </c>
      <c r="BI221">
        <v>33.517862499999993</v>
      </c>
      <c r="BJ221">
        <v>1353.3187499999999</v>
      </c>
      <c r="BK221">
        <v>33.511862499999999</v>
      </c>
      <c r="BL221">
        <v>650.02637499999992</v>
      </c>
      <c r="BM221">
        <v>101.255875</v>
      </c>
      <c r="BN221">
        <v>0.1001963625</v>
      </c>
      <c r="BO221">
        <v>32.879737499999997</v>
      </c>
      <c r="BP221">
        <v>32.876775000000009</v>
      </c>
      <c r="BQ221">
        <v>999.9</v>
      </c>
      <c r="BR221">
        <v>0</v>
      </c>
      <c r="BS221">
        <v>0</v>
      </c>
      <c r="BT221">
        <v>8975.3125</v>
      </c>
      <c r="BU221">
        <v>0</v>
      </c>
      <c r="BV221">
        <v>405.85837500000002</v>
      </c>
      <c r="BW221">
        <v>-14.321025000000001</v>
      </c>
      <c r="BX221">
        <v>1393.0162499999999</v>
      </c>
      <c r="BY221">
        <v>1407.5050000000001</v>
      </c>
      <c r="BZ221">
        <v>0.22659462499999999</v>
      </c>
      <c r="CA221">
        <v>1360.33</v>
      </c>
      <c r="CB221">
        <v>33.517862499999993</v>
      </c>
      <c r="CC221">
        <v>3.4168249999999998</v>
      </c>
      <c r="CD221">
        <v>3.3938812500000002</v>
      </c>
      <c r="CE221">
        <v>26.212025000000001</v>
      </c>
      <c r="CF221">
        <v>26.098012499999999</v>
      </c>
      <c r="CG221">
        <v>1199.9612500000001</v>
      </c>
      <c r="CH221">
        <v>0.49997087499999998</v>
      </c>
      <c r="CI221">
        <v>0.50002912500000007</v>
      </c>
      <c r="CJ221">
        <v>0</v>
      </c>
      <c r="CK221">
        <v>824.68550000000005</v>
      </c>
      <c r="CL221">
        <v>4.9990899999999998</v>
      </c>
      <c r="CM221">
        <v>8442.0437500000007</v>
      </c>
      <c r="CN221">
        <v>9557.4387500000012</v>
      </c>
      <c r="CO221">
        <v>42.125</v>
      </c>
      <c r="CP221">
        <v>43.936999999999998</v>
      </c>
      <c r="CQ221">
        <v>42.913749999999993</v>
      </c>
      <c r="CR221">
        <v>42.936999999999998</v>
      </c>
      <c r="CS221">
        <v>43.5</v>
      </c>
      <c r="CT221">
        <v>597.44749999999999</v>
      </c>
      <c r="CU221">
        <v>597.51375000000007</v>
      </c>
      <c r="CV221">
        <v>0</v>
      </c>
      <c r="CW221">
        <v>1674588509</v>
      </c>
      <c r="CX221">
        <v>0</v>
      </c>
      <c r="CY221">
        <v>1674579932.5</v>
      </c>
      <c r="CZ221" t="s">
        <v>356</v>
      </c>
      <c r="DA221">
        <v>1674579932.5</v>
      </c>
      <c r="DB221">
        <v>1674579927.5</v>
      </c>
      <c r="DC221">
        <v>31</v>
      </c>
      <c r="DD221">
        <v>0.14099999999999999</v>
      </c>
      <c r="DE221">
        <v>0.02</v>
      </c>
      <c r="DF221">
        <v>-5.5810000000000004</v>
      </c>
      <c r="DG221">
        <v>0.23300000000000001</v>
      </c>
      <c r="DH221">
        <v>415</v>
      </c>
      <c r="DI221">
        <v>34</v>
      </c>
      <c r="DJ221">
        <v>0.34</v>
      </c>
      <c r="DK221">
        <v>0.32</v>
      </c>
      <c r="DL221">
        <v>-14.330085</v>
      </c>
      <c r="DM221">
        <v>-0.12901913696057471</v>
      </c>
      <c r="DN221">
        <v>6.7717034599870052E-2</v>
      </c>
      <c r="DO221">
        <v>0</v>
      </c>
      <c r="DP221">
        <v>0.229903675</v>
      </c>
      <c r="DQ221">
        <v>-3.7093091932458383E-2</v>
      </c>
      <c r="DR221">
        <v>3.9409248494959911E-3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3.2969599999999999</v>
      </c>
      <c r="EB221">
        <v>2.6251600000000002</v>
      </c>
      <c r="EC221">
        <v>0.22598599999999999</v>
      </c>
      <c r="ED221">
        <v>0.22520299999999999</v>
      </c>
      <c r="EE221">
        <v>0.13866899999999999</v>
      </c>
      <c r="EF221">
        <v>0.13677900000000001</v>
      </c>
      <c r="EG221">
        <v>23354.7</v>
      </c>
      <c r="EH221">
        <v>23770</v>
      </c>
      <c r="EI221">
        <v>28079.5</v>
      </c>
      <c r="EJ221">
        <v>29535.3</v>
      </c>
      <c r="EK221">
        <v>33295.1</v>
      </c>
      <c r="EL221">
        <v>35410</v>
      </c>
      <c r="EM221">
        <v>39641.599999999999</v>
      </c>
      <c r="EN221">
        <v>42223.4</v>
      </c>
      <c r="EO221">
        <v>2.2198000000000002</v>
      </c>
      <c r="EP221">
        <v>2.2065000000000001</v>
      </c>
      <c r="EQ221">
        <v>0.14055500000000001</v>
      </c>
      <c r="ER221">
        <v>0</v>
      </c>
      <c r="ES221">
        <v>30.599900000000002</v>
      </c>
      <c r="ET221">
        <v>999.9</v>
      </c>
      <c r="EU221">
        <v>70</v>
      </c>
      <c r="EV221">
        <v>33.700000000000003</v>
      </c>
      <c r="EW221">
        <v>36.325000000000003</v>
      </c>
      <c r="EX221">
        <v>56.883699999999997</v>
      </c>
      <c r="EY221">
        <v>-6.3140999999999998</v>
      </c>
      <c r="EZ221">
        <v>2</v>
      </c>
      <c r="FA221">
        <v>0.42362300000000003</v>
      </c>
      <c r="FB221">
        <v>-1.5522899999999999E-2</v>
      </c>
      <c r="FC221">
        <v>20.2742</v>
      </c>
      <c r="FD221">
        <v>5.2198399999999996</v>
      </c>
      <c r="FE221">
        <v>12.0061</v>
      </c>
      <c r="FF221">
        <v>4.9870000000000001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1.86581</v>
      </c>
      <c r="FM221">
        <v>1.86219</v>
      </c>
      <c r="FN221">
        <v>1.86425</v>
      </c>
      <c r="FO221">
        <v>1.86032</v>
      </c>
      <c r="FP221">
        <v>1.8609599999999999</v>
      </c>
      <c r="FQ221">
        <v>1.8602000000000001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-7.32</v>
      </c>
      <c r="GH221">
        <v>0.2326</v>
      </c>
      <c r="GI221">
        <v>-4.1749362053329548</v>
      </c>
      <c r="GJ221">
        <v>-4.0448538125570227E-3</v>
      </c>
      <c r="GK221">
        <v>1.839783264315481E-6</v>
      </c>
      <c r="GL221">
        <v>-4.1587272622942942E-10</v>
      </c>
      <c r="GM221">
        <v>0.23257000000000971</v>
      </c>
      <c r="GN221">
        <v>0</v>
      </c>
      <c r="GO221">
        <v>0</v>
      </c>
      <c r="GP221">
        <v>0</v>
      </c>
      <c r="GQ221">
        <v>5</v>
      </c>
      <c r="GR221">
        <v>2081</v>
      </c>
      <c r="GS221">
        <v>3</v>
      </c>
      <c r="GT221">
        <v>31</v>
      </c>
      <c r="GU221">
        <v>142.69999999999999</v>
      </c>
      <c r="GV221">
        <v>142.80000000000001</v>
      </c>
      <c r="GW221">
        <v>3.57056</v>
      </c>
      <c r="GX221">
        <v>2.50854</v>
      </c>
      <c r="GY221">
        <v>2.04834</v>
      </c>
      <c r="GZ221">
        <v>2.6232899999999999</v>
      </c>
      <c r="HA221">
        <v>2.1972700000000001</v>
      </c>
      <c r="HB221">
        <v>2.34375</v>
      </c>
      <c r="HC221">
        <v>38.821100000000001</v>
      </c>
      <c r="HD221">
        <v>14.280900000000001</v>
      </c>
      <c r="HE221">
        <v>18</v>
      </c>
      <c r="HF221">
        <v>698.05100000000004</v>
      </c>
      <c r="HG221">
        <v>766.00300000000004</v>
      </c>
      <c r="HH221">
        <v>30.999500000000001</v>
      </c>
      <c r="HI221">
        <v>32.8523</v>
      </c>
      <c r="HJ221">
        <v>29.9998</v>
      </c>
      <c r="HK221">
        <v>32.818399999999997</v>
      </c>
      <c r="HL221">
        <v>32.835700000000003</v>
      </c>
      <c r="HM221">
        <v>71.417299999999997</v>
      </c>
      <c r="HN221">
        <v>0</v>
      </c>
      <c r="HO221">
        <v>100</v>
      </c>
      <c r="HP221">
        <v>31</v>
      </c>
      <c r="HQ221">
        <v>1374.77</v>
      </c>
      <c r="HR221">
        <v>34.019799999999996</v>
      </c>
      <c r="HS221">
        <v>98.953199999999995</v>
      </c>
      <c r="HT221">
        <v>97.905500000000004</v>
      </c>
    </row>
    <row r="222" spans="1:228" x14ac:dyDescent="0.2">
      <c r="A222">
        <v>207</v>
      </c>
      <c r="B222">
        <v>1674588500.5999999</v>
      </c>
      <c r="C222">
        <v>822.5</v>
      </c>
      <c r="D222" t="s">
        <v>773</v>
      </c>
      <c r="E222" t="s">
        <v>774</v>
      </c>
      <c r="F222">
        <v>4</v>
      </c>
      <c r="G222">
        <v>1674588498.5999999</v>
      </c>
      <c r="H222">
        <f t="shared" si="102"/>
        <v>2.5643639412840723E-4</v>
      </c>
      <c r="I222">
        <f t="shared" si="103"/>
        <v>0.25643639412840724</v>
      </c>
      <c r="J222">
        <f t="shared" si="104"/>
        <v>4.5316682443758358</v>
      </c>
      <c r="K222">
        <f t="shared" si="105"/>
        <v>1353.1114285714291</v>
      </c>
      <c r="L222">
        <f t="shared" si="106"/>
        <v>858.54667401918368</v>
      </c>
      <c r="M222">
        <f t="shared" si="107"/>
        <v>87.019182154667561</v>
      </c>
      <c r="N222">
        <f t="shared" si="108"/>
        <v>137.1464748994982</v>
      </c>
      <c r="O222">
        <f t="shared" si="109"/>
        <v>1.5619912625957471E-2</v>
      </c>
      <c r="P222">
        <f t="shared" si="110"/>
        <v>2.7690118144646205</v>
      </c>
      <c r="Q222">
        <f t="shared" si="111"/>
        <v>1.5571126907235982E-2</v>
      </c>
      <c r="R222">
        <f t="shared" si="112"/>
        <v>9.7363247471444359E-3</v>
      </c>
      <c r="S222">
        <f t="shared" si="113"/>
        <v>226.11245537873532</v>
      </c>
      <c r="T222">
        <f t="shared" si="114"/>
        <v>34.218351290016997</v>
      </c>
      <c r="U222">
        <f t="shared" si="115"/>
        <v>32.886928571428577</v>
      </c>
      <c r="V222">
        <f t="shared" si="116"/>
        <v>5.0200981494118073</v>
      </c>
      <c r="W222">
        <f t="shared" si="117"/>
        <v>68.125029356362134</v>
      </c>
      <c r="X222">
        <f t="shared" si="118"/>
        <v>3.4203911919540606</v>
      </c>
      <c r="Y222">
        <f t="shared" si="119"/>
        <v>5.0207555494207412</v>
      </c>
      <c r="Z222">
        <f t="shared" si="120"/>
        <v>1.5997069574577467</v>
      </c>
      <c r="AA222">
        <f t="shared" si="121"/>
        <v>-11.308844981062759</v>
      </c>
      <c r="AB222">
        <f t="shared" si="122"/>
        <v>0.34761604693488474</v>
      </c>
      <c r="AC222">
        <f t="shared" si="123"/>
        <v>2.8719305329332041E-2</v>
      </c>
      <c r="AD222">
        <f t="shared" si="124"/>
        <v>215.17994574993679</v>
      </c>
      <c r="AE222">
        <f t="shared" si="125"/>
        <v>15.189390365830553</v>
      </c>
      <c r="AF222">
        <f t="shared" si="126"/>
        <v>0.25439581489042029</v>
      </c>
      <c r="AG222">
        <f t="shared" si="127"/>
        <v>4.5316682443758358</v>
      </c>
      <c r="AH222">
        <v>1413.970143320154</v>
      </c>
      <c r="AI222">
        <v>1402.962303030303</v>
      </c>
      <c r="AJ222">
        <v>1.723119710274883</v>
      </c>
      <c r="AK222">
        <v>63.317828040219787</v>
      </c>
      <c r="AL222">
        <f t="shared" si="128"/>
        <v>0.25643639412840724</v>
      </c>
      <c r="AM222">
        <v>33.518816591948003</v>
      </c>
      <c r="AN222">
        <v>33.747527272727268</v>
      </c>
      <c r="AO222">
        <v>1.5155581738300259E-6</v>
      </c>
      <c r="AP222">
        <v>97.312102008374779</v>
      </c>
      <c r="AQ222">
        <v>2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47392.703565132011</v>
      </c>
      <c r="AV222">
        <f t="shared" si="132"/>
        <v>1199.977142857143</v>
      </c>
      <c r="AW222">
        <f t="shared" si="133"/>
        <v>1025.9062421651481</v>
      </c>
      <c r="AX222">
        <f t="shared" si="134"/>
        <v>0.85493815300720444</v>
      </c>
      <c r="AY222">
        <f t="shared" si="135"/>
        <v>0.18843063530390425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1674588498.5999999</v>
      </c>
      <c r="BF222">
        <v>1353.1114285714291</v>
      </c>
      <c r="BG222">
        <v>1367.45</v>
      </c>
      <c r="BH222">
        <v>33.746185714285723</v>
      </c>
      <c r="BI222">
        <v>33.519285714285722</v>
      </c>
      <c r="BJ222">
        <v>1360.43</v>
      </c>
      <c r="BK222">
        <v>33.513614285714283</v>
      </c>
      <c r="BL222">
        <v>650.00685714285714</v>
      </c>
      <c r="BM222">
        <v>101.2564285714286</v>
      </c>
      <c r="BN222">
        <v>9.995051428571429E-2</v>
      </c>
      <c r="BO222">
        <v>32.889257142857147</v>
      </c>
      <c r="BP222">
        <v>32.886928571428577</v>
      </c>
      <c r="BQ222">
        <v>999.89999999999986</v>
      </c>
      <c r="BR222">
        <v>0</v>
      </c>
      <c r="BS222">
        <v>0</v>
      </c>
      <c r="BT222">
        <v>8998.658571428572</v>
      </c>
      <c r="BU222">
        <v>0</v>
      </c>
      <c r="BV222">
        <v>405.47971428571418</v>
      </c>
      <c r="BW222">
        <v>-14.33942857142857</v>
      </c>
      <c r="BX222">
        <v>1400.3671428571431</v>
      </c>
      <c r="BY222">
        <v>1414.8757142857139</v>
      </c>
      <c r="BZ222">
        <v>0.22688728571428571</v>
      </c>
      <c r="CA222">
        <v>1367.45</v>
      </c>
      <c r="CB222">
        <v>33.519285714285722</v>
      </c>
      <c r="CC222">
        <v>3.4170228571428569</v>
      </c>
      <c r="CD222">
        <v>3.39405</v>
      </c>
      <c r="CE222">
        <v>26.21302857142857</v>
      </c>
      <c r="CF222">
        <v>26.098857142857149</v>
      </c>
      <c r="CG222">
        <v>1199.977142857143</v>
      </c>
      <c r="CH222">
        <v>0.49997742857142857</v>
      </c>
      <c r="CI222">
        <v>0.50002257142857143</v>
      </c>
      <c r="CJ222">
        <v>0</v>
      </c>
      <c r="CK222">
        <v>824.50028571428572</v>
      </c>
      <c r="CL222">
        <v>4.9990899999999998</v>
      </c>
      <c r="CM222">
        <v>8441.6542857142867</v>
      </c>
      <c r="CN222">
        <v>9557.6114285714284</v>
      </c>
      <c r="CO222">
        <v>42.125</v>
      </c>
      <c r="CP222">
        <v>43.936999999999998</v>
      </c>
      <c r="CQ222">
        <v>42.919285714285706</v>
      </c>
      <c r="CR222">
        <v>42.936999999999998</v>
      </c>
      <c r="CS222">
        <v>43.5</v>
      </c>
      <c r="CT222">
        <v>597.46285714285716</v>
      </c>
      <c r="CU222">
        <v>597.51428571428573</v>
      </c>
      <c r="CV222">
        <v>0</v>
      </c>
      <c r="CW222">
        <v>1674588513.2</v>
      </c>
      <c r="CX222">
        <v>0</v>
      </c>
      <c r="CY222">
        <v>1674579932.5</v>
      </c>
      <c r="CZ222" t="s">
        <v>356</v>
      </c>
      <c r="DA222">
        <v>1674579932.5</v>
      </c>
      <c r="DB222">
        <v>1674579927.5</v>
      </c>
      <c r="DC222">
        <v>31</v>
      </c>
      <c r="DD222">
        <v>0.14099999999999999</v>
      </c>
      <c r="DE222">
        <v>0.02</v>
      </c>
      <c r="DF222">
        <v>-5.5810000000000004</v>
      </c>
      <c r="DG222">
        <v>0.23300000000000001</v>
      </c>
      <c r="DH222">
        <v>415</v>
      </c>
      <c r="DI222">
        <v>34</v>
      </c>
      <c r="DJ222">
        <v>0.34</v>
      </c>
      <c r="DK222">
        <v>0.32</v>
      </c>
      <c r="DL222">
        <v>-14.3437275</v>
      </c>
      <c r="DM222">
        <v>0.14721838649155891</v>
      </c>
      <c r="DN222">
        <v>5.8479209927546023E-2</v>
      </c>
      <c r="DO222">
        <v>0</v>
      </c>
      <c r="DP222">
        <v>0.228041875</v>
      </c>
      <c r="DQ222">
        <v>-1.7724574108817798E-2</v>
      </c>
      <c r="DR222">
        <v>2.3578636854947751E-3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3.2969900000000001</v>
      </c>
      <c r="EB222">
        <v>2.6253899999999999</v>
      </c>
      <c r="EC222">
        <v>0.226659</v>
      </c>
      <c r="ED222">
        <v>0.22587599999999999</v>
      </c>
      <c r="EE222">
        <v>0.13868</v>
      </c>
      <c r="EF222">
        <v>0.13678699999999999</v>
      </c>
      <c r="EG222">
        <v>23334</v>
      </c>
      <c r="EH222">
        <v>23749.7</v>
      </c>
      <c r="EI222">
        <v>28079</v>
      </c>
      <c r="EJ222">
        <v>29535.8</v>
      </c>
      <c r="EK222">
        <v>33294.1</v>
      </c>
      <c r="EL222">
        <v>35410.199999999997</v>
      </c>
      <c r="EM222">
        <v>39640.800000000003</v>
      </c>
      <c r="EN222">
        <v>42224</v>
      </c>
      <c r="EO222">
        <v>2.2200299999999999</v>
      </c>
      <c r="EP222">
        <v>2.2063999999999999</v>
      </c>
      <c r="EQ222">
        <v>0.14096500000000001</v>
      </c>
      <c r="ER222">
        <v>0</v>
      </c>
      <c r="ES222">
        <v>30.610499999999998</v>
      </c>
      <c r="ET222">
        <v>999.9</v>
      </c>
      <c r="EU222">
        <v>70</v>
      </c>
      <c r="EV222">
        <v>33.700000000000003</v>
      </c>
      <c r="EW222">
        <v>36.325099999999999</v>
      </c>
      <c r="EX222">
        <v>57.213700000000003</v>
      </c>
      <c r="EY222">
        <v>-6.3822099999999997</v>
      </c>
      <c r="EZ222">
        <v>2</v>
      </c>
      <c r="FA222">
        <v>0.42313299999999998</v>
      </c>
      <c r="FB222">
        <v>-1.72549E-2</v>
      </c>
      <c r="FC222">
        <v>20.2746</v>
      </c>
      <c r="FD222">
        <v>5.2190899999999996</v>
      </c>
      <c r="FE222">
        <v>12.0067</v>
      </c>
      <c r="FF222">
        <v>4.9863999999999997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1.86581</v>
      </c>
      <c r="FM222">
        <v>1.8622099999999999</v>
      </c>
      <c r="FN222">
        <v>1.8642700000000001</v>
      </c>
      <c r="FO222">
        <v>1.8603400000000001</v>
      </c>
      <c r="FP222">
        <v>1.86097</v>
      </c>
      <c r="FQ222">
        <v>1.8602000000000001</v>
      </c>
      <c r="FR222">
        <v>1.86188</v>
      </c>
      <c r="FS222">
        <v>1.8585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-7.32</v>
      </c>
      <c r="GH222">
        <v>0.23250000000000001</v>
      </c>
      <c r="GI222">
        <v>-4.1749362053329548</v>
      </c>
      <c r="GJ222">
        <v>-4.0448538125570227E-3</v>
      </c>
      <c r="GK222">
        <v>1.839783264315481E-6</v>
      </c>
      <c r="GL222">
        <v>-4.1587272622942942E-10</v>
      </c>
      <c r="GM222">
        <v>0.23257000000000971</v>
      </c>
      <c r="GN222">
        <v>0</v>
      </c>
      <c r="GO222">
        <v>0</v>
      </c>
      <c r="GP222">
        <v>0</v>
      </c>
      <c r="GQ222">
        <v>5</v>
      </c>
      <c r="GR222">
        <v>2081</v>
      </c>
      <c r="GS222">
        <v>3</v>
      </c>
      <c r="GT222">
        <v>31</v>
      </c>
      <c r="GU222">
        <v>142.80000000000001</v>
      </c>
      <c r="GV222">
        <v>142.9</v>
      </c>
      <c r="GW222">
        <v>3.58521</v>
      </c>
      <c r="GX222">
        <v>2.5122100000000001</v>
      </c>
      <c r="GY222">
        <v>2.04834</v>
      </c>
      <c r="GZ222">
        <v>2.6232899999999999</v>
      </c>
      <c r="HA222">
        <v>2.1972700000000001</v>
      </c>
      <c r="HB222">
        <v>2.2888199999999999</v>
      </c>
      <c r="HC222">
        <v>38.821100000000001</v>
      </c>
      <c r="HD222">
        <v>14.263400000000001</v>
      </c>
      <c r="HE222">
        <v>18</v>
      </c>
      <c r="HF222">
        <v>698.21299999999997</v>
      </c>
      <c r="HG222">
        <v>765.87699999999995</v>
      </c>
      <c r="HH222">
        <v>30.999500000000001</v>
      </c>
      <c r="HI222">
        <v>32.850099999999998</v>
      </c>
      <c r="HJ222">
        <v>29.9998</v>
      </c>
      <c r="HK222">
        <v>32.816200000000002</v>
      </c>
      <c r="HL222">
        <v>32.833500000000001</v>
      </c>
      <c r="HM222">
        <v>71.692099999999996</v>
      </c>
      <c r="HN222">
        <v>0</v>
      </c>
      <c r="HO222">
        <v>100</v>
      </c>
      <c r="HP222">
        <v>31</v>
      </c>
      <c r="HQ222">
        <v>1381.45</v>
      </c>
      <c r="HR222">
        <v>34.019799999999996</v>
      </c>
      <c r="HS222">
        <v>98.951599999999999</v>
      </c>
      <c r="HT222">
        <v>97.9071</v>
      </c>
    </row>
    <row r="223" spans="1:228" x14ac:dyDescent="0.2">
      <c r="A223">
        <v>208</v>
      </c>
      <c r="B223">
        <v>1674588504.5999999</v>
      </c>
      <c r="C223">
        <v>826.5</v>
      </c>
      <c r="D223" t="s">
        <v>775</v>
      </c>
      <c r="E223" t="s">
        <v>776</v>
      </c>
      <c r="F223">
        <v>4</v>
      </c>
      <c r="G223">
        <v>1674588502.2874999</v>
      </c>
      <c r="H223">
        <f t="shared" si="102"/>
        <v>2.6163912142983313E-4</v>
      </c>
      <c r="I223">
        <f t="shared" si="103"/>
        <v>0.26163912142983314</v>
      </c>
      <c r="J223">
        <f t="shared" si="104"/>
        <v>4.6365760262328992</v>
      </c>
      <c r="K223">
        <f t="shared" si="105"/>
        <v>1359.2962500000001</v>
      </c>
      <c r="L223">
        <f t="shared" si="106"/>
        <v>861.49911431997077</v>
      </c>
      <c r="M223">
        <f t="shared" si="107"/>
        <v>87.317495086528695</v>
      </c>
      <c r="N223">
        <f t="shared" si="108"/>
        <v>137.77186959060404</v>
      </c>
      <c r="O223">
        <f t="shared" si="109"/>
        <v>1.5879683015264066E-2</v>
      </c>
      <c r="P223">
        <f t="shared" si="110"/>
        <v>2.7689650394870378</v>
      </c>
      <c r="Q223">
        <f t="shared" si="111"/>
        <v>1.5829263098796384E-2</v>
      </c>
      <c r="R223">
        <f t="shared" si="112"/>
        <v>9.897806048040355E-3</v>
      </c>
      <c r="S223">
        <f t="shared" si="113"/>
        <v>226.11487536051882</v>
      </c>
      <c r="T223">
        <f t="shared" si="114"/>
        <v>34.228686021769221</v>
      </c>
      <c r="U223">
        <f t="shared" si="115"/>
        <v>32.9095625</v>
      </c>
      <c r="V223">
        <f t="shared" si="116"/>
        <v>5.026491313353123</v>
      </c>
      <c r="W223">
        <f t="shared" si="117"/>
        <v>68.092646507106778</v>
      </c>
      <c r="X223">
        <f t="shared" si="118"/>
        <v>3.4210211302154558</v>
      </c>
      <c r="Y223">
        <f t="shared" si="119"/>
        <v>5.0240683916704665</v>
      </c>
      <c r="Z223">
        <f t="shared" si="120"/>
        <v>1.6054701831376672</v>
      </c>
      <c r="AA223">
        <f t="shared" si="121"/>
        <v>-11.538285255055641</v>
      </c>
      <c r="AB223">
        <f t="shared" si="122"/>
        <v>-1.2800798005157423</v>
      </c>
      <c r="AC223">
        <f t="shared" si="123"/>
        <v>-0.10577710529637432</v>
      </c>
      <c r="AD223">
        <f t="shared" si="124"/>
        <v>213.19073319965105</v>
      </c>
      <c r="AE223">
        <f t="shared" si="125"/>
        <v>15.201990796102349</v>
      </c>
      <c r="AF223">
        <f t="shared" si="126"/>
        <v>0.25943756530393186</v>
      </c>
      <c r="AG223">
        <f t="shared" si="127"/>
        <v>4.6365760262328992</v>
      </c>
      <c r="AH223">
        <v>1420.9522214684109</v>
      </c>
      <c r="AI223">
        <v>1409.876787878788</v>
      </c>
      <c r="AJ223">
        <v>1.714888487634864</v>
      </c>
      <c r="AK223">
        <v>63.317828040219787</v>
      </c>
      <c r="AL223">
        <f t="shared" si="128"/>
        <v>0.26163912142983314</v>
      </c>
      <c r="AM223">
        <v>33.521963698314281</v>
      </c>
      <c r="AN223">
        <v>33.755241818181801</v>
      </c>
      <c r="AO223">
        <v>1.213775130242223E-5</v>
      </c>
      <c r="AP223">
        <v>97.312102008374779</v>
      </c>
      <c r="AQ223">
        <v>2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47389.589933842624</v>
      </c>
      <c r="AV223">
        <f t="shared" si="132"/>
        <v>1199.9925000000001</v>
      </c>
      <c r="AW223">
        <f t="shared" si="133"/>
        <v>1025.9191260935329</v>
      </c>
      <c r="AX223">
        <f t="shared" si="134"/>
        <v>0.85493794844012183</v>
      </c>
      <c r="AY223">
        <f t="shared" si="135"/>
        <v>0.18843024048943541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1674588502.2874999</v>
      </c>
      <c r="BF223">
        <v>1359.2962500000001</v>
      </c>
      <c r="BG223">
        <v>1373.6537499999999</v>
      </c>
      <c r="BH223">
        <v>33.752762500000003</v>
      </c>
      <c r="BI223">
        <v>33.521374999999999</v>
      </c>
      <c r="BJ223">
        <v>1366.625</v>
      </c>
      <c r="BK223">
        <v>33.520187500000013</v>
      </c>
      <c r="BL223">
        <v>650.02862500000003</v>
      </c>
      <c r="BM223">
        <v>101.25525</v>
      </c>
      <c r="BN223">
        <v>0.100042925</v>
      </c>
      <c r="BO223">
        <v>32.900987499999999</v>
      </c>
      <c r="BP223">
        <v>32.9095625</v>
      </c>
      <c r="BQ223">
        <v>999.9</v>
      </c>
      <c r="BR223">
        <v>0</v>
      </c>
      <c r="BS223">
        <v>0</v>
      </c>
      <c r="BT223">
        <v>8998.5149999999994</v>
      </c>
      <c r="BU223">
        <v>0</v>
      </c>
      <c r="BV223">
        <v>404.87549999999999</v>
      </c>
      <c r="BW223">
        <v>-14.358000000000001</v>
      </c>
      <c r="BX223">
        <v>1406.7762499999999</v>
      </c>
      <c r="BY223">
        <v>1421.2974999999999</v>
      </c>
      <c r="BZ223">
        <v>0.23138575</v>
      </c>
      <c r="CA223">
        <v>1373.6537499999999</v>
      </c>
      <c r="CB223">
        <v>33.521374999999999</v>
      </c>
      <c r="CC223">
        <v>3.4176437499999999</v>
      </c>
      <c r="CD223">
        <v>3.394215</v>
      </c>
      <c r="CE223">
        <v>26.2160625</v>
      </c>
      <c r="CF223">
        <v>26.099687500000002</v>
      </c>
      <c r="CG223">
        <v>1199.9925000000001</v>
      </c>
      <c r="CH223">
        <v>0.49998437499999998</v>
      </c>
      <c r="CI223">
        <v>0.50001562500000007</v>
      </c>
      <c r="CJ223">
        <v>0</v>
      </c>
      <c r="CK223">
        <v>824.40125</v>
      </c>
      <c r="CL223">
        <v>4.9990899999999998</v>
      </c>
      <c r="CM223">
        <v>8440.8137499999993</v>
      </c>
      <c r="CN223">
        <v>9557.755000000001</v>
      </c>
      <c r="CO223">
        <v>42.125</v>
      </c>
      <c r="CP223">
        <v>43.944875000000003</v>
      </c>
      <c r="CQ223">
        <v>42.921499999999988</v>
      </c>
      <c r="CR223">
        <v>42.936999999999998</v>
      </c>
      <c r="CS223">
        <v>43.5</v>
      </c>
      <c r="CT223">
        <v>597.47874999999999</v>
      </c>
      <c r="CU223">
        <v>597.51374999999996</v>
      </c>
      <c r="CV223">
        <v>0</v>
      </c>
      <c r="CW223">
        <v>1674588517.4000001</v>
      </c>
      <c r="CX223">
        <v>0</v>
      </c>
      <c r="CY223">
        <v>1674579932.5</v>
      </c>
      <c r="CZ223" t="s">
        <v>356</v>
      </c>
      <c r="DA223">
        <v>1674579932.5</v>
      </c>
      <c r="DB223">
        <v>1674579927.5</v>
      </c>
      <c r="DC223">
        <v>31</v>
      </c>
      <c r="DD223">
        <v>0.14099999999999999</v>
      </c>
      <c r="DE223">
        <v>0.02</v>
      </c>
      <c r="DF223">
        <v>-5.5810000000000004</v>
      </c>
      <c r="DG223">
        <v>0.23300000000000001</v>
      </c>
      <c r="DH223">
        <v>415</v>
      </c>
      <c r="DI223">
        <v>34</v>
      </c>
      <c r="DJ223">
        <v>0.34</v>
      </c>
      <c r="DK223">
        <v>0.32</v>
      </c>
      <c r="DL223">
        <v>-14.34803</v>
      </c>
      <c r="DM223">
        <v>0.16434596622892941</v>
      </c>
      <c r="DN223">
        <v>5.2748086221208107E-2</v>
      </c>
      <c r="DO223">
        <v>0</v>
      </c>
      <c r="DP223">
        <v>0.22763685</v>
      </c>
      <c r="DQ223">
        <v>2.9475872420265132E-3</v>
      </c>
      <c r="DR223">
        <v>1.919430130924282E-3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3.2969400000000002</v>
      </c>
      <c r="EB223">
        <v>2.6252399999999998</v>
      </c>
      <c r="EC223">
        <v>0.22733800000000001</v>
      </c>
      <c r="ED223">
        <v>0.226544</v>
      </c>
      <c r="EE223">
        <v>0.13869600000000001</v>
      </c>
      <c r="EF223">
        <v>0.13678899999999999</v>
      </c>
      <c r="EG223">
        <v>23313.7</v>
      </c>
      <c r="EH223">
        <v>23729.1</v>
      </c>
      <c r="EI223">
        <v>28079.3</v>
      </c>
      <c r="EJ223">
        <v>29535.8</v>
      </c>
      <c r="EK223">
        <v>33293.9</v>
      </c>
      <c r="EL223">
        <v>35410.400000000001</v>
      </c>
      <c r="EM223">
        <v>39641.300000000003</v>
      </c>
      <c r="EN223">
        <v>42224.3</v>
      </c>
      <c r="EO223">
        <v>2.2199200000000001</v>
      </c>
      <c r="EP223">
        <v>2.2064499999999998</v>
      </c>
      <c r="EQ223">
        <v>0.14178499999999999</v>
      </c>
      <c r="ER223">
        <v>0</v>
      </c>
      <c r="ES223">
        <v>30.622</v>
      </c>
      <c r="ET223">
        <v>999.9</v>
      </c>
      <c r="EU223">
        <v>70</v>
      </c>
      <c r="EV223">
        <v>33.6</v>
      </c>
      <c r="EW223">
        <v>36.1235</v>
      </c>
      <c r="EX223">
        <v>57.363799999999998</v>
      </c>
      <c r="EY223">
        <v>-6.3381400000000001</v>
      </c>
      <c r="EZ223">
        <v>2</v>
      </c>
      <c r="FA223">
        <v>0.42306700000000003</v>
      </c>
      <c r="FB223">
        <v>-1.67647E-2</v>
      </c>
      <c r="FC223">
        <v>20.2744</v>
      </c>
      <c r="FD223">
        <v>5.2192400000000001</v>
      </c>
      <c r="FE223">
        <v>12.006500000000001</v>
      </c>
      <c r="FF223">
        <v>4.9865500000000003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1.8657999999999999</v>
      </c>
      <c r="FM223">
        <v>1.8622000000000001</v>
      </c>
      <c r="FN223">
        <v>1.86426</v>
      </c>
      <c r="FO223">
        <v>1.8603400000000001</v>
      </c>
      <c r="FP223">
        <v>1.86097</v>
      </c>
      <c r="FQ223">
        <v>1.8602000000000001</v>
      </c>
      <c r="FR223">
        <v>1.86188</v>
      </c>
      <c r="FS223">
        <v>1.85849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-7.33</v>
      </c>
      <c r="GH223">
        <v>0.23250000000000001</v>
      </c>
      <c r="GI223">
        <v>-4.1749362053329548</v>
      </c>
      <c r="GJ223">
        <v>-4.0448538125570227E-3</v>
      </c>
      <c r="GK223">
        <v>1.839783264315481E-6</v>
      </c>
      <c r="GL223">
        <v>-4.1587272622942942E-10</v>
      </c>
      <c r="GM223">
        <v>0.23257000000000971</v>
      </c>
      <c r="GN223">
        <v>0</v>
      </c>
      <c r="GO223">
        <v>0</v>
      </c>
      <c r="GP223">
        <v>0</v>
      </c>
      <c r="GQ223">
        <v>5</v>
      </c>
      <c r="GR223">
        <v>2081</v>
      </c>
      <c r="GS223">
        <v>3</v>
      </c>
      <c r="GT223">
        <v>31</v>
      </c>
      <c r="GU223">
        <v>142.9</v>
      </c>
      <c r="GV223">
        <v>143</v>
      </c>
      <c r="GW223">
        <v>3.59863</v>
      </c>
      <c r="GX223">
        <v>2.50122</v>
      </c>
      <c r="GY223">
        <v>2.04834</v>
      </c>
      <c r="GZ223">
        <v>2.6232899999999999</v>
      </c>
      <c r="HA223">
        <v>2.1972700000000001</v>
      </c>
      <c r="HB223">
        <v>2.34375</v>
      </c>
      <c r="HC223">
        <v>38.821100000000001</v>
      </c>
      <c r="HD223">
        <v>14.2721</v>
      </c>
      <c r="HE223">
        <v>18</v>
      </c>
      <c r="HF223">
        <v>698.1</v>
      </c>
      <c r="HG223">
        <v>765.88900000000001</v>
      </c>
      <c r="HH223">
        <v>30.9999</v>
      </c>
      <c r="HI223">
        <v>32.848199999999999</v>
      </c>
      <c r="HJ223">
        <v>29.9998</v>
      </c>
      <c r="HK223">
        <v>32.813600000000001</v>
      </c>
      <c r="HL223">
        <v>32.8307</v>
      </c>
      <c r="HM223">
        <v>71.970200000000006</v>
      </c>
      <c r="HN223">
        <v>0</v>
      </c>
      <c r="HO223">
        <v>100</v>
      </c>
      <c r="HP223">
        <v>31</v>
      </c>
      <c r="HQ223">
        <v>1388.13</v>
      </c>
      <c r="HR223">
        <v>34.019799999999996</v>
      </c>
      <c r="HS223">
        <v>98.952699999999993</v>
      </c>
      <c r="HT223">
        <v>97.907399999999996</v>
      </c>
    </row>
    <row r="224" spans="1:228" x14ac:dyDescent="0.2">
      <c r="A224">
        <v>209</v>
      </c>
      <c r="B224">
        <v>1674588508.5999999</v>
      </c>
      <c r="C224">
        <v>830.5</v>
      </c>
      <c r="D224" t="s">
        <v>777</v>
      </c>
      <c r="E224" t="s">
        <v>778</v>
      </c>
      <c r="F224">
        <v>4</v>
      </c>
      <c r="G224">
        <v>1674588506.5999999</v>
      </c>
      <c r="H224">
        <f t="shared" si="102"/>
        <v>2.687446694605526E-4</v>
      </c>
      <c r="I224">
        <f t="shared" si="103"/>
        <v>0.26874466946055259</v>
      </c>
      <c r="J224">
        <f t="shared" si="104"/>
        <v>4.535115273495145</v>
      </c>
      <c r="K224">
        <f t="shared" si="105"/>
        <v>1366.441428571429</v>
      </c>
      <c r="L224">
        <f t="shared" si="106"/>
        <v>889.37499001111428</v>
      </c>
      <c r="M224">
        <f t="shared" si="107"/>
        <v>90.142941066090557</v>
      </c>
      <c r="N224">
        <f t="shared" si="108"/>
        <v>138.49619176320624</v>
      </c>
      <c r="O224">
        <f t="shared" si="109"/>
        <v>1.6271983644277534E-2</v>
      </c>
      <c r="P224">
        <f t="shared" si="110"/>
        <v>2.76810393966809</v>
      </c>
      <c r="Q224">
        <f t="shared" si="111"/>
        <v>1.621902982494457E-2</v>
      </c>
      <c r="R224">
        <f t="shared" si="112"/>
        <v>1.0141636890207032E-2</v>
      </c>
      <c r="S224">
        <f t="shared" si="113"/>
        <v>226.1271480921192</v>
      </c>
      <c r="T224">
        <f t="shared" si="114"/>
        <v>34.243614495006817</v>
      </c>
      <c r="U224">
        <f t="shared" si="115"/>
        <v>32.925542857142872</v>
      </c>
      <c r="V224">
        <f t="shared" si="116"/>
        <v>5.031009379595444</v>
      </c>
      <c r="W224">
        <f t="shared" si="117"/>
        <v>68.041465902366085</v>
      </c>
      <c r="X224">
        <f t="shared" si="118"/>
        <v>3.4216085292146468</v>
      </c>
      <c r="Y224">
        <f t="shared" si="119"/>
        <v>5.0287107778135969</v>
      </c>
      <c r="Z224">
        <f t="shared" si="120"/>
        <v>1.6094008503807973</v>
      </c>
      <c r="AA224">
        <f t="shared" si="121"/>
        <v>-11.851639923210369</v>
      </c>
      <c r="AB224">
        <f t="shared" si="122"/>
        <v>-1.2130593878560199</v>
      </c>
      <c r="AC224">
        <f t="shared" si="123"/>
        <v>-0.10028611016492464</v>
      </c>
      <c r="AD224">
        <f t="shared" si="124"/>
        <v>212.96216267088789</v>
      </c>
      <c r="AE224">
        <f t="shared" si="125"/>
        <v>15.237011831466246</v>
      </c>
      <c r="AF224">
        <f t="shared" si="126"/>
        <v>0.26582051812750535</v>
      </c>
      <c r="AG224">
        <f t="shared" si="127"/>
        <v>4.535115273495145</v>
      </c>
      <c r="AH224">
        <v>1427.827977315713</v>
      </c>
      <c r="AI224">
        <v>1416.788363636364</v>
      </c>
      <c r="AJ224">
        <v>1.730654369801421</v>
      </c>
      <c r="AK224">
        <v>63.317828040219787</v>
      </c>
      <c r="AL224">
        <f t="shared" si="128"/>
        <v>0.26874466946055259</v>
      </c>
      <c r="AM224">
        <v>33.520991267948347</v>
      </c>
      <c r="AN224">
        <v>33.760627878787872</v>
      </c>
      <c r="AO224">
        <v>9.5075081910447562E-6</v>
      </c>
      <c r="AP224">
        <v>97.312102008374779</v>
      </c>
      <c r="AQ224">
        <v>2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47363.339950152731</v>
      </c>
      <c r="AV224">
        <f t="shared" si="132"/>
        <v>1200.0614285714289</v>
      </c>
      <c r="AW224">
        <f t="shared" si="133"/>
        <v>1025.9776850218236</v>
      </c>
      <c r="AX224">
        <f t="shared" si="134"/>
        <v>0.85493763951997259</v>
      </c>
      <c r="AY224">
        <f t="shared" si="135"/>
        <v>0.18842964427354719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1674588506.5999999</v>
      </c>
      <c r="BF224">
        <v>1366.441428571429</v>
      </c>
      <c r="BG224">
        <v>1380.8414285714291</v>
      </c>
      <c r="BH224">
        <v>33.75852857142857</v>
      </c>
      <c r="BI224">
        <v>33.521442857142858</v>
      </c>
      <c r="BJ224">
        <v>1373.778571428571</v>
      </c>
      <c r="BK224">
        <v>33.525971428571431</v>
      </c>
      <c r="BL224">
        <v>650.01</v>
      </c>
      <c r="BM224">
        <v>101.2554285714286</v>
      </c>
      <c r="BN224">
        <v>9.9952542857142862E-2</v>
      </c>
      <c r="BO224">
        <v>32.917414285714287</v>
      </c>
      <c r="BP224">
        <v>32.925542857142872</v>
      </c>
      <c r="BQ224">
        <v>999.89999999999986</v>
      </c>
      <c r="BR224">
        <v>0</v>
      </c>
      <c r="BS224">
        <v>0</v>
      </c>
      <c r="BT224">
        <v>8993.9285714285706</v>
      </c>
      <c r="BU224">
        <v>0</v>
      </c>
      <c r="BV224">
        <v>404.18971428571427</v>
      </c>
      <c r="BW224">
        <v>-14.401714285714281</v>
      </c>
      <c r="BX224">
        <v>1414.181428571429</v>
      </c>
      <c r="BY224">
        <v>1428.734285714286</v>
      </c>
      <c r="BZ224">
        <v>0.23708185714285709</v>
      </c>
      <c r="CA224">
        <v>1380.8414285714291</v>
      </c>
      <c r="CB224">
        <v>33.521442857142858</v>
      </c>
      <c r="CC224">
        <v>3.4182299999999999</v>
      </c>
      <c r="CD224">
        <v>3.3942228571428572</v>
      </c>
      <c r="CE224">
        <v>26.218985714285711</v>
      </c>
      <c r="CF224">
        <v>26.099728571428571</v>
      </c>
      <c r="CG224">
        <v>1200.0614285714289</v>
      </c>
      <c r="CH224">
        <v>0.49999485714285707</v>
      </c>
      <c r="CI224">
        <v>0.50000514285714293</v>
      </c>
      <c r="CJ224">
        <v>0</v>
      </c>
      <c r="CK224">
        <v>824.38457142857146</v>
      </c>
      <c r="CL224">
        <v>4.9990899999999998</v>
      </c>
      <c r="CM224">
        <v>8440.8085714285717</v>
      </c>
      <c r="CN224">
        <v>9558.3314285714278</v>
      </c>
      <c r="CO224">
        <v>42.097999999999999</v>
      </c>
      <c r="CP224">
        <v>44</v>
      </c>
      <c r="CQ224">
        <v>42.901571428571437</v>
      </c>
      <c r="CR224">
        <v>42.936999999999998</v>
      </c>
      <c r="CS224">
        <v>43.5</v>
      </c>
      <c r="CT224">
        <v>597.52571428571434</v>
      </c>
      <c r="CU224">
        <v>597.53571428571433</v>
      </c>
      <c r="CV224">
        <v>0</v>
      </c>
      <c r="CW224">
        <v>1674588521</v>
      </c>
      <c r="CX224">
        <v>0</v>
      </c>
      <c r="CY224">
        <v>1674579932.5</v>
      </c>
      <c r="CZ224" t="s">
        <v>356</v>
      </c>
      <c r="DA224">
        <v>1674579932.5</v>
      </c>
      <c r="DB224">
        <v>1674579927.5</v>
      </c>
      <c r="DC224">
        <v>31</v>
      </c>
      <c r="DD224">
        <v>0.14099999999999999</v>
      </c>
      <c r="DE224">
        <v>0.02</v>
      </c>
      <c r="DF224">
        <v>-5.5810000000000004</v>
      </c>
      <c r="DG224">
        <v>0.23300000000000001</v>
      </c>
      <c r="DH224">
        <v>415</v>
      </c>
      <c r="DI224">
        <v>34</v>
      </c>
      <c r="DJ224">
        <v>0.34</v>
      </c>
      <c r="DK224">
        <v>0.32</v>
      </c>
      <c r="DL224">
        <v>-14.343529999999999</v>
      </c>
      <c r="DM224">
        <v>-0.20460562851778591</v>
      </c>
      <c r="DN224">
        <v>4.6892921640691192E-2</v>
      </c>
      <c r="DO224">
        <v>0</v>
      </c>
      <c r="DP224">
        <v>0.229066825</v>
      </c>
      <c r="DQ224">
        <v>3.2394833020637268E-2</v>
      </c>
      <c r="DR224">
        <v>3.930959856622172E-3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3.29691</v>
      </c>
      <c r="EB224">
        <v>2.6250399999999998</v>
      </c>
      <c r="EC224">
        <v>0.22800000000000001</v>
      </c>
      <c r="ED224">
        <v>0.227212</v>
      </c>
      <c r="EE224">
        <v>0.138709</v>
      </c>
      <c r="EF224">
        <v>0.13678799999999999</v>
      </c>
      <c r="EG224">
        <v>23293.7</v>
      </c>
      <c r="EH224">
        <v>23708.3</v>
      </c>
      <c r="EI224">
        <v>28079.4</v>
      </c>
      <c r="EJ224">
        <v>29535.5</v>
      </c>
      <c r="EK224">
        <v>33293.800000000003</v>
      </c>
      <c r="EL224">
        <v>35410.199999999997</v>
      </c>
      <c r="EM224">
        <v>39641.599999999999</v>
      </c>
      <c r="EN224">
        <v>42223.9</v>
      </c>
      <c r="EO224">
        <v>2.2200000000000002</v>
      </c>
      <c r="EP224">
        <v>2.2065700000000001</v>
      </c>
      <c r="EQ224">
        <v>0.140823</v>
      </c>
      <c r="ER224">
        <v>0</v>
      </c>
      <c r="ES224">
        <v>30.637599999999999</v>
      </c>
      <c r="ET224">
        <v>999.9</v>
      </c>
      <c r="EU224">
        <v>70</v>
      </c>
      <c r="EV224">
        <v>33.700000000000003</v>
      </c>
      <c r="EW224">
        <v>36.320900000000002</v>
      </c>
      <c r="EX224">
        <v>57.3337</v>
      </c>
      <c r="EY224">
        <v>-6.3461499999999997</v>
      </c>
      <c r="EZ224">
        <v>2</v>
      </c>
      <c r="FA224">
        <v>0.42274899999999999</v>
      </c>
      <c r="FB224">
        <v>-1.3159000000000001E-2</v>
      </c>
      <c r="FC224">
        <v>20.2744</v>
      </c>
      <c r="FD224">
        <v>5.2196899999999999</v>
      </c>
      <c r="FE224">
        <v>12.0067</v>
      </c>
      <c r="FF224">
        <v>4.9864499999999996</v>
      </c>
      <c r="FG224">
        <v>3.28443</v>
      </c>
      <c r="FH224">
        <v>9999</v>
      </c>
      <c r="FI224">
        <v>9999</v>
      </c>
      <c r="FJ224">
        <v>9999</v>
      </c>
      <c r="FK224">
        <v>999.9</v>
      </c>
      <c r="FL224">
        <v>1.8657999999999999</v>
      </c>
      <c r="FM224">
        <v>1.8622000000000001</v>
      </c>
      <c r="FN224">
        <v>1.8642700000000001</v>
      </c>
      <c r="FO224">
        <v>1.8603400000000001</v>
      </c>
      <c r="FP224">
        <v>1.8609800000000001</v>
      </c>
      <c r="FQ224">
        <v>1.8602000000000001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-7.34</v>
      </c>
      <c r="GH224">
        <v>0.23250000000000001</v>
      </c>
      <c r="GI224">
        <v>-4.1749362053329548</v>
      </c>
      <c r="GJ224">
        <v>-4.0448538125570227E-3</v>
      </c>
      <c r="GK224">
        <v>1.839783264315481E-6</v>
      </c>
      <c r="GL224">
        <v>-4.1587272622942942E-10</v>
      </c>
      <c r="GM224">
        <v>0.23257000000000971</v>
      </c>
      <c r="GN224">
        <v>0</v>
      </c>
      <c r="GO224">
        <v>0</v>
      </c>
      <c r="GP224">
        <v>0</v>
      </c>
      <c r="GQ224">
        <v>5</v>
      </c>
      <c r="GR224">
        <v>2081</v>
      </c>
      <c r="GS224">
        <v>3</v>
      </c>
      <c r="GT224">
        <v>31</v>
      </c>
      <c r="GU224">
        <v>142.9</v>
      </c>
      <c r="GV224">
        <v>143</v>
      </c>
      <c r="GW224">
        <v>3.61328</v>
      </c>
      <c r="GX224">
        <v>2.5097700000000001</v>
      </c>
      <c r="GY224">
        <v>2.04956</v>
      </c>
      <c r="GZ224">
        <v>2.6220699999999999</v>
      </c>
      <c r="HA224">
        <v>2.1972700000000001</v>
      </c>
      <c r="HB224">
        <v>2.2961399999999998</v>
      </c>
      <c r="HC224">
        <v>38.821100000000001</v>
      </c>
      <c r="HD224">
        <v>14.2546</v>
      </c>
      <c r="HE224">
        <v>18</v>
      </c>
      <c r="HF224">
        <v>698.13599999999997</v>
      </c>
      <c r="HG224">
        <v>766.00099999999998</v>
      </c>
      <c r="HH224">
        <v>31.000499999999999</v>
      </c>
      <c r="HI224">
        <v>32.846400000000003</v>
      </c>
      <c r="HJ224">
        <v>29.9998</v>
      </c>
      <c r="HK224">
        <v>32.811100000000003</v>
      </c>
      <c r="HL224">
        <v>32.829900000000002</v>
      </c>
      <c r="HM224">
        <v>72.244</v>
      </c>
      <c r="HN224">
        <v>0</v>
      </c>
      <c r="HO224">
        <v>100</v>
      </c>
      <c r="HP224">
        <v>31</v>
      </c>
      <c r="HQ224">
        <v>1394.81</v>
      </c>
      <c r="HR224">
        <v>34.019799999999996</v>
      </c>
      <c r="HS224">
        <v>98.953299999999999</v>
      </c>
      <c r="HT224">
        <v>97.906400000000005</v>
      </c>
    </row>
    <row r="225" spans="1:228" x14ac:dyDescent="0.2">
      <c r="A225">
        <v>210</v>
      </c>
      <c r="B225">
        <v>1674588512.5999999</v>
      </c>
      <c r="C225">
        <v>834.5</v>
      </c>
      <c r="D225" t="s">
        <v>779</v>
      </c>
      <c r="E225" t="s">
        <v>780</v>
      </c>
      <c r="F225">
        <v>4</v>
      </c>
      <c r="G225">
        <v>1674588510.2874999</v>
      </c>
      <c r="H225">
        <f t="shared" si="102"/>
        <v>2.6306090230345956E-4</v>
      </c>
      <c r="I225">
        <f t="shared" si="103"/>
        <v>0.26306090230345958</v>
      </c>
      <c r="J225">
        <f t="shared" si="104"/>
        <v>4.5376672158972768</v>
      </c>
      <c r="K225">
        <f t="shared" si="105"/>
        <v>1372.62</v>
      </c>
      <c r="L225">
        <f t="shared" si="106"/>
        <v>885.45150479085873</v>
      </c>
      <c r="M225">
        <f t="shared" si="107"/>
        <v>89.744506108535376</v>
      </c>
      <c r="N225">
        <f t="shared" si="108"/>
        <v>139.12123171984877</v>
      </c>
      <c r="O225">
        <f t="shared" si="109"/>
        <v>1.5921866351427515E-2</v>
      </c>
      <c r="P225">
        <f t="shared" si="110"/>
        <v>2.7687483012072249</v>
      </c>
      <c r="Q225">
        <f t="shared" si="111"/>
        <v>1.5871174712129076E-2</v>
      </c>
      <c r="R225">
        <f t="shared" si="112"/>
        <v>9.92402511081872E-3</v>
      </c>
      <c r="S225">
        <f t="shared" si="113"/>
        <v>226.10289148554051</v>
      </c>
      <c r="T225">
        <f t="shared" si="114"/>
        <v>34.256704143597339</v>
      </c>
      <c r="U225">
        <f t="shared" si="115"/>
        <v>32.927500000000002</v>
      </c>
      <c r="V225">
        <f t="shared" si="116"/>
        <v>5.0315629580391787</v>
      </c>
      <c r="W225">
        <f t="shared" si="117"/>
        <v>67.997284065499358</v>
      </c>
      <c r="X225">
        <f t="shared" si="118"/>
        <v>3.4216916199790148</v>
      </c>
      <c r="Y225">
        <f t="shared" si="119"/>
        <v>5.0321004243096255</v>
      </c>
      <c r="Z225">
        <f t="shared" si="120"/>
        <v>1.6098713380601639</v>
      </c>
      <c r="AA225">
        <f t="shared" si="121"/>
        <v>-11.600985791582566</v>
      </c>
      <c r="AB225">
        <f t="shared" si="122"/>
        <v>0.28361064098776878</v>
      </c>
      <c r="AC225">
        <f t="shared" si="123"/>
        <v>2.3442819902808835E-2</v>
      </c>
      <c r="AD225">
        <f t="shared" si="124"/>
        <v>214.80895915484854</v>
      </c>
      <c r="AE225">
        <f t="shared" si="125"/>
        <v>15.240571485272454</v>
      </c>
      <c r="AF225">
        <f t="shared" si="126"/>
        <v>0.26406343050329723</v>
      </c>
      <c r="AG225">
        <f t="shared" si="127"/>
        <v>4.5376672158972768</v>
      </c>
      <c r="AH225">
        <v>1434.777016180077</v>
      </c>
      <c r="AI225">
        <v>1423.71909090909</v>
      </c>
      <c r="AJ225">
        <v>1.734595780668539</v>
      </c>
      <c r="AK225">
        <v>63.317828040219787</v>
      </c>
      <c r="AL225">
        <f t="shared" si="128"/>
        <v>0.26306090230345958</v>
      </c>
      <c r="AM225">
        <v>33.524119835149612</v>
      </c>
      <c r="AN225">
        <v>33.758779999999987</v>
      </c>
      <c r="AO225">
        <v>-2.8007241209675001E-6</v>
      </c>
      <c r="AP225">
        <v>97.312102008374779</v>
      </c>
      <c r="AQ225">
        <v>2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47379.217262942315</v>
      </c>
      <c r="AV225">
        <f t="shared" si="132"/>
        <v>1199.92875</v>
      </c>
      <c r="AW225">
        <f t="shared" si="133"/>
        <v>1025.8646385935444</v>
      </c>
      <c r="AX225">
        <f t="shared" si="134"/>
        <v>0.85493796076937434</v>
      </c>
      <c r="AY225">
        <f t="shared" si="135"/>
        <v>0.18843026428489235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1674588510.2874999</v>
      </c>
      <c r="BF225">
        <v>1372.62</v>
      </c>
      <c r="BG225">
        <v>1387.0237500000001</v>
      </c>
      <c r="BH225">
        <v>33.759637499999997</v>
      </c>
      <c r="BI225">
        <v>33.524099999999997</v>
      </c>
      <c r="BJ225">
        <v>1379.9649999999999</v>
      </c>
      <c r="BK225">
        <v>33.527050000000003</v>
      </c>
      <c r="BL225">
        <v>649.95699999999999</v>
      </c>
      <c r="BM225">
        <v>101.254625</v>
      </c>
      <c r="BN225">
        <v>9.9888062499999999E-2</v>
      </c>
      <c r="BO225">
        <v>32.929400000000001</v>
      </c>
      <c r="BP225">
        <v>32.927500000000002</v>
      </c>
      <c r="BQ225">
        <v>999.9</v>
      </c>
      <c r="BR225">
        <v>0</v>
      </c>
      <c r="BS225">
        <v>0</v>
      </c>
      <c r="BT225">
        <v>8997.4200000000019</v>
      </c>
      <c r="BU225">
        <v>0</v>
      </c>
      <c r="BV225">
        <v>403.873875</v>
      </c>
      <c r="BW225">
        <v>-14.4044375</v>
      </c>
      <c r="BX225">
        <v>1420.5787499999999</v>
      </c>
      <c r="BY225">
        <v>1435.13375</v>
      </c>
      <c r="BZ225">
        <v>0.23552362499999999</v>
      </c>
      <c r="CA225">
        <v>1387.0237500000001</v>
      </c>
      <c r="CB225">
        <v>33.524099999999997</v>
      </c>
      <c r="CC225">
        <v>3.4183150000000002</v>
      </c>
      <c r="CD225">
        <v>3.3944687500000001</v>
      </c>
      <c r="CE225">
        <v>26.2194</v>
      </c>
      <c r="CF225">
        <v>26.100937500000001</v>
      </c>
      <c r="CG225">
        <v>1199.92875</v>
      </c>
      <c r="CH225">
        <v>0.49998437499999998</v>
      </c>
      <c r="CI225">
        <v>0.50001562500000007</v>
      </c>
      <c r="CJ225">
        <v>0</v>
      </c>
      <c r="CK225">
        <v>824.04750000000001</v>
      </c>
      <c r="CL225">
        <v>4.9990899999999998</v>
      </c>
      <c r="CM225">
        <v>8438.7587499999991</v>
      </c>
      <c r="CN225">
        <v>9557.2450000000008</v>
      </c>
      <c r="CO225">
        <v>42.117125000000001</v>
      </c>
      <c r="CP225">
        <v>44</v>
      </c>
      <c r="CQ225">
        <v>42.929250000000003</v>
      </c>
      <c r="CR225">
        <v>42.936999999999998</v>
      </c>
      <c r="CS225">
        <v>43.5</v>
      </c>
      <c r="CT225">
        <v>597.44625000000008</v>
      </c>
      <c r="CU225">
        <v>597.48249999999996</v>
      </c>
      <c r="CV225">
        <v>0</v>
      </c>
      <c r="CW225">
        <v>1674588525.2</v>
      </c>
      <c r="CX225">
        <v>0</v>
      </c>
      <c r="CY225">
        <v>1674579932.5</v>
      </c>
      <c r="CZ225" t="s">
        <v>356</v>
      </c>
      <c r="DA225">
        <v>1674579932.5</v>
      </c>
      <c r="DB225">
        <v>1674579927.5</v>
      </c>
      <c r="DC225">
        <v>31</v>
      </c>
      <c r="DD225">
        <v>0.14099999999999999</v>
      </c>
      <c r="DE225">
        <v>0.02</v>
      </c>
      <c r="DF225">
        <v>-5.5810000000000004</v>
      </c>
      <c r="DG225">
        <v>0.23300000000000001</v>
      </c>
      <c r="DH225">
        <v>415</v>
      </c>
      <c r="DI225">
        <v>34</v>
      </c>
      <c r="DJ225">
        <v>0.34</v>
      </c>
      <c r="DK225">
        <v>0.32</v>
      </c>
      <c r="DL225">
        <v>-14.3571575</v>
      </c>
      <c r="DM225">
        <v>-0.39165365853656592</v>
      </c>
      <c r="DN225">
        <v>4.7415872276591102E-2</v>
      </c>
      <c r="DO225">
        <v>0</v>
      </c>
      <c r="DP225">
        <v>0.23102334999999999</v>
      </c>
      <c r="DQ225">
        <v>4.4066183864914767E-2</v>
      </c>
      <c r="DR225">
        <v>4.6267982425755288E-3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3.2970000000000002</v>
      </c>
      <c r="EB225">
        <v>2.6253700000000002</v>
      </c>
      <c r="EC225">
        <v>0.22867899999999999</v>
      </c>
      <c r="ED225">
        <v>0.22788600000000001</v>
      </c>
      <c r="EE225">
        <v>0.13870499999999999</v>
      </c>
      <c r="EF225">
        <v>0.136799</v>
      </c>
      <c r="EG225">
        <v>23273.4</v>
      </c>
      <c r="EH225">
        <v>23687.8</v>
      </c>
      <c r="EI225">
        <v>28079.7</v>
      </c>
      <c r="EJ225">
        <v>29535.7</v>
      </c>
      <c r="EK225">
        <v>33294</v>
      </c>
      <c r="EL225">
        <v>35410</v>
      </c>
      <c r="EM225">
        <v>39641.699999999997</v>
      </c>
      <c r="EN225">
        <v>42224.1</v>
      </c>
      <c r="EO225">
        <v>2.2200000000000002</v>
      </c>
      <c r="EP225">
        <v>2.20648</v>
      </c>
      <c r="EQ225">
        <v>0.14080100000000001</v>
      </c>
      <c r="ER225">
        <v>0</v>
      </c>
      <c r="ES225">
        <v>30.6569</v>
      </c>
      <c r="ET225">
        <v>999.9</v>
      </c>
      <c r="EU225">
        <v>70</v>
      </c>
      <c r="EV225">
        <v>33.700000000000003</v>
      </c>
      <c r="EW225">
        <v>36.322800000000001</v>
      </c>
      <c r="EX225">
        <v>57.273699999999998</v>
      </c>
      <c r="EY225">
        <v>-6.2780500000000004</v>
      </c>
      <c r="EZ225">
        <v>2</v>
      </c>
      <c r="FA225">
        <v>0.42255799999999999</v>
      </c>
      <c r="FB225">
        <v>-9.4961899999999998E-3</v>
      </c>
      <c r="FC225">
        <v>20.2744</v>
      </c>
      <c r="FD225">
        <v>5.2196899999999999</v>
      </c>
      <c r="FE225">
        <v>12.006500000000001</v>
      </c>
      <c r="FF225">
        <v>4.98665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1.8657900000000001</v>
      </c>
      <c r="FM225">
        <v>1.86219</v>
      </c>
      <c r="FN225">
        <v>1.8642700000000001</v>
      </c>
      <c r="FO225">
        <v>1.8603400000000001</v>
      </c>
      <c r="FP225">
        <v>1.8609800000000001</v>
      </c>
      <c r="FQ225">
        <v>1.8602000000000001</v>
      </c>
      <c r="FR225">
        <v>1.86188</v>
      </c>
      <c r="FS225">
        <v>1.85849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-7.35</v>
      </c>
      <c r="GH225">
        <v>0.2326</v>
      </c>
      <c r="GI225">
        <v>-4.1749362053329548</v>
      </c>
      <c r="GJ225">
        <v>-4.0448538125570227E-3</v>
      </c>
      <c r="GK225">
        <v>1.839783264315481E-6</v>
      </c>
      <c r="GL225">
        <v>-4.1587272622942942E-10</v>
      </c>
      <c r="GM225">
        <v>0.23257000000000971</v>
      </c>
      <c r="GN225">
        <v>0</v>
      </c>
      <c r="GO225">
        <v>0</v>
      </c>
      <c r="GP225">
        <v>0</v>
      </c>
      <c r="GQ225">
        <v>5</v>
      </c>
      <c r="GR225">
        <v>2081</v>
      </c>
      <c r="GS225">
        <v>3</v>
      </c>
      <c r="GT225">
        <v>31</v>
      </c>
      <c r="GU225">
        <v>143</v>
      </c>
      <c r="GV225">
        <v>143.1</v>
      </c>
      <c r="GW225">
        <v>3.6267100000000001</v>
      </c>
      <c r="GX225">
        <v>2.5109900000000001</v>
      </c>
      <c r="GY225">
        <v>2.04834</v>
      </c>
      <c r="GZ225">
        <v>2.6220699999999999</v>
      </c>
      <c r="HA225">
        <v>2.1972700000000001</v>
      </c>
      <c r="HB225">
        <v>2.34253</v>
      </c>
      <c r="HC225">
        <v>38.821100000000001</v>
      </c>
      <c r="HD225">
        <v>14.2721</v>
      </c>
      <c r="HE225">
        <v>18</v>
      </c>
      <c r="HF225">
        <v>698.11099999999999</v>
      </c>
      <c r="HG225">
        <v>765.87699999999995</v>
      </c>
      <c r="HH225">
        <v>31.000800000000002</v>
      </c>
      <c r="HI225">
        <v>32.845300000000002</v>
      </c>
      <c r="HJ225">
        <v>29.9999</v>
      </c>
      <c r="HK225">
        <v>32.808999999999997</v>
      </c>
      <c r="HL225">
        <v>32.827800000000003</v>
      </c>
      <c r="HM225">
        <v>72.517099999999999</v>
      </c>
      <c r="HN225">
        <v>0</v>
      </c>
      <c r="HO225">
        <v>100</v>
      </c>
      <c r="HP225">
        <v>31</v>
      </c>
      <c r="HQ225">
        <v>1401.49</v>
      </c>
      <c r="HR225">
        <v>34.019799999999996</v>
      </c>
      <c r="HS225">
        <v>98.953699999999998</v>
      </c>
      <c r="HT225">
        <v>97.9071</v>
      </c>
    </row>
    <row r="226" spans="1:228" x14ac:dyDescent="0.2">
      <c r="A226">
        <v>211</v>
      </c>
      <c r="B226">
        <v>1674588516.5999999</v>
      </c>
      <c r="C226">
        <v>838.5</v>
      </c>
      <c r="D226" t="s">
        <v>781</v>
      </c>
      <c r="E226" t="s">
        <v>782</v>
      </c>
      <c r="F226">
        <v>4</v>
      </c>
      <c r="G226">
        <v>1674588514.5999999</v>
      </c>
      <c r="H226">
        <f t="shared" si="102"/>
        <v>2.6524057011590921E-4</v>
      </c>
      <c r="I226">
        <f t="shared" si="103"/>
        <v>0.26524057011590924</v>
      </c>
      <c r="J226">
        <f t="shared" si="104"/>
        <v>4.5842602185955084</v>
      </c>
      <c r="K226">
        <f t="shared" si="105"/>
        <v>1379.8457142857139</v>
      </c>
      <c r="L226">
        <f t="shared" si="106"/>
        <v>889.86116877374855</v>
      </c>
      <c r="M226">
        <f t="shared" si="107"/>
        <v>90.192051610239119</v>
      </c>
      <c r="N226">
        <f t="shared" si="108"/>
        <v>139.8545303966024</v>
      </c>
      <c r="O226">
        <f t="shared" si="109"/>
        <v>1.5996208868118145E-2</v>
      </c>
      <c r="P226">
        <f t="shared" si="110"/>
        <v>2.7704202136919798</v>
      </c>
      <c r="Q226">
        <f t="shared" si="111"/>
        <v>1.5945074336185795E-2</v>
      </c>
      <c r="R226">
        <f t="shared" si="112"/>
        <v>9.9702519950306441E-3</v>
      </c>
      <c r="S226">
        <f t="shared" si="113"/>
        <v>226.12383309205489</v>
      </c>
      <c r="T226">
        <f t="shared" si="114"/>
        <v>34.271554781681843</v>
      </c>
      <c r="U226">
        <f t="shared" si="115"/>
        <v>32.948214285714293</v>
      </c>
      <c r="V226">
        <f t="shared" si="116"/>
        <v>5.0374252497701413</v>
      </c>
      <c r="W226">
        <f t="shared" si="117"/>
        <v>67.937555371984232</v>
      </c>
      <c r="X226">
        <f t="shared" si="118"/>
        <v>3.4217759724717434</v>
      </c>
      <c r="Y226">
        <f t="shared" si="119"/>
        <v>5.036648660282526</v>
      </c>
      <c r="Z226">
        <f t="shared" si="120"/>
        <v>1.6156492772983979</v>
      </c>
      <c r="AA226">
        <f t="shared" si="121"/>
        <v>-11.697109142111596</v>
      </c>
      <c r="AB226">
        <f t="shared" si="122"/>
        <v>-0.4096701107966102</v>
      </c>
      <c r="AC226">
        <f t="shared" si="123"/>
        <v>-3.3848370630686297E-2</v>
      </c>
      <c r="AD226">
        <f t="shared" si="124"/>
        <v>213.98320546851599</v>
      </c>
      <c r="AE226">
        <f t="shared" si="125"/>
        <v>15.355606459230627</v>
      </c>
      <c r="AF226">
        <f t="shared" si="126"/>
        <v>0.26218693627528022</v>
      </c>
      <c r="AG226">
        <f t="shared" si="127"/>
        <v>4.5842602185955084</v>
      </c>
      <c r="AH226">
        <v>1441.8450631714761</v>
      </c>
      <c r="AI226">
        <v>1430.688545454545</v>
      </c>
      <c r="AJ226">
        <v>1.7490606386099881</v>
      </c>
      <c r="AK226">
        <v>63.317828040219787</v>
      </c>
      <c r="AL226">
        <f t="shared" si="128"/>
        <v>0.26524057011590924</v>
      </c>
      <c r="AM226">
        <v>33.526476882914508</v>
      </c>
      <c r="AN226">
        <v>33.762999999999991</v>
      </c>
      <c r="AO226">
        <v>4.7227500181763833E-6</v>
      </c>
      <c r="AP226">
        <v>97.312102008374779</v>
      </c>
      <c r="AQ226">
        <v>2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47422.765621155486</v>
      </c>
      <c r="AV226">
        <f t="shared" si="132"/>
        <v>1200.0442857142859</v>
      </c>
      <c r="AW226">
        <f t="shared" si="133"/>
        <v>1025.9629850217902</v>
      </c>
      <c r="AX226">
        <f t="shared" si="134"/>
        <v>0.85493760291614596</v>
      </c>
      <c r="AY226">
        <f t="shared" si="135"/>
        <v>0.18842957362816182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1674588514.5999999</v>
      </c>
      <c r="BF226">
        <v>1379.8457142857139</v>
      </c>
      <c r="BG226">
        <v>1394.3528571428569</v>
      </c>
      <c r="BH226">
        <v>33.760242857142863</v>
      </c>
      <c r="BI226">
        <v>33.526414285714289</v>
      </c>
      <c r="BJ226">
        <v>1387.201428571429</v>
      </c>
      <c r="BK226">
        <v>33.527685714285717</v>
      </c>
      <c r="BL226">
        <v>650.0542857142857</v>
      </c>
      <c r="BM226">
        <v>101.2551428571428</v>
      </c>
      <c r="BN226">
        <v>0.10005138571428571</v>
      </c>
      <c r="BO226">
        <v>32.945471428571423</v>
      </c>
      <c r="BP226">
        <v>32.948214285714293</v>
      </c>
      <c r="BQ226">
        <v>999.89999999999986</v>
      </c>
      <c r="BR226">
        <v>0</v>
      </c>
      <c r="BS226">
        <v>0</v>
      </c>
      <c r="BT226">
        <v>9006.2514285714278</v>
      </c>
      <c r="BU226">
        <v>0</v>
      </c>
      <c r="BV226">
        <v>402.91071428571428</v>
      </c>
      <c r="BW226">
        <v>-14.507771428571431</v>
      </c>
      <c r="BX226">
        <v>1428.0571428571429</v>
      </c>
      <c r="BY226">
        <v>1442.722857142857</v>
      </c>
      <c r="BZ226">
        <v>0.23384042857142859</v>
      </c>
      <c r="CA226">
        <v>1394.3528571428569</v>
      </c>
      <c r="CB226">
        <v>33.526414285714289</v>
      </c>
      <c r="CC226">
        <v>3.4184014285714279</v>
      </c>
      <c r="CD226">
        <v>3.3947228571428569</v>
      </c>
      <c r="CE226">
        <v>26.219828571428572</v>
      </c>
      <c r="CF226">
        <v>26.102228571428569</v>
      </c>
      <c r="CG226">
        <v>1200.0442857142859</v>
      </c>
      <c r="CH226">
        <v>0.49999671428571418</v>
      </c>
      <c r="CI226">
        <v>0.50000328571428576</v>
      </c>
      <c r="CJ226">
        <v>0</v>
      </c>
      <c r="CK226">
        <v>823.94628571428564</v>
      </c>
      <c r="CL226">
        <v>4.9990899999999998</v>
      </c>
      <c r="CM226">
        <v>8438.8571428571431</v>
      </c>
      <c r="CN226">
        <v>9558.19</v>
      </c>
      <c r="CO226">
        <v>42.088999999999999</v>
      </c>
      <c r="CP226">
        <v>44.008857142857153</v>
      </c>
      <c r="CQ226">
        <v>42.901571428571437</v>
      </c>
      <c r="CR226">
        <v>42.963999999999999</v>
      </c>
      <c r="CS226">
        <v>43.5</v>
      </c>
      <c r="CT226">
        <v>597.51857142857148</v>
      </c>
      <c r="CU226">
        <v>597.52571428571423</v>
      </c>
      <c r="CV226">
        <v>0</v>
      </c>
      <c r="CW226">
        <v>1674588529.4000001</v>
      </c>
      <c r="CX226">
        <v>0</v>
      </c>
      <c r="CY226">
        <v>1674579932.5</v>
      </c>
      <c r="CZ226" t="s">
        <v>356</v>
      </c>
      <c r="DA226">
        <v>1674579932.5</v>
      </c>
      <c r="DB226">
        <v>1674579927.5</v>
      </c>
      <c r="DC226">
        <v>31</v>
      </c>
      <c r="DD226">
        <v>0.14099999999999999</v>
      </c>
      <c r="DE226">
        <v>0.02</v>
      </c>
      <c r="DF226">
        <v>-5.5810000000000004</v>
      </c>
      <c r="DG226">
        <v>0.23300000000000001</v>
      </c>
      <c r="DH226">
        <v>415</v>
      </c>
      <c r="DI226">
        <v>34</v>
      </c>
      <c r="DJ226">
        <v>0.34</v>
      </c>
      <c r="DK226">
        <v>0.32</v>
      </c>
      <c r="DL226">
        <v>-14.394645000000001</v>
      </c>
      <c r="DM226">
        <v>-0.55043527204499554</v>
      </c>
      <c r="DN226">
        <v>6.349187723638354E-2</v>
      </c>
      <c r="DO226">
        <v>0</v>
      </c>
      <c r="DP226">
        <v>0.23244314999999999</v>
      </c>
      <c r="DQ226">
        <v>2.9243549718573889E-2</v>
      </c>
      <c r="DR226">
        <v>3.9493118992427016E-3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3.2971200000000001</v>
      </c>
      <c r="EB226">
        <v>2.6249699999999998</v>
      </c>
      <c r="EC226">
        <v>0.229355</v>
      </c>
      <c r="ED226">
        <v>0.228548</v>
      </c>
      <c r="EE226">
        <v>0.13872000000000001</v>
      </c>
      <c r="EF226">
        <v>0.13680200000000001</v>
      </c>
      <c r="EG226">
        <v>23253.3</v>
      </c>
      <c r="EH226">
        <v>23668</v>
      </c>
      <c r="EI226">
        <v>28080.1</v>
      </c>
      <c r="EJ226">
        <v>29536.5</v>
      </c>
      <c r="EK226">
        <v>33293.800000000003</v>
      </c>
      <c r="EL226">
        <v>35411</v>
      </c>
      <c r="EM226">
        <v>39642</v>
      </c>
      <c r="EN226">
        <v>42225.4</v>
      </c>
      <c r="EO226">
        <v>2.2203499999999998</v>
      </c>
      <c r="EP226">
        <v>2.2064499999999998</v>
      </c>
      <c r="EQ226">
        <v>0.14056299999999999</v>
      </c>
      <c r="ER226">
        <v>0</v>
      </c>
      <c r="ES226">
        <v>30.676400000000001</v>
      </c>
      <c r="ET226">
        <v>999.9</v>
      </c>
      <c r="EU226">
        <v>70</v>
      </c>
      <c r="EV226">
        <v>33.6</v>
      </c>
      <c r="EW226">
        <v>36.122100000000003</v>
      </c>
      <c r="EX226">
        <v>56.9437</v>
      </c>
      <c r="EY226">
        <v>-6.4302900000000003</v>
      </c>
      <c r="EZ226">
        <v>2</v>
      </c>
      <c r="FA226">
        <v>0.42249199999999998</v>
      </c>
      <c r="FB226">
        <v>-5.5119799999999997E-3</v>
      </c>
      <c r="FC226">
        <v>20.274100000000001</v>
      </c>
      <c r="FD226">
        <v>5.2174399999999999</v>
      </c>
      <c r="FE226">
        <v>12.007099999999999</v>
      </c>
      <c r="FF226">
        <v>4.9859499999999999</v>
      </c>
      <c r="FG226">
        <v>3.2841300000000002</v>
      </c>
      <c r="FH226">
        <v>9999</v>
      </c>
      <c r="FI226">
        <v>9999</v>
      </c>
      <c r="FJ226">
        <v>9999</v>
      </c>
      <c r="FK226">
        <v>999.9</v>
      </c>
      <c r="FL226">
        <v>1.8657699999999999</v>
      </c>
      <c r="FM226">
        <v>1.8621799999999999</v>
      </c>
      <c r="FN226">
        <v>1.8642399999999999</v>
      </c>
      <c r="FO226">
        <v>1.8603499999999999</v>
      </c>
      <c r="FP226">
        <v>1.86097</v>
      </c>
      <c r="FQ226">
        <v>1.8602000000000001</v>
      </c>
      <c r="FR226">
        <v>1.86188</v>
      </c>
      <c r="FS226">
        <v>1.85846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-7.36</v>
      </c>
      <c r="GH226">
        <v>0.23250000000000001</v>
      </c>
      <c r="GI226">
        <v>-4.1749362053329548</v>
      </c>
      <c r="GJ226">
        <v>-4.0448538125570227E-3</v>
      </c>
      <c r="GK226">
        <v>1.839783264315481E-6</v>
      </c>
      <c r="GL226">
        <v>-4.1587272622942942E-10</v>
      </c>
      <c r="GM226">
        <v>0.23257000000000971</v>
      </c>
      <c r="GN226">
        <v>0</v>
      </c>
      <c r="GO226">
        <v>0</v>
      </c>
      <c r="GP226">
        <v>0</v>
      </c>
      <c r="GQ226">
        <v>5</v>
      </c>
      <c r="GR226">
        <v>2081</v>
      </c>
      <c r="GS226">
        <v>3</v>
      </c>
      <c r="GT226">
        <v>31</v>
      </c>
      <c r="GU226">
        <v>143.1</v>
      </c>
      <c r="GV226">
        <v>143.19999999999999</v>
      </c>
      <c r="GW226">
        <v>3.6401400000000002</v>
      </c>
      <c r="GX226">
        <v>2.5097700000000001</v>
      </c>
      <c r="GY226">
        <v>2.04834</v>
      </c>
      <c r="GZ226">
        <v>2.6232899999999999</v>
      </c>
      <c r="HA226">
        <v>2.1972700000000001</v>
      </c>
      <c r="HB226">
        <v>2.34863</v>
      </c>
      <c r="HC226">
        <v>38.821100000000001</v>
      </c>
      <c r="HD226">
        <v>14.2546</v>
      </c>
      <c r="HE226">
        <v>18</v>
      </c>
      <c r="HF226">
        <v>698.38800000000003</v>
      </c>
      <c r="HG226">
        <v>765.84199999999998</v>
      </c>
      <c r="HH226">
        <v>31.001000000000001</v>
      </c>
      <c r="HI226">
        <v>32.843499999999999</v>
      </c>
      <c r="HJ226">
        <v>29.9999</v>
      </c>
      <c r="HK226">
        <v>32.8078</v>
      </c>
      <c r="HL226">
        <v>32.826999999999998</v>
      </c>
      <c r="HM226">
        <v>72.792400000000001</v>
      </c>
      <c r="HN226">
        <v>0</v>
      </c>
      <c r="HO226">
        <v>100</v>
      </c>
      <c r="HP226">
        <v>31</v>
      </c>
      <c r="HQ226">
        <v>1408.17</v>
      </c>
      <c r="HR226">
        <v>34.019799999999996</v>
      </c>
      <c r="HS226">
        <v>98.954899999999995</v>
      </c>
      <c r="HT226">
        <v>97.91</v>
      </c>
    </row>
    <row r="227" spans="1:228" x14ac:dyDescent="0.2">
      <c r="A227">
        <v>212</v>
      </c>
      <c r="B227">
        <v>1674588520.5999999</v>
      </c>
      <c r="C227">
        <v>842.5</v>
      </c>
      <c r="D227" t="s">
        <v>783</v>
      </c>
      <c r="E227" t="s">
        <v>784</v>
      </c>
      <c r="F227">
        <v>4</v>
      </c>
      <c r="G227">
        <v>1674588518.2874999</v>
      </c>
      <c r="H227">
        <f t="shared" si="102"/>
        <v>2.6741508383797526E-4</v>
      </c>
      <c r="I227">
        <f t="shared" si="103"/>
        <v>0.26741508383797524</v>
      </c>
      <c r="J227">
        <f t="shared" si="104"/>
        <v>4.6753143236712642</v>
      </c>
      <c r="K227">
        <f t="shared" si="105"/>
        <v>1386.0625</v>
      </c>
      <c r="L227">
        <f t="shared" si="106"/>
        <v>888.91023400002405</v>
      </c>
      <c r="M227">
        <f t="shared" si="107"/>
        <v>90.095166936930113</v>
      </c>
      <c r="N227">
        <f t="shared" si="108"/>
        <v>140.48385038900938</v>
      </c>
      <c r="O227">
        <f t="shared" si="109"/>
        <v>1.6069914399130147E-2</v>
      </c>
      <c r="P227">
        <f t="shared" si="110"/>
        <v>2.7675314863048923</v>
      </c>
      <c r="Q227">
        <f t="shared" si="111"/>
        <v>1.6018254699330797E-2</v>
      </c>
      <c r="R227">
        <f t="shared" si="112"/>
        <v>1.0016036688179082E-2</v>
      </c>
      <c r="S227">
        <f t="shared" si="113"/>
        <v>226.11226798425608</v>
      </c>
      <c r="T227">
        <f t="shared" si="114"/>
        <v>34.287256547160126</v>
      </c>
      <c r="U227">
        <f t="shared" si="115"/>
        <v>32.97</v>
      </c>
      <c r="V227">
        <f t="shared" si="116"/>
        <v>5.0435971746072141</v>
      </c>
      <c r="W227">
        <f t="shared" si="117"/>
        <v>67.888488534646271</v>
      </c>
      <c r="X227">
        <f t="shared" si="118"/>
        <v>3.4222086401080647</v>
      </c>
      <c r="Y227">
        <f t="shared" si="119"/>
        <v>5.0409262512326691</v>
      </c>
      <c r="Z227">
        <f t="shared" si="120"/>
        <v>1.6213885344991494</v>
      </c>
      <c r="AA227">
        <f t="shared" si="121"/>
        <v>-11.793005197254709</v>
      </c>
      <c r="AB227">
        <f t="shared" si="122"/>
        <v>-1.4062397593380491</v>
      </c>
      <c r="AC227">
        <f t="shared" si="123"/>
        <v>-0.11633073785422529</v>
      </c>
      <c r="AD227">
        <f t="shared" si="124"/>
        <v>212.79669228980913</v>
      </c>
      <c r="AE227">
        <f t="shared" si="125"/>
        <v>15.12939048852318</v>
      </c>
      <c r="AF227">
        <f t="shared" si="126"/>
        <v>0.26712084067410985</v>
      </c>
      <c r="AG227">
        <f t="shared" si="127"/>
        <v>4.6753143236712642</v>
      </c>
      <c r="AH227">
        <v>1448.5690412585529</v>
      </c>
      <c r="AI227">
        <v>1437.5519393939389</v>
      </c>
      <c r="AJ227">
        <v>1.6904708870252381</v>
      </c>
      <c r="AK227">
        <v>63.317828040219787</v>
      </c>
      <c r="AL227">
        <f t="shared" si="128"/>
        <v>0.26741508383797524</v>
      </c>
      <c r="AM227">
        <v>33.526483459956538</v>
      </c>
      <c r="AN227">
        <v>33.764967272727269</v>
      </c>
      <c r="AO227">
        <v>4.7951867062340938E-6</v>
      </c>
      <c r="AP227">
        <v>97.312102008374779</v>
      </c>
      <c r="AQ227">
        <v>2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47340.899089908366</v>
      </c>
      <c r="AV227">
        <f t="shared" si="132"/>
        <v>1199.9875</v>
      </c>
      <c r="AW227">
        <f t="shared" si="133"/>
        <v>1025.9139885928789</v>
      </c>
      <c r="AX227">
        <f t="shared" si="134"/>
        <v>0.85493722942353889</v>
      </c>
      <c r="AY227">
        <f t="shared" si="135"/>
        <v>0.18842885278742993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1674588518.2874999</v>
      </c>
      <c r="BF227">
        <v>1386.0625</v>
      </c>
      <c r="BG227">
        <v>1400.37</v>
      </c>
      <c r="BH227">
        <v>33.764699999999998</v>
      </c>
      <c r="BI227">
        <v>33.526449999999997</v>
      </c>
      <c r="BJ227">
        <v>1393.4237499999999</v>
      </c>
      <c r="BK227">
        <v>33.532112499999997</v>
      </c>
      <c r="BL227">
        <v>649.99349999999993</v>
      </c>
      <c r="BM227">
        <v>101.254875</v>
      </c>
      <c r="BN227">
        <v>9.9753950000000008E-2</v>
      </c>
      <c r="BO227">
        <v>32.960575000000013</v>
      </c>
      <c r="BP227">
        <v>32.97</v>
      </c>
      <c r="BQ227">
        <v>999.9</v>
      </c>
      <c r="BR227">
        <v>0</v>
      </c>
      <c r="BS227">
        <v>0</v>
      </c>
      <c r="BT227">
        <v>8990.9399999999987</v>
      </c>
      <c r="BU227">
        <v>0</v>
      </c>
      <c r="BV227">
        <v>401.98862500000001</v>
      </c>
      <c r="BW227">
        <v>-14.309049999999999</v>
      </c>
      <c r="BX227">
        <v>1434.4974999999999</v>
      </c>
      <c r="BY227">
        <v>1448.9475</v>
      </c>
      <c r="BZ227">
        <v>0.23825037499999999</v>
      </c>
      <c r="CA227">
        <v>1400.37</v>
      </c>
      <c r="CB227">
        <v>33.526449999999997</v>
      </c>
      <c r="CC227">
        <v>3.4188399999999999</v>
      </c>
      <c r="CD227">
        <v>3.3947162500000001</v>
      </c>
      <c r="CE227">
        <v>26.222000000000001</v>
      </c>
      <c r="CF227">
        <v>26.102174999999999</v>
      </c>
      <c r="CG227">
        <v>1199.9875</v>
      </c>
      <c r="CH227">
        <v>0.50000837499999995</v>
      </c>
      <c r="CI227">
        <v>0.49999162500000011</v>
      </c>
      <c r="CJ227">
        <v>0</v>
      </c>
      <c r="CK227">
        <v>823.99749999999995</v>
      </c>
      <c r="CL227">
        <v>4.9990899999999998</v>
      </c>
      <c r="CM227">
        <v>8437.5550000000003</v>
      </c>
      <c r="CN227">
        <v>9557.7950000000001</v>
      </c>
      <c r="CO227">
        <v>42.125</v>
      </c>
      <c r="CP227">
        <v>44.061999999999998</v>
      </c>
      <c r="CQ227">
        <v>42.936999999999998</v>
      </c>
      <c r="CR227">
        <v>43</v>
      </c>
      <c r="CS227">
        <v>43.5</v>
      </c>
      <c r="CT227">
        <v>597.50500000000011</v>
      </c>
      <c r="CU227">
        <v>597.48249999999996</v>
      </c>
      <c r="CV227">
        <v>0</v>
      </c>
      <c r="CW227">
        <v>1674588533</v>
      </c>
      <c r="CX227">
        <v>0</v>
      </c>
      <c r="CY227">
        <v>1674579932.5</v>
      </c>
      <c r="CZ227" t="s">
        <v>356</v>
      </c>
      <c r="DA227">
        <v>1674579932.5</v>
      </c>
      <c r="DB227">
        <v>1674579927.5</v>
      </c>
      <c r="DC227">
        <v>31</v>
      </c>
      <c r="DD227">
        <v>0.14099999999999999</v>
      </c>
      <c r="DE227">
        <v>0.02</v>
      </c>
      <c r="DF227">
        <v>-5.5810000000000004</v>
      </c>
      <c r="DG227">
        <v>0.23300000000000001</v>
      </c>
      <c r="DH227">
        <v>415</v>
      </c>
      <c r="DI227">
        <v>34</v>
      </c>
      <c r="DJ227">
        <v>0.34</v>
      </c>
      <c r="DK227">
        <v>0.32</v>
      </c>
      <c r="DL227">
        <v>-14.3939875</v>
      </c>
      <c r="DM227">
        <v>-6.9009005628491799E-2</v>
      </c>
      <c r="DN227">
        <v>7.3590601259603788E-2</v>
      </c>
      <c r="DO227">
        <v>1</v>
      </c>
      <c r="DP227">
        <v>0.23457944999999999</v>
      </c>
      <c r="DQ227">
        <v>2.0979219512194339E-2</v>
      </c>
      <c r="DR227">
        <v>3.273720535949886E-3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2</v>
      </c>
      <c r="DY227">
        <v>2</v>
      </c>
      <c r="DZ227" t="s">
        <v>357</v>
      </c>
      <c r="EA227">
        <v>3.29698</v>
      </c>
      <c r="EB227">
        <v>2.62534</v>
      </c>
      <c r="EC227">
        <v>0.230015</v>
      </c>
      <c r="ED227">
        <v>0.229208</v>
      </c>
      <c r="EE227">
        <v>0.13872799999999999</v>
      </c>
      <c r="EF227">
        <v>0.13680200000000001</v>
      </c>
      <c r="EG227">
        <v>23233.1</v>
      </c>
      <c r="EH227">
        <v>23648.2</v>
      </c>
      <c r="EI227">
        <v>28079.9</v>
      </c>
      <c r="EJ227">
        <v>29537.200000000001</v>
      </c>
      <c r="EK227">
        <v>33293.699999999997</v>
      </c>
      <c r="EL227">
        <v>35411.599999999999</v>
      </c>
      <c r="EM227">
        <v>39642.199999999997</v>
      </c>
      <c r="EN227">
        <v>42226</v>
      </c>
      <c r="EO227">
        <v>2.2201200000000001</v>
      </c>
      <c r="EP227">
        <v>2.2065700000000001</v>
      </c>
      <c r="EQ227">
        <v>0.14099500000000001</v>
      </c>
      <c r="ER227">
        <v>0</v>
      </c>
      <c r="ES227">
        <v>30.695699999999999</v>
      </c>
      <c r="ET227">
        <v>999.9</v>
      </c>
      <c r="EU227">
        <v>70</v>
      </c>
      <c r="EV227">
        <v>33.700000000000003</v>
      </c>
      <c r="EW227">
        <v>36.3232</v>
      </c>
      <c r="EX227">
        <v>56.5837</v>
      </c>
      <c r="EY227">
        <v>-6.3461499999999997</v>
      </c>
      <c r="EZ227">
        <v>2</v>
      </c>
      <c r="FA227">
        <v>0.42233700000000002</v>
      </c>
      <c r="FB227">
        <v>2.6416100000000001E-4</v>
      </c>
      <c r="FC227">
        <v>20.2743</v>
      </c>
      <c r="FD227">
        <v>5.2180400000000002</v>
      </c>
      <c r="FE227">
        <v>12.007099999999999</v>
      </c>
      <c r="FF227">
        <v>4.9863999999999997</v>
      </c>
      <c r="FG227">
        <v>3.2842799999999999</v>
      </c>
      <c r="FH227">
        <v>9999</v>
      </c>
      <c r="FI227">
        <v>9999</v>
      </c>
      <c r="FJ227">
        <v>9999</v>
      </c>
      <c r="FK227">
        <v>999.9</v>
      </c>
      <c r="FL227">
        <v>1.8657600000000001</v>
      </c>
      <c r="FM227">
        <v>1.8621799999999999</v>
      </c>
      <c r="FN227">
        <v>1.8642099999999999</v>
      </c>
      <c r="FO227">
        <v>1.86033</v>
      </c>
      <c r="FP227">
        <v>1.8609800000000001</v>
      </c>
      <c r="FQ227">
        <v>1.8602000000000001</v>
      </c>
      <c r="FR227">
        <v>1.86188</v>
      </c>
      <c r="FS227">
        <v>1.8584700000000001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-7.37</v>
      </c>
      <c r="GH227">
        <v>0.23250000000000001</v>
      </c>
      <c r="GI227">
        <v>-4.1749362053329548</v>
      </c>
      <c r="GJ227">
        <v>-4.0448538125570227E-3</v>
      </c>
      <c r="GK227">
        <v>1.839783264315481E-6</v>
      </c>
      <c r="GL227">
        <v>-4.1587272622942942E-10</v>
      </c>
      <c r="GM227">
        <v>0.23257000000000971</v>
      </c>
      <c r="GN227">
        <v>0</v>
      </c>
      <c r="GO227">
        <v>0</v>
      </c>
      <c r="GP227">
        <v>0</v>
      </c>
      <c r="GQ227">
        <v>5</v>
      </c>
      <c r="GR227">
        <v>2081</v>
      </c>
      <c r="GS227">
        <v>3</v>
      </c>
      <c r="GT227">
        <v>31</v>
      </c>
      <c r="GU227">
        <v>143.1</v>
      </c>
      <c r="GV227">
        <v>143.19999999999999</v>
      </c>
      <c r="GW227">
        <v>3.6535600000000001</v>
      </c>
      <c r="GX227">
        <v>2.51709</v>
      </c>
      <c r="GY227">
        <v>2.04834</v>
      </c>
      <c r="GZ227">
        <v>2.6220699999999999</v>
      </c>
      <c r="HA227">
        <v>2.1972700000000001</v>
      </c>
      <c r="HB227">
        <v>2.3132299999999999</v>
      </c>
      <c r="HC227">
        <v>38.821100000000001</v>
      </c>
      <c r="HD227">
        <v>14.263400000000001</v>
      </c>
      <c r="HE227">
        <v>18</v>
      </c>
      <c r="HF227">
        <v>698.17499999999995</v>
      </c>
      <c r="HG227">
        <v>765.93799999999999</v>
      </c>
      <c r="HH227">
        <v>31.0014</v>
      </c>
      <c r="HI227">
        <v>32.842399999999998</v>
      </c>
      <c r="HJ227">
        <v>29.9998</v>
      </c>
      <c r="HK227">
        <v>32.805300000000003</v>
      </c>
      <c r="HL227">
        <v>32.825000000000003</v>
      </c>
      <c r="HM227">
        <v>73.065200000000004</v>
      </c>
      <c r="HN227">
        <v>0</v>
      </c>
      <c r="HO227">
        <v>100</v>
      </c>
      <c r="HP227">
        <v>31</v>
      </c>
      <c r="HQ227">
        <v>1414.85</v>
      </c>
      <c r="HR227">
        <v>34.019799999999996</v>
      </c>
      <c r="HS227">
        <v>98.954899999999995</v>
      </c>
      <c r="HT227">
        <v>97.911699999999996</v>
      </c>
    </row>
    <row r="228" spans="1:228" x14ac:dyDescent="0.2">
      <c r="A228">
        <v>213</v>
      </c>
      <c r="B228">
        <v>1674588524.5999999</v>
      </c>
      <c r="C228">
        <v>846.5</v>
      </c>
      <c r="D228" t="s">
        <v>785</v>
      </c>
      <c r="E228" t="s">
        <v>786</v>
      </c>
      <c r="F228">
        <v>4</v>
      </c>
      <c r="G228">
        <v>1674588522.5999999</v>
      </c>
      <c r="H228">
        <f t="shared" si="102"/>
        <v>2.7064282339279511E-4</v>
      </c>
      <c r="I228">
        <f t="shared" si="103"/>
        <v>0.27064282339279511</v>
      </c>
      <c r="J228">
        <f t="shared" si="104"/>
        <v>4.7902507995732604</v>
      </c>
      <c r="K228">
        <f t="shared" si="105"/>
        <v>1393.081428571428</v>
      </c>
      <c r="L228">
        <f t="shared" si="106"/>
        <v>888.36590154856242</v>
      </c>
      <c r="M228">
        <f t="shared" si="107"/>
        <v>90.041455191424788</v>
      </c>
      <c r="N228">
        <f t="shared" si="108"/>
        <v>141.19753899836437</v>
      </c>
      <c r="O228">
        <f t="shared" si="109"/>
        <v>1.620927731498634E-2</v>
      </c>
      <c r="P228">
        <f t="shared" si="110"/>
        <v>2.7697641880103334</v>
      </c>
      <c r="Q228">
        <f t="shared" si="111"/>
        <v>1.6156761515059147E-2</v>
      </c>
      <c r="R228">
        <f t="shared" si="112"/>
        <v>1.0102680024672737E-2</v>
      </c>
      <c r="S228">
        <f t="shared" si="113"/>
        <v>226.11565166238259</v>
      </c>
      <c r="T228">
        <f t="shared" si="114"/>
        <v>34.3037160333581</v>
      </c>
      <c r="U228">
        <f t="shared" si="115"/>
        <v>32.990114285714277</v>
      </c>
      <c r="V228">
        <f t="shared" si="116"/>
        <v>5.04930142196398</v>
      </c>
      <c r="W228">
        <f t="shared" si="117"/>
        <v>67.823035220116097</v>
      </c>
      <c r="X228">
        <f t="shared" si="118"/>
        <v>3.4224320500779792</v>
      </c>
      <c r="Y228">
        <f t="shared" si="119"/>
        <v>5.0461204500368577</v>
      </c>
      <c r="Z228">
        <f t="shared" si="120"/>
        <v>1.6268693718860008</v>
      </c>
      <c r="AA228">
        <f t="shared" si="121"/>
        <v>-11.935348511622264</v>
      </c>
      <c r="AB228">
        <f t="shared" si="122"/>
        <v>-1.6745566945647279</v>
      </c>
      <c r="AC228">
        <f t="shared" si="123"/>
        <v>-0.1384415906347487</v>
      </c>
      <c r="AD228">
        <f t="shared" si="124"/>
        <v>212.36730486556084</v>
      </c>
      <c r="AE228">
        <f t="shared" si="125"/>
        <v>15.364706472710338</v>
      </c>
      <c r="AF228">
        <f t="shared" si="126"/>
        <v>0.26912376801471888</v>
      </c>
      <c r="AG228">
        <f t="shared" si="127"/>
        <v>4.7902507995732604</v>
      </c>
      <c r="AH228">
        <v>1455.5360242762149</v>
      </c>
      <c r="AI228">
        <v>1444.340666666666</v>
      </c>
      <c r="AJ228">
        <v>1.708310789080203</v>
      </c>
      <c r="AK228">
        <v>63.317828040219787</v>
      </c>
      <c r="AL228">
        <f t="shared" si="128"/>
        <v>0.27064282339279511</v>
      </c>
      <c r="AM228">
        <v>33.526068435723197</v>
      </c>
      <c r="AN228">
        <v>33.767439999999993</v>
      </c>
      <c r="AO228">
        <v>1.9418649378399909E-6</v>
      </c>
      <c r="AP228">
        <v>97.312102008374779</v>
      </c>
      <c r="AQ228">
        <v>2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47399.529347333184</v>
      </c>
      <c r="AV228">
        <f t="shared" si="132"/>
        <v>1200.0085714285719</v>
      </c>
      <c r="AW228">
        <f t="shared" si="133"/>
        <v>1025.9316993069344</v>
      </c>
      <c r="AX228">
        <f t="shared" si="134"/>
        <v>0.85493697606309216</v>
      </c>
      <c r="AY228">
        <f t="shared" si="135"/>
        <v>0.18842836380176778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1674588522.5999999</v>
      </c>
      <c r="BF228">
        <v>1393.081428571428</v>
      </c>
      <c r="BG228">
        <v>1407.61</v>
      </c>
      <c r="BH228">
        <v>33.766357142857153</v>
      </c>
      <c r="BI228">
        <v>33.526328571428579</v>
      </c>
      <c r="BJ228">
        <v>1400.4557142857141</v>
      </c>
      <c r="BK228">
        <v>33.533814285714293</v>
      </c>
      <c r="BL228">
        <v>650.01371428571417</v>
      </c>
      <c r="BM228">
        <v>101.25614285714281</v>
      </c>
      <c r="BN228">
        <v>0.1001282857142857</v>
      </c>
      <c r="BO228">
        <v>32.978900000000003</v>
      </c>
      <c r="BP228">
        <v>32.990114285714277</v>
      </c>
      <c r="BQ228">
        <v>999.89999999999986</v>
      </c>
      <c r="BR228">
        <v>0</v>
      </c>
      <c r="BS228">
        <v>0</v>
      </c>
      <c r="BT228">
        <v>9002.6785714285706</v>
      </c>
      <c r="BU228">
        <v>0</v>
      </c>
      <c r="BV228">
        <v>401.05942857142861</v>
      </c>
      <c r="BW228">
        <v>-14.5284</v>
      </c>
      <c r="BX228">
        <v>1441.764285714286</v>
      </c>
      <c r="BY228">
        <v>1456.44</v>
      </c>
      <c r="BZ228">
        <v>0.240036</v>
      </c>
      <c r="CA228">
        <v>1407.61</v>
      </c>
      <c r="CB228">
        <v>33.526328571428579</v>
      </c>
      <c r="CC228">
        <v>3.4190528571428569</v>
      </c>
      <c r="CD228">
        <v>3.3947471428571432</v>
      </c>
      <c r="CE228">
        <v>26.22304285714285</v>
      </c>
      <c r="CF228">
        <v>26.102328571428568</v>
      </c>
      <c r="CG228">
        <v>1200.0085714285719</v>
      </c>
      <c r="CH228">
        <v>0.50001842857142864</v>
      </c>
      <c r="CI228">
        <v>0.49998157142857141</v>
      </c>
      <c r="CJ228">
        <v>0</v>
      </c>
      <c r="CK228">
        <v>823.90471428571425</v>
      </c>
      <c r="CL228">
        <v>4.9990899999999998</v>
      </c>
      <c r="CM228">
        <v>8436.6757142857132</v>
      </c>
      <c r="CN228">
        <v>9557.9814285714274</v>
      </c>
      <c r="CO228">
        <v>42.125</v>
      </c>
      <c r="CP228">
        <v>44.061999999999998</v>
      </c>
      <c r="CQ228">
        <v>42.936999999999998</v>
      </c>
      <c r="CR228">
        <v>43</v>
      </c>
      <c r="CS228">
        <v>43.5</v>
      </c>
      <c r="CT228">
        <v>597.52571428571434</v>
      </c>
      <c r="CU228">
        <v>597.48285714285703</v>
      </c>
      <c r="CV228">
        <v>0</v>
      </c>
      <c r="CW228">
        <v>1674588537.2</v>
      </c>
      <c r="CX228">
        <v>0</v>
      </c>
      <c r="CY228">
        <v>1674579932.5</v>
      </c>
      <c r="CZ228" t="s">
        <v>356</v>
      </c>
      <c r="DA228">
        <v>1674579932.5</v>
      </c>
      <c r="DB228">
        <v>1674579927.5</v>
      </c>
      <c r="DC228">
        <v>31</v>
      </c>
      <c r="DD228">
        <v>0.14099999999999999</v>
      </c>
      <c r="DE228">
        <v>0.02</v>
      </c>
      <c r="DF228">
        <v>-5.5810000000000004</v>
      </c>
      <c r="DG228">
        <v>0.23300000000000001</v>
      </c>
      <c r="DH228">
        <v>415</v>
      </c>
      <c r="DI228">
        <v>34</v>
      </c>
      <c r="DJ228">
        <v>0.34</v>
      </c>
      <c r="DK228">
        <v>0.32</v>
      </c>
      <c r="DL228">
        <v>-14.41418</v>
      </c>
      <c r="DM228">
        <v>-0.1221973733582991</v>
      </c>
      <c r="DN228">
        <v>8.1889157401941789E-2</v>
      </c>
      <c r="DO228">
        <v>0</v>
      </c>
      <c r="DP228">
        <v>0.23661992500000001</v>
      </c>
      <c r="DQ228">
        <v>1.293580863039356E-2</v>
      </c>
      <c r="DR228">
        <v>2.3942154600985698E-3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3.2969300000000001</v>
      </c>
      <c r="EB228">
        <v>2.6254200000000001</v>
      </c>
      <c r="EC228">
        <v>0.23066800000000001</v>
      </c>
      <c r="ED228">
        <v>0.22986899999999999</v>
      </c>
      <c r="EE228">
        <v>0.138734</v>
      </c>
      <c r="EF228">
        <v>0.13680400000000001</v>
      </c>
      <c r="EG228">
        <v>23213.5</v>
      </c>
      <c r="EH228">
        <v>23627.599999999999</v>
      </c>
      <c r="EI228">
        <v>28080.1</v>
      </c>
      <c r="EJ228">
        <v>29536.7</v>
      </c>
      <c r="EK228">
        <v>33294</v>
      </c>
      <c r="EL228">
        <v>35410.9</v>
      </c>
      <c r="EM228">
        <v>39642.800000000003</v>
      </c>
      <c r="EN228">
        <v>42225.3</v>
      </c>
      <c r="EO228">
        <v>2.2203200000000001</v>
      </c>
      <c r="EP228">
        <v>2.20655</v>
      </c>
      <c r="EQ228">
        <v>0.140265</v>
      </c>
      <c r="ER228">
        <v>0</v>
      </c>
      <c r="ES228">
        <v>30.718599999999999</v>
      </c>
      <c r="ET228">
        <v>999.9</v>
      </c>
      <c r="EU228">
        <v>70</v>
      </c>
      <c r="EV228">
        <v>33.700000000000003</v>
      </c>
      <c r="EW228">
        <v>36.322499999999998</v>
      </c>
      <c r="EX228">
        <v>56.913699999999999</v>
      </c>
      <c r="EY228">
        <v>-6.4182699999999997</v>
      </c>
      <c r="EZ228">
        <v>2</v>
      </c>
      <c r="FA228">
        <v>0.421933</v>
      </c>
      <c r="FB228">
        <v>7.6225499999999996E-3</v>
      </c>
      <c r="FC228">
        <v>20.2744</v>
      </c>
      <c r="FD228">
        <v>5.2195400000000003</v>
      </c>
      <c r="FE228">
        <v>12.0076</v>
      </c>
      <c r="FF228">
        <v>4.9869000000000003</v>
      </c>
      <c r="FG228">
        <v>3.2845499999999999</v>
      </c>
      <c r="FH228">
        <v>9999</v>
      </c>
      <c r="FI228">
        <v>9999</v>
      </c>
      <c r="FJ228">
        <v>9999</v>
      </c>
      <c r="FK228">
        <v>999.9</v>
      </c>
      <c r="FL228">
        <v>1.86578</v>
      </c>
      <c r="FM228">
        <v>1.8621799999999999</v>
      </c>
      <c r="FN228">
        <v>1.8642300000000001</v>
      </c>
      <c r="FO228">
        <v>1.8603400000000001</v>
      </c>
      <c r="FP228">
        <v>1.8609800000000001</v>
      </c>
      <c r="FQ228">
        <v>1.8602000000000001</v>
      </c>
      <c r="FR228">
        <v>1.86188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-7.38</v>
      </c>
      <c r="GH228">
        <v>0.2326</v>
      </c>
      <c r="GI228">
        <v>-4.1749362053329548</v>
      </c>
      <c r="GJ228">
        <v>-4.0448538125570227E-3</v>
      </c>
      <c r="GK228">
        <v>1.839783264315481E-6</v>
      </c>
      <c r="GL228">
        <v>-4.1587272622942942E-10</v>
      </c>
      <c r="GM228">
        <v>0.23257000000000971</v>
      </c>
      <c r="GN228">
        <v>0</v>
      </c>
      <c r="GO228">
        <v>0</v>
      </c>
      <c r="GP228">
        <v>0</v>
      </c>
      <c r="GQ228">
        <v>5</v>
      </c>
      <c r="GR228">
        <v>2081</v>
      </c>
      <c r="GS228">
        <v>3</v>
      </c>
      <c r="GT228">
        <v>31</v>
      </c>
      <c r="GU228">
        <v>143.19999999999999</v>
      </c>
      <c r="GV228">
        <v>143.30000000000001</v>
      </c>
      <c r="GW228">
        <v>3.6669900000000002</v>
      </c>
      <c r="GX228">
        <v>2.50244</v>
      </c>
      <c r="GY228">
        <v>2.04834</v>
      </c>
      <c r="GZ228">
        <v>2.6232899999999999</v>
      </c>
      <c r="HA228">
        <v>2.1972700000000001</v>
      </c>
      <c r="HB228">
        <v>2.3303199999999999</v>
      </c>
      <c r="HC228">
        <v>38.821100000000001</v>
      </c>
      <c r="HD228">
        <v>14.263400000000001</v>
      </c>
      <c r="HE228">
        <v>18</v>
      </c>
      <c r="HF228">
        <v>698.33299999999997</v>
      </c>
      <c r="HG228">
        <v>765.90300000000002</v>
      </c>
      <c r="HH228">
        <v>31.001799999999999</v>
      </c>
      <c r="HI228">
        <v>32.842399999999998</v>
      </c>
      <c r="HJ228">
        <v>29.9999</v>
      </c>
      <c r="HK228">
        <v>32.804600000000001</v>
      </c>
      <c r="HL228">
        <v>32.824100000000001</v>
      </c>
      <c r="HM228">
        <v>73.343800000000002</v>
      </c>
      <c r="HN228">
        <v>0</v>
      </c>
      <c r="HO228">
        <v>100</v>
      </c>
      <c r="HP228">
        <v>31</v>
      </c>
      <c r="HQ228">
        <v>1421.53</v>
      </c>
      <c r="HR228">
        <v>34.019799999999996</v>
      </c>
      <c r="HS228">
        <v>98.956000000000003</v>
      </c>
      <c r="HT228">
        <v>97.9101</v>
      </c>
    </row>
    <row r="229" spans="1:228" x14ac:dyDescent="0.2">
      <c r="A229">
        <v>214</v>
      </c>
      <c r="B229">
        <v>1674588528.5999999</v>
      </c>
      <c r="C229">
        <v>850.5</v>
      </c>
      <c r="D229" t="s">
        <v>787</v>
      </c>
      <c r="E229" t="s">
        <v>788</v>
      </c>
      <c r="F229">
        <v>4</v>
      </c>
      <c r="G229">
        <v>1674588526.2874999</v>
      </c>
      <c r="H229">
        <f t="shared" si="102"/>
        <v>2.7700174351959016E-4</v>
      </c>
      <c r="I229">
        <f t="shared" si="103"/>
        <v>0.27700174351959017</v>
      </c>
      <c r="J229">
        <f t="shared" si="104"/>
        <v>4.7333185155203319</v>
      </c>
      <c r="K229">
        <f t="shared" si="105"/>
        <v>1399.1675</v>
      </c>
      <c r="L229">
        <f t="shared" si="106"/>
        <v>910.04119519957783</v>
      </c>
      <c r="M229">
        <f t="shared" si="107"/>
        <v>92.238763081562809</v>
      </c>
      <c r="N229">
        <f t="shared" si="108"/>
        <v>141.81498620578313</v>
      </c>
      <c r="O229">
        <f t="shared" si="109"/>
        <v>1.6576654778238446E-2</v>
      </c>
      <c r="P229">
        <f t="shared" si="110"/>
        <v>2.7659381195927173</v>
      </c>
      <c r="Q229">
        <f t="shared" si="111"/>
        <v>1.6521660155720878E-2</v>
      </c>
      <c r="R229">
        <f t="shared" si="112"/>
        <v>1.0330963359131957E-2</v>
      </c>
      <c r="S229">
        <f t="shared" si="113"/>
        <v>226.12184398294434</v>
      </c>
      <c r="T229">
        <f t="shared" si="114"/>
        <v>34.322079296016035</v>
      </c>
      <c r="U229">
        <f t="shared" si="115"/>
        <v>32.997075000000002</v>
      </c>
      <c r="V229">
        <f t="shared" si="116"/>
        <v>5.0512767307039681</v>
      </c>
      <c r="W229">
        <f t="shared" si="117"/>
        <v>67.763692773010362</v>
      </c>
      <c r="X229">
        <f t="shared" si="118"/>
        <v>3.4229725157266127</v>
      </c>
      <c r="Y229">
        <f t="shared" si="119"/>
        <v>5.0513370444444696</v>
      </c>
      <c r="Z229">
        <f t="shared" si="120"/>
        <v>1.6283042149773554</v>
      </c>
      <c r="AA229">
        <f t="shared" si="121"/>
        <v>-12.215776889213926</v>
      </c>
      <c r="AB229">
        <f t="shared" si="122"/>
        <v>3.168741687895265E-2</v>
      </c>
      <c r="AC229">
        <f t="shared" si="123"/>
        <v>2.6236618670340151E-3</v>
      </c>
      <c r="AD229">
        <f t="shared" si="124"/>
        <v>213.94037817247641</v>
      </c>
      <c r="AE229">
        <f t="shared" si="125"/>
        <v>15.369021528297493</v>
      </c>
      <c r="AF229">
        <f t="shared" si="126"/>
        <v>0.2742210016807714</v>
      </c>
      <c r="AG229">
        <f t="shared" si="127"/>
        <v>4.7333185155203319</v>
      </c>
      <c r="AH229">
        <v>1462.3664557928971</v>
      </c>
      <c r="AI229">
        <v>1451.1877575757569</v>
      </c>
      <c r="AJ229">
        <v>1.7182681132352029</v>
      </c>
      <c r="AK229">
        <v>63.317828040219787</v>
      </c>
      <c r="AL229">
        <f t="shared" si="128"/>
        <v>0.27700174351959017</v>
      </c>
      <c r="AM229">
        <v>33.527048528297946</v>
      </c>
      <c r="AN229">
        <v>33.774019999999993</v>
      </c>
      <c r="AO229">
        <v>1.181897801207019E-5</v>
      </c>
      <c r="AP229">
        <v>97.312102008374779</v>
      </c>
      <c r="AQ229">
        <v>2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47291.390444711447</v>
      </c>
      <c r="AV229">
        <f t="shared" si="132"/>
        <v>1200.0474999999999</v>
      </c>
      <c r="AW229">
        <f t="shared" si="133"/>
        <v>1025.9643885921992</v>
      </c>
      <c r="AX229">
        <f t="shared" si="134"/>
        <v>0.85493648259106347</v>
      </c>
      <c r="AY229">
        <f t="shared" si="135"/>
        <v>0.18842741140075236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1674588526.2874999</v>
      </c>
      <c r="BF229">
        <v>1399.1675</v>
      </c>
      <c r="BG229">
        <v>1413.7075</v>
      </c>
      <c r="BH229">
        <v>33.771549999999998</v>
      </c>
      <c r="BI229">
        <v>33.526987499999997</v>
      </c>
      <c r="BJ229">
        <v>1406.55</v>
      </c>
      <c r="BK229">
        <v>33.538962499999997</v>
      </c>
      <c r="BL229">
        <v>650.04275000000007</v>
      </c>
      <c r="BM229">
        <v>101.2565</v>
      </c>
      <c r="BN229">
        <v>0.10018974999999999</v>
      </c>
      <c r="BO229">
        <v>32.997287499999999</v>
      </c>
      <c r="BP229">
        <v>32.997075000000002</v>
      </c>
      <c r="BQ229">
        <v>999.9</v>
      </c>
      <c r="BR229">
        <v>0</v>
      </c>
      <c r="BS229">
        <v>0</v>
      </c>
      <c r="BT229">
        <v>8982.34375</v>
      </c>
      <c r="BU229">
        <v>0</v>
      </c>
      <c r="BV229">
        <v>400.31650000000002</v>
      </c>
      <c r="BW229">
        <v>-14.5395375</v>
      </c>
      <c r="BX229">
        <v>1448.0725</v>
      </c>
      <c r="BY229">
        <v>1462.74875</v>
      </c>
      <c r="BZ229">
        <v>0.244567375</v>
      </c>
      <c r="CA229">
        <v>1413.7075</v>
      </c>
      <c r="CB229">
        <v>33.526987499999997</v>
      </c>
      <c r="CC229">
        <v>3.41958625</v>
      </c>
      <c r="CD229">
        <v>3.39482375</v>
      </c>
      <c r="CE229">
        <v>26.2257125</v>
      </c>
      <c r="CF229">
        <v>26.102712499999999</v>
      </c>
      <c r="CG229">
        <v>1200.0474999999999</v>
      </c>
      <c r="CH229">
        <v>0.50003237499999997</v>
      </c>
      <c r="CI229">
        <v>0.49996762500000003</v>
      </c>
      <c r="CJ229">
        <v>0</v>
      </c>
      <c r="CK229">
        <v>823.83574999999996</v>
      </c>
      <c r="CL229">
        <v>4.9990899999999998</v>
      </c>
      <c r="CM229">
        <v>8436.5912499999995</v>
      </c>
      <c r="CN229">
        <v>9558.3374999999996</v>
      </c>
      <c r="CO229">
        <v>42.125</v>
      </c>
      <c r="CP229">
        <v>44.085625</v>
      </c>
      <c r="CQ229">
        <v>42.936999999999998</v>
      </c>
      <c r="CR229">
        <v>43</v>
      </c>
      <c r="CS229">
        <v>43.5</v>
      </c>
      <c r="CT229">
        <v>597.56500000000005</v>
      </c>
      <c r="CU229">
        <v>597.48249999999996</v>
      </c>
      <c r="CV229">
        <v>0</v>
      </c>
      <c r="CW229">
        <v>1674588541.4000001</v>
      </c>
      <c r="CX229">
        <v>0</v>
      </c>
      <c r="CY229">
        <v>1674579932.5</v>
      </c>
      <c r="CZ229" t="s">
        <v>356</v>
      </c>
      <c r="DA229">
        <v>1674579932.5</v>
      </c>
      <c r="DB229">
        <v>1674579927.5</v>
      </c>
      <c r="DC229">
        <v>31</v>
      </c>
      <c r="DD229">
        <v>0.14099999999999999</v>
      </c>
      <c r="DE229">
        <v>0.02</v>
      </c>
      <c r="DF229">
        <v>-5.5810000000000004</v>
      </c>
      <c r="DG229">
        <v>0.23300000000000001</v>
      </c>
      <c r="DH229">
        <v>415</v>
      </c>
      <c r="DI229">
        <v>34</v>
      </c>
      <c r="DJ229">
        <v>0.34</v>
      </c>
      <c r="DK229">
        <v>0.32</v>
      </c>
      <c r="DL229">
        <v>-14.445147499999999</v>
      </c>
      <c r="DM229">
        <v>-0.33995459662286159</v>
      </c>
      <c r="DN229">
        <v>9.2635354987984989E-2</v>
      </c>
      <c r="DO229">
        <v>0</v>
      </c>
      <c r="DP229">
        <v>0.23803450000000001</v>
      </c>
      <c r="DQ229">
        <v>2.8993103189492771E-2</v>
      </c>
      <c r="DR229">
        <v>3.5256544002496911E-3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3.2970799999999998</v>
      </c>
      <c r="EB229">
        <v>2.6251099999999998</v>
      </c>
      <c r="EC229">
        <v>0.23133699999999999</v>
      </c>
      <c r="ED229">
        <v>0.23053199999999999</v>
      </c>
      <c r="EE229">
        <v>0.13875599999999999</v>
      </c>
      <c r="EF229">
        <v>0.13681099999999999</v>
      </c>
      <c r="EG229">
        <v>23193.3</v>
      </c>
      <c r="EH229">
        <v>23607.1</v>
      </c>
      <c r="EI229">
        <v>28080.2</v>
      </c>
      <c r="EJ229">
        <v>29536.6</v>
      </c>
      <c r="EK229">
        <v>33293.4</v>
      </c>
      <c r="EL229">
        <v>35410.800000000003</v>
      </c>
      <c r="EM229">
        <v>39643.1</v>
      </c>
      <c r="EN229">
        <v>42225.4</v>
      </c>
      <c r="EO229">
        <v>2.2204999999999999</v>
      </c>
      <c r="EP229">
        <v>2.2066499999999998</v>
      </c>
      <c r="EQ229">
        <v>0.13944500000000001</v>
      </c>
      <c r="ER229">
        <v>0</v>
      </c>
      <c r="ES229">
        <v>30.742899999999999</v>
      </c>
      <c r="ET229">
        <v>999.9</v>
      </c>
      <c r="EU229">
        <v>70</v>
      </c>
      <c r="EV229">
        <v>33.700000000000003</v>
      </c>
      <c r="EW229">
        <v>36.320700000000002</v>
      </c>
      <c r="EX229">
        <v>56.883699999999997</v>
      </c>
      <c r="EY229">
        <v>-6.3501599999999998</v>
      </c>
      <c r="EZ229">
        <v>2</v>
      </c>
      <c r="FA229">
        <v>0.42197400000000002</v>
      </c>
      <c r="FB229">
        <v>1.5909599999999999E-2</v>
      </c>
      <c r="FC229">
        <v>20.2743</v>
      </c>
      <c r="FD229">
        <v>5.2190899999999996</v>
      </c>
      <c r="FE229">
        <v>12.0067</v>
      </c>
      <c r="FF229">
        <v>4.9867499999999998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1.86578</v>
      </c>
      <c r="FM229">
        <v>1.8622099999999999</v>
      </c>
      <c r="FN229">
        <v>1.86422</v>
      </c>
      <c r="FO229">
        <v>1.8603400000000001</v>
      </c>
      <c r="FP229">
        <v>1.8609800000000001</v>
      </c>
      <c r="FQ229">
        <v>1.8602000000000001</v>
      </c>
      <c r="FR229">
        <v>1.86188</v>
      </c>
      <c r="FS229">
        <v>1.8584700000000001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-7.39</v>
      </c>
      <c r="GH229">
        <v>0.23250000000000001</v>
      </c>
      <c r="GI229">
        <v>-4.1749362053329548</v>
      </c>
      <c r="GJ229">
        <v>-4.0448538125570227E-3</v>
      </c>
      <c r="GK229">
        <v>1.839783264315481E-6</v>
      </c>
      <c r="GL229">
        <v>-4.1587272622942942E-10</v>
      </c>
      <c r="GM229">
        <v>0.23257000000000971</v>
      </c>
      <c r="GN229">
        <v>0</v>
      </c>
      <c r="GO229">
        <v>0</v>
      </c>
      <c r="GP229">
        <v>0</v>
      </c>
      <c r="GQ229">
        <v>5</v>
      </c>
      <c r="GR229">
        <v>2081</v>
      </c>
      <c r="GS229">
        <v>3</v>
      </c>
      <c r="GT229">
        <v>31</v>
      </c>
      <c r="GU229">
        <v>143.30000000000001</v>
      </c>
      <c r="GV229">
        <v>143.4</v>
      </c>
      <c r="GW229">
        <v>3.6816399999999998</v>
      </c>
      <c r="GX229">
        <v>2.5097700000000001</v>
      </c>
      <c r="GY229">
        <v>2.04834</v>
      </c>
      <c r="GZ229">
        <v>2.6232899999999999</v>
      </c>
      <c r="HA229">
        <v>2.1972700000000001</v>
      </c>
      <c r="HB229">
        <v>2.2924799999999999</v>
      </c>
      <c r="HC229">
        <v>38.821100000000001</v>
      </c>
      <c r="HD229">
        <v>14.2546</v>
      </c>
      <c r="HE229">
        <v>18</v>
      </c>
      <c r="HF229">
        <v>698.44799999999998</v>
      </c>
      <c r="HG229">
        <v>765.97400000000005</v>
      </c>
      <c r="HH229">
        <v>31.002099999999999</v>
      </c>
      <c r="HI229">
        <v>32.8414</v>
      </c>
      <c r="HJ229">
        <v>29.9999</v>
      </c>
      <c r="HK229">
        <v>32.802</v>
      </c>
      <c r="HL229">
        <v>32.822000000000003</v>
      </c>
      <c r="HM229">
        <v>73.613799999999998</v>
      </c>
      <c r="HN229">
        <v>0</v>
      </c>
      <c r="HO229">
        <v>100</v>
      </c>
      <c r="HP229">
        <v>31</v>
      </c>
      <c r="HQ229">
        <v>1428.21</v>
      </c>
      <c r="HR229">
        <v>34.019799999999996</v>
      </c>
      <c r="HS229">
        <v>98.956599999999995</v>
      </c>
      <c r="HT229">
        <v>97.9101</v>
      </c>
    </row>
    <row r="230" spans="1:228" x14ac:dyDescent="0.2">
      <c r="A230">
        <v>215</v>
      </c>
      <c r="B230">
        <v>1674588532.5999999</v>
      </c>
      <c r="C230">
        <v>854.5</v>
      </c>
      <c r="D230" t="s">
        <v>789</v>
      </c>
      <c r="E230" t="s">
        <v>790</v>
      </c>
      <c r="F230">
        <v>4</v>
      </c>
      <c r="G230">
        <v>1674588530.5999999</v>
      </c>
      <c r="H230">
        <f t="shared" si="102"/>
        <v>2.7911789264294649E-4</v>
      </c>
      <c r="I230">
        <f t="shared" si="103"/>
        <v>0.27911789264294651</v>
      </c>
      <c r="J230">
        <f t="shared" si="104"/>
        <v>4.138042285820382</v>
      </c>
      <c r="K230">
        <f t="shared" si="105"/>
        <v>1406.542857142857</v>
      </c>
      <c r="L230">
        <f t="shared" si="106"/>
        <v>975.38872663864356</v>
      </c>
      <c r="M230">
        <f t="shared" si="107"/>
        <v>98.861119473121803</v>
      </c>
      <c r="N230">
        <f t="shared" si="108"/>
        <v>142.56100941751134</v>
      </c>
      <c r="O230">
        <f t="shared" si="109"/>
        <v>1.6637092407719021E-2</v>
      </c>
      <c r="P230">
        <f t="shared" si="110"/>
        <v>2.7726836516121645</v>
      </c>
      <c r="Q230">
        <f t="shared" si="111"/>
        <v>1.6581831048620616E-2</v>
      </c>
      <c r="R230">
        <f t="shared" si="112"/>
        <v>1.0368594039989324E-2</v>
      </c>
      <c r="S230">
        <f t="shared" si="113"/>
        <v>226.10224423446272</v>
      </c>
      <c r="T230">
        <f t="shared" si="114"/>
        <v>34.337069845999309</v>
      </c>
      <c r="U230">
        <f t="shared" si="115"/>
        <v>33.02084285714286</v>
      </c>
      <c r="V230">
        <f t="shared" si="116"/>
        <v>5.058026632171658</v>
      </c>
      <c r="W230">
        <f t="shared" si="117"/>
        <v>67.699361014114103</v>
      </c>
      <c r="X230">
        <f t="shared" si="118"/>
        <v>3.4233146898732421</v>
      </c>
      <c r="Y230">
        <f t="shared" si="119"/>
        <v>5.0566425422531571</v>
      </c>
      <c r="Z230">
        <f t="shared" si="120"/>
        <v>1.634711942298416</v>
      </c>
      <c r="AA230">
        <f t="shared" si="121"/>
        <v>-12.309099065553941</v>
      </c>
      <c r="AB230">
        <f t="shared" si="122"/>
        <v>-0.72818562956787036</v>
      </c>
      <c r="AC230">
        <f t="shared" si="123"/>
        <v>-6.0158311894541065E-2</v>
      </c>
      <c r="AD230">
        <f t="shared" si="124"/>
        <v>213.00480122744636</v>
      </c>
      <c r="AE230">
        <f t="shared" si="125"/>
        <v>15.231064390431374</v>
      </c>
      <c r="AF230">
        <f t="shared" si="126"/>
        <v>0.2762227316974683</v>
      </c>
      <c r="AG230">
        <f t="shared" si="127"/>
        <v>4.138042285820382</v>
      </c>
      <c r="AH230">
        <v>1469.3687170967471</v>
      </c>
      <c r="AI230">
        <v>1458.421333333333</v>
      </c>
      <c r="AJ230">
        <v>1.805124291762179</v>
      </c>
      <c r="AK230">
        <v>63.317828040219787</v>
      </c>
      <c r="AL230">
        <f t="shared" si="128"/>
        <v>0.27911789264294651</v>
      </c>
      <c r="AM230">
        <v>33.528529099766203</v>
      </c>
      <c r="AN230">
        <v>33.777463636363628</v>
      </c>
      <c r="AO230">
        <v>3.1252612862312759E-6</v>
      </c>
      <c r="AP230">
        <v>97.312102008374779</v>
      </c>
      <c r="AQ230">
        <v>2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47474.174624076884</v>
      </c>
      <c r="AV230">
        <f t="shared" si="132"/>
        <v>1199.9328571428571</v>
      </c>
      <c r="AW230">
        <f t="shared" si="133"/>
        <v>1025.8674135929859</v>
      </c>
      <c r="AX230">
        <f t="shared" si="134"/>
        <v>0.85493734710762403</v>
      </c>
      <c r="AY230">
        <f t="shared" si="135"/>
        <v>0.18842907991771435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1674588530.5999999</v>
      </c>
      <c r="BF230">
        <v>1406.542857142857</v>
      </c>
      <c r="BG230">
        <v>1420.961428571429</v>
      </c>
      <c r="BH230">
        <v>33.775285714285722</v>
      </c>
      <c r="BI230">
        <v>33.528914285714293</v>
      </c>
      <c r="BJ230">
        <v>1413.937142857143</v>
      </c>
      <c r="BK230">
        <v>33.542714285714283</v>
      </c>
      <c r="BL230">
        <v>649.97771428571434</v>
      </c>
      <c r="BM230">
        <v>101.2558571428571</v>
      </c>
      <c r="BN230">
        <v>9.9752957142857132E-2</v>
      </c>
      <c r="BO230">
        <v>33.015971428571433</v>
      </c>
      <c r="BP230">
        <v>33.02084285714286</v>
      </c>
      <c r="BQ230">
        <v>999.89999999999986</v>
      </c>
      <c r="BR230">
        <v>0</v>
      </c>
      <c r="BS230">
        <v>0</v>
      </c>
      <c r="BT230">
        <v>9018.2142857142862</v>
      </c>
      <c r="BU230">
        <v>0</v>
      </c>
      <c r="BV230">
        <v>400.10185714285711</v>
      </c>
      <c r="BW230">
        <v>-14.414957142857141</v>
      </c>
      <c r="BX230">
        <v>1455.712857142857</v>
      </c>
      <c r="BY230">
        <v>1470.254285714286</v>
      </c>
      <c r="BZ230">
        <v>0.24636057142857151</v>
      </c>
      <c r="CA230">
        <v>1420.961428571429</v>
      </c>
      <c r="CB230">
        <v>33.528914285714293</v>
      </c>
      <c r="CC230">
        <v>3.4199485714285709</v>
      </c>
      <c r="CD230">
        <v>3.3950042857142848</v>
      </c>
      <c r="CE230">
        <v>26.22747142857143</v>
      </c>
      <c r="CF230">
        <v>26.103614285714279</v>
      </c>
      <c r="CG230">
        <v>1199.9328571428571</v>
      </c>
      <c r="CH230">
        <v>0.50000485714285714</v>
      </c>
      <c r="CI230">
        <v>0.49999514285714292</v>
      </c>
      <c r="CJ230">
        <v>0</v>
      </c>
      <c r="CK230">
        <v>823.50185714285726</v>
      </c>
      <c r="CL230">
        <v>4.9990899999999998</v>
      </c>
      <c r="CM230">
        <v>8434.9157142857148</v>
      </c>
      <c r="CN230">
        <v>9557.3285714285721</v>
      </c>
      <c r="CO230">
        <v>42.125</v>
      </c>
      <c r="CP230">
        <v>44.125</v>
      </c>
      <c r="CQ230">
        <v>42.936999999999998</v>
      </c>
      <c r="CR230">
        <v>43.008857142857153</v>
      </c>
      <c r="CS230">
        <v>43.5</v>
      </c>
      <c r="CT230">
        <v>597.47285714285704</v>
      </c>
      <c r="CU230">
        <v>597.46000000000015</v>
      </c>
      <c r="CV230">
        <v>0</v>
      </c>
      <c r="CW230">
        <v>1674588545</v>
      </c>
      <c r="CX230">
        <v>0</v>
      </c>
      <c r="CY230">
        <v>1674579932.5</v>
      </c>
      <c r="CZ230" t="s">
        <v>356</v>
      </c>
      <c r="DA230">
        <v>1674579932.5</v>
      </c>
      <c r="DB230">
        <v>1674579927.5</v>
      </c>
      <c r="DC230">
        <v>31</v>
      </c>
      <c r="DD230">
        <v>0.14099999999999999</v>
      </c>
      <c r="DE230">
        <v>0.02</v>
      </c>
      <c r="DF230">
        <v>-5.5810000000000004</v>
      </c>
      <c r="DG230">
        <v>0.23300000000000001</v>
      </c>
      <c r="DH230">
        <v>415</v>
      </c>
      <c r="DI230">
        <v>34</v>
      </c>
      <c r="DJ230">
        <v>0.34</v>
      </c>
      <c r="DK230">
        <v>0.32</v>
      </c>
      <c r="DL230">
        <v>-14.462082499999999</v>
      </c>
      <c r="DM230">
        <v>-0.29843189493433631</v>
      </c>
      <c r="DN230">
        <v>9.5757733075454501E-2</v>
      </c>
      <c r="DO230">
        <v>0</v>
      </c>
      <c r="DP230">
        <v>0.240011425</v>
      </c>
      <c r="DQ230">
        <v>4.7002457786116357E-2</v>
      </c>
      <c r="DR230">
        <v>4.6669830559339948E-3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3.2968899999999999</v>
      </c>
      <c r="EB230">
        <v>2.62534</v>
      </c>
      <c r="EC230">
        <v>0.232015</v>
      </c>
      <c r="ED230">
        <v>0.231182</v>
      </c>
      <c r="EE230">
        <v>0.138761</v>
      </c>
      <c r="EF230">
        <v>0.13681299999999999</v>
      </c>
      <c r="EG230">
        <v>23173.3</v>
      </c>
      <c r="EH230">
        <v>23587.200000000001</v>
      </c>
      <c r="EI230">
        <v>28080.799999999999</v>
      </c>
      <c r="EJ230">
        <v>29536.9</v>
      </c>
      <c r="EK230">
        <v>33293.599999999999</v>
      </c>
      <c r="EL230">
        <v>35411</v>
      </c>
      <c r="EM230">
        <v>39643.5</v>
      </c>
      <c r="EN230">
        <v>42225.7</v>
      </c>
      <c r="EO230">
        <v>2.2204700000000002</v>
      </c>
      <c r="EP230">
        <v>2.20675</v>
      </c>
      <c r="EQ230">
        <v>0.13980999999999999</v>
      </c>
      <c r="ER230">
        <v>0</v>
      </c>
      <c r="ES230">
        <v>30.7697</v>
      </c>
      <c r="ET230">
        <v>999.9</v>
      </c>
      <c r="EU230">
        <v>70</v>
      </c>
      <c r="EV230">
        <v>33.700000000000003</v>
      </c>
      <c r="EW230">
        <v>36.3247</v>
      </c>
      <c r="EX230">
        <v>56.703699999999998</v>
      </c>
      <c r="EY230">
        <v>-6.3341399999999997</v>
      </c>
      <c r="EZ230">
        <v>2</v>
      </c>
      <c r="FA230">
        <v>0.42196600000000001</v>
      </c>
      <c r="FB230">
        <v>2.4765800000000001E-2</v>
      </c>
      <c r="FC230">
        <v>20.2744</v>
      </c>
      <c r="FD230">
        <v>5.2204300000000003</v>
      </c>
      <c r="FE230">
        <v>12.006500000000001</v>
      </c>
      <c r="FF230">
        <v>4.98705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1.86575</v>
      </c>
      <c r="FM230">
        <v>1.8621799999999999</v>
      </c>
      <c r="FN230">
        <v>1.8642300000000001</v>
      </c>
      <c r="FO230">
        <v>1.8603400000000001</v>
      </c>
      <c r="FP230">
        <v>1.86097</v>
      </c>
      <c r="FQ230">
        <v>1.8602000000000001</v>
      </c>
      <c r="FR230">
        <v>1.86188</v>
      </c>
      <c r="FS230">
        <v>1.85843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-7.39</v>
      </c>
      <c r="GH230">
        <v>0.2326</v>
      </c>
      <c r="GI230">
        <v>-4.1749362053329548</v>
      </c>
      <c r="GJ230">
        <v>-4.0448538125570227E-3</v>
      </c>
      <c r="GK230">
        <v>1.839783264315481E-6</v>
      </c>
      <c r="GL230">
        <v>-4.1587272622942942E-10</v>
      </c>
      <c r="GM230">
        <v>0.23257000000000971</v>
      </c>
      <c r="GN230">
        <v>0</v>
      </c>
      <c r="GO230">
        <v>0</v>
      </c>
      <c r="GP230">
        <v>0</v>
      </c>
      <c r="GQ230">
        <v>5</v>
      </c>
      <c r="GR230">
        <v>2081</v>
      </c>
      <c r="GS230">
        <v>3</v>
      </c>
      <c r="GT230">
        <v>31</v>
      </c>
      <c r="GU230">
        <v>143.30000000000001</v>
      </c>
      <c r="GV230">
        <v>143.4</v>
      </c>
      <c r="GW230">
        <v>3.6950699999999999</v>
      </c>
      <c r="GX230">
        <v>2.50122</v>
      </c>
      <c r="GY230">
        <v>2.04834</v>
      </c>
      <c r="GZ230">
        <v>2.6232899999999999</v>
      </c>
      <c r="HA230">
        <v>2.1972700000000001</v>
      </c>
      <c r="HB230">
        <v>2.3584000000000001</v>
      </c>
      <c r="HC230">
        <v>38.821100000000001</v>
      </c>
      <c r="HD230">
        <v>14.263400000000001</v>
      </c>
      <c r="HE230">
        <v>18</v>
      </c>
      <c r="HF230">
        <v>698.42700000000002</v>
      </c>
      <c r="HG230">
        <v>766.072</v>
      </c>
      <c r="HH230">
        <v>31.002400000000002</v>
      </c>
      <c r="HI230">
        <v>32.839399999999998</v>
      </c>
      <c r="HJ230">
        <v>29.9999</v>
      </c>
      <c r="HK230">
        <v>32.802</v>
      </c>
      <c r="HL230">
        <v>32.822000000000003</v>
      </c>
      <c r="HM230">
        <v>73.8934</v>
      </c>
      <c r="HN230">
        <v>0</v>
      </c>
      <c r="HO230">
        <v>100</v>
      </c>
      <c r="HP230">
        <v>31</v>
      </c>
      <c r="HQ230">
        <v>1434.89</v>
      </c>
      <c r="HR230">
        <v>34.019799999999996</v>
      </c>
      <c r="HS230">
        <v>98.957999999999998</v>
      </c>
      <c r="HT230">
        <v>97.910899999999998</v>
      </c>
    </row>
    <row r="231" spans="1:228" x14ac:dyDescent="0.2">
      <c r="A231">
        <v>216</v>
      </c>
      <c r="B231">
        <v>1674588536.5999999</v>
      </c>
      <c r="C231">
        <v>858.5</v>
      </c>
      <c r="D231" t="s">
        <v>791</v>
      </c>
      <c r="E231" t="s">
        <v>792</v>
      </c>
      <c r="F231">
        <v>4</v>
      </c>
      <c r="G231">
        <v>1674588534.2874999</v>
      </c>
      <c r="H231">
        <f t="shared" si="102"/>
        <v>2.7891274693632294E-4</v>
      </c>
      <c r="I231">
        <f t="shared" si="103"/>
        <v>0.27891274693632295</v>
      </c>
      <c r="J231">
        <f t="shared" si="104"/>
        <v>4.4546868400452544</v>
      </c>
      <c r="K231">
        <f t="shared" si="105"/>
        <v>1412.76</v>
      </c>
      <c r="L231">
        <f t="shared" si="106"/>
        <v>948.97685440314365</v>
      </c>
      <c r="M231">
        <f t="shared" si="107"/>
        <v>96.184260929293544</v>
      </c>
      <c r="N231">
        <f t="shared" si="108"/>
        <v>143.19134954659501</v>
      </c>
      <c r="O231">
        <f t="shared" si="109"/>
        <v>1.6551353473795972E-2</v>
      </c>
      <c r="P231">
        <f t="shared" si="110"/>
        <v>2.768338549015835</v>
      </c>
      <c r="Q231">
        <f t="shared" si="111"/>
        <v>1.6496573673203421E-2</v>
      </c>
      <c r="R231">
        <f t="shared" si="112"/>
        <v>1.0315265102378159E-2</v>
      </c>
      <c r="S231">
        <f t="shared" si="113"/>
        <v>226.11560473392856</v>
      </c>
      <c r="T231">
        <f t="shared" si="114"/>
        <v>34.356222712536848</v>
      </c>
      <c r="U231">
        <f t="shared" si="115"/>
        <v>33.047075000000007</v>
      </c>
      <c r="V231">
        <f t="shared" si="116"/>
        <v>5.0654854823551263</v>
      </c>
      <c r="W231">
        <f t="shared" si="117"/>
        <v>67.639849892765781</v>
      </c>
      <c r="X231">
        <f t="shared" si="118"/>
        <v>3.4235957946691271</v>
      </c>
      <c r="Y231">
        <f t="shared" si="119"/>
        <v>5.0615070850937647</v>
      </c>
      <c r="Z231">
        <f t="shared" si="120"/>
        <v>1.6418896876859992</v>
      </c>
      <c r="AA231">
        <f t="shared" si="121"/>
        <v>-12.300052139891841</v>
      </c>
      <c r="AB231">
        <f t="shared" si="122"/>
        <v>-2.0875877666173634</v>
      </c>
      <c r="AC231">
        <f t="shared" si="123"/>
        <v>-0.17277133009442561</v>
      </c>
      <c r="AD231">
        <f t="shared" si="124"/>
        <v>211.55519349732492</v>
      </c>
      <c r="AE231">
        <f t="shared" si="125"/>
        <v>15.135692924196258</v>
      </c>
      <c r="AF231">
        <f t="shared" si="126"/>
        <v>0.27875841200002133</v>
      </c>
      <c r="AG231">
        <f t="shared" si="127"/>
        <v>4.4546868400452544</v>
      </c>
      <c r="AH231">
        <v>1476.244105574812</v>
      </c>
      <c r="AI231">
        <v>1465.283757575758</v>
      </c>
      <c r="AJ231">
        <v>1.730607112469557</v>
      </c>
      <c r="AK231">
        <v>63.317828040219787</v>
      </c>
      <c r="AL231">
        <f t="shared" si="128"/>
        <v>0.27891274693632295</v>
      </c>
      <c r="AM231">
        <v>33.529115317819922</v>
      </c>
      <c r="AN231">
        <v>33.777861818181812</v>
      </c>
      <c r="AO231">
        <v>2.718707954655724E-6</v>
      </c>
      <c r="AP231">
        <v>97.312102008374779</v>
      </c>
      <c r="AQ231">
        <v>2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47351.89522793542</v>
      </c>
      <c r="AV231">
        <f t="shared" si="132"/>
        <v>1200.0074999999999</v>
      </c>
      <c r="AW231">
        <f t="shared" si="133"/>
        <v>1025.9308635927091</v>
      </c>
      <c r="AX231">
        <f t="shared" si="134"/>
        <v>0.85493704297073903</v>
      </c>
      <c r="AY231">
        <f t="shared" si="135"/>
        <v>0.18842849293352631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1674588534.2874999</v>
      </c>
      <c r="BF231">
        <v>1412.76</v>
      </c>
      <c r="BG231">
        <v>1427.095</v>
      </c>
      <c r="BH231">
        <v>33.778012500000003</v>
      </c>
      <c r="BI231">
        <v>33.529387499999999</v>
      </c>
      <c r="BJ231">
        <v>1420.1587500000001</v>
      </c>
      <c r="BK231">
        <v>33.545437500000013</v>
      </c>
      <c r="BL231">
        <v>649.99700000000007</v>
      </c>
      <c r="BM231">
        <v>101.25562499999999</v>
      </c>
      <c r="BN231">
        <v>0.100125125</v>
      </c>
      <c r="BO231">
        <v>33.033087499999993</v>
      </c>
      <c r="BP231">
        <v>33.047075000000007</v>
      </c>
      <c r="BQ231">
        <v>999.9</v>
      </c>
      <c r="BR231">
        <v>0</v>
      </c>
      <c r="BS231">
        <v>0</v>
      </c>
      <c r="BT231">
        <v>8995.15625</v>
      </c>
      <c r="BU231">
        <v>0</v>
      </c>
      <c r="BV231">
        <v>400.05562500000002</v>
      </c>
      <c r="BW231">
        <v>-14.336375</v>
      </c>
      <c r="BX231">
        <v>1462.1475</v>
      </c>
      <c r="BY231">
        <v>1476.60375</v>
      </c>
      <c r="BZ231">
        <v>0.24862624999999999</v>
      </c>
      <c r="CA231">
        <v>1427.095</v>
      </c>
      <c r="CB231">
        <v>33.529387499999999</v>
      </c>
      <c r="CC231">
        <v>3.4202149999999998</v>
      </c>
      <c r="CD231">
        <v>3.3950399999999998</v>
      </c>
      <c r="CE231">
        <v>26.2288</v>
      </c>
      <c r="CF231">
        <v>26.103787499999999</v>
      </c>
      <c r="CG231">
        <v>1200.0074999999999</v>
      </c>
      <c r="CH231">
        <v>0.500015125</v>
      </c>
      <c r="CI231">
        <v>0.499984875</v>
      </c>
      <c r="CJ231">
        <v>0</v>
      </c>
      <c r="CK231">
        <v>823.56524999999999</v>
      </c>
      <c r="CL231">
        <v>4.9990899999999998</v>
      </c>
      <c r="CM231">
        <v>8435.1037499999984</v>
      </c>
      <c r="CN231">
        <v>9557.9937499999996</v>
      </c>
      <c r="CO231">
        <v>42.125</v>
      </c>
      <c r="CP231">
        <v>44.132750000000001</v>
      </c>
      <c r="CQ231">
        <v>42.936999999999998</v>
      </c>
      <c r="CR231">
        <v>43.061999999999998</v>
      </c>
      <c r="CS231">
        <v>43.5</v>
      </c>
      <c r="CT231">
        <v>597.52250000000004</v>
      </c>
      <c r="CU231">
        <v>597.48500000000001</v>
      </c>
      <c r="CV231">
        <v>0</v>
      </c>
      <c r="CW231">
        <v>1674588549.2</v>
      </c>
      <c r="CX231">
        <v>0</v>
      </c>
      <c r="CY231">
        <v>1674579932.5</v>
      </c>
      <c r="CZ231" t="s">
        <v>356</v>
      </c>
      <c r="DA231">
        <v>1674579932.5</v>
      </c>
      <c r="DB231">
        <v>1674579927.5</v>
      </c>
      <c r="DC231">
        <v>31</v>
      </c>
      <c r="DD231">
        <v>0.14099999999999999</v>
      </c>
      <c r="DE231">
        <v>0.02</v>
      </c>
      <c r="DF231">
        <v>-5.5810000000000004</v>
      </c>
      <c r="DG231">
        <v>0.23300000000000001</v>
      </c>
      <c r="DH231">
        <v>415</v>
      </c>
      <c r="DI231">
        <v>34</v>
      </c>
      <c r="DJ231">
        <v>0.34</v>
      </c>
      <c r="DK231">
        <v>0.32</v>
      </c>
      <c r="DL231">
        <v>-14.42989</v>
      </c>
      <c r="DM231">
        <v>-2.751894934331664E-2</v>
      </c>
      <c r="DN231">
        <v>0.1049559402797192</v>
      </c>
      <c r="DO231">
        <v>1</v>
      </c>
      <c r="DP231">
        <v>0.24302247499999999</v>
      </c>
      <c r="DQ231">
        <v>4.2198112570355932E-2</v>
      </c>
      <c r="DR231">
        <v>4.1876997503850471E-3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2</v>
      </c>
      <c r="DY231">
        <v>2</v>
      </c>
      <c r="DZ231" t="s">
        <v>357</v>
      </c>
      <c r="EA231">
        <v>3.2971400000000002</v>
      </c>
      <c r="EB231">
        <v>2.6254200000000001</v>
      </c>
      <c r="EC231">
        <v>0.232684</v>
      </c>
      <c r="ED231">
        <v>0.231848</v>
      </c>
      <c r="EE231">
        <v>0.138768</v>
      </c>
      <c r="EF231">
        <v>0.136819</v>
      </c>
      <c r="EG231">
        <v>23152.9</v>
      </c>
      <c r="EH231">
        <v>23566.6</v>
      </c>
      <c r="EI231">
        <v>28080.6</v>
      </c>
      <c r="EJ231">
        <v>29536.7</v>
      </c>
      <c r="EK231">
        <v>33292.800000000003</v>
      </c>
      <c r="EL231">
        <v>35410.699999999997</v>
      </c>
      <c r="EM231">
        <v>39642.800000000003</v>
      </c>
      <c r="EN231">
        <v>42225.5</v>
      </c>
      <c r="EO231">
        <v>2.22065</v>
      </c>
      <c r="EP231">
        <v>2.2065299999999999</v>
      </c>
      <c r="EQ231">
        <v>0.13952700000000001</v>
      </c>
      <c r="ER231">
        <v>0</v>
      </c>
      <c r="ES231">
        <v>30.797999999999998</v>
      </c>
      <c r="ET231">
        <v>999.9</v>
      </c>
      <c r="EU231">
        <v>70</v>
      </c>
      <c r="EV231">
        <v>33.700000000000003</v>
      </c>
      <c r="EW231">
        <v>36.324100000000001</v>
      </c>
      <c r="EX231">
        <v>56.913699999999999</v>
      </c>
      <c r="EY231">
        <v>-6.40625</v>
      </c>
      <c r="EZ231">
        <v>2</v>
      </c>
      <c r="FA231">
        <v>0.42162899999999998</v>
      </c>
      <c r="FB231">
        <v>3.7170500000000002E-2</v>
      </c>
      <c r="FC231">
        <v>20.2743</v>
      </c>
      <c r="FD231">
        <v>5.2201399999999998</v>
      </c>
      <c r="FE231">
        <v>12.007300000000001</v>
      </c>
      <c r="FF231">
        <v>4.9869500000000002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1.8657699999999999</v>
      </c>
      <c r="FM231">
        <v>1.86219</v>
      </c>
      <c r="FN231">
        <v>1.8642300000000001</v>
      </c>
      <c r="FO231">
        <v>1.8603400000000001</v>
      </c>
      <c r="FP231">
        <v>1.8609800000000001</v>
      </c>
      <c r="FQ231">
        <v>1.8602000000000001</v>
      </c>
      <c r="FR231">
        <v>1.86188</v>
      </c>
      <c r="FS231">
        <v>1.8584799999999999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-7.41</v>
      </c>
      <c r="GH231">
        <v>0.23250000000000001</v>
      </c>
      <c r="GI231">
        <v>-4.1749362053329548</v>
      </c>
      <c r="GJ231">
        <v>-4.0448538125570227E-3</v>
      </c>
      <c r="GK231">
        <v>1.839783264315481E-6</v>
      </c>
      <c r="GL231">
        <v>-4.1587272622942942E-10</v>
      </c>
      <c r="GM231">
        <v>0.23257000000000971</v>
      </c>
      <c r="GN231">
        <v>0</v>
      </c>
      <c r="GO231">
        <v>0</v>
      </c>
      <c r="GP231">
        <v>0</v>
      </c>
      <c r="GQ231">
        <v>5</v>
      </c>
      <c r="GR231">
        <v>2081</v>
      </c>
      <c r="GS231">
        <v>3</v>
      </c>
      <c r="GT231">
        <v>31</v>
      </c>
      <c r="GU231">
        <v>143.4</v>
      </c>
      <c r="GV231">
        <v>143.5</v>
      </c>
      <c r="GW231">
        <v>3.7084999999999999</v>
      </c>
      <c r="GX231">
        <v>2.5122100000000001</v>
      </c>
      <c r="GY231">
        <v>2.04834</v>
      </c>
      <c r="GZ231">
        <v>2.6232899999999999</v>
      </c>
      <c r="HA231">
        <v>2.1972700000000001</v>
      </c>
      <c r="HB231">
        <v>2.2924799999999999</v>
      </c>
      <c r="HC231">
        <v>38.821100000000001</v>
      </c>
      <c r="HD231">
        <v>14.245900000000001</v>
      </c>
      <c r="HE231">
        <v>18</v>
      </c>
      <c r="HF231">
        <v>698.572</v>
      </c>
      <c r="HG231">
        <v>765.851</v>
      </c>
      <c r="HH231">
        <v>31.0031</v>
      </c>
      <c r="HI231">
        <v>32.840499999999999</v>
      </c>
      <c r="HJ231">
        <v>29.9999</v>
      </c>
      <c r="HK231">
        <v>32.802</v>
      </c>
      <c r="HL231">
        <v>32.822000000000003</v>
      </c>
      <c r="HM231">
        <v>74.167100000000005</v>
      </c>
      <c r="HN231">
        <v>0</v>
      </c>
      <c r="HO231">
        <v>100</v>
      </c>
      <c r="HP231">
        <v>31</v>
      </c>
      <c r="HQ231">
        <v>1441.57</v>
      </c>
      <c r="HR231">
        <v>34.019799999999996</v>
      </c>
      <c r="HS231">
        <v>98.956699999999998</v>
      </c>
      <c r="HT231">
        <v>97.910399999999996</v>
      </c>
    </row>
    <row r="232" spans="1:228" x14ac:dyDescent="0.2">
      <c r="A232">
        <v>217</v>
      </c>
      <c r="B232">
        <v>1674588540.5999999</v>
      </c>
      <c r="C232">
        <v>862.5</v>
      </c>
      <c r="D232" t="s">
        <v>793</v>
      </c>
      <c r="E232" t="s">
        <v>794</v>
      </c>
      <c r="F232">
        <v>4</v>
      </c>
      <c r="G232">
        <v>1674588538.5999999</v>
      </c>
      <c r="H232">
        <f t="shared" si="102"/>
        <v>2.7979264746168941E-4</v>
      </c>
      <c r="I232">
        <f t="shared" si="103"/>
        <v>0.27979264746168941</v>
      </c>
      <c r="J232">
        <f t="shared" si="104"/>
        <v>4.3802051534698228</v>
      </c>
      <c r="K232">
        <f t="shared" si="105"/>
        <v>1420.0614285714289</v>
      </c>
      <c r="L232">
        <f t="shared" si="106"/>
        <v>962.56246862361513</v>
      </c>
      <c r="M232">
        <f t="shared" si="107"/>
        <v>97.562128618057429</v>
      </c>
      <c r="N232">
        <f t="shared" si="108"/>
        <v>143.9327007398646</v>
      </c>
      <c r="O232">
        <f t="shared" si="109"/>
        <v>1.6531392366200118E-2</v>
      </c>
      <c r="P232">
        <f t="shared" si="110"/>
        <v>2.7637287778324495</v>
      </c>
      <c r="Q232">
        <f t="shared" si="111"/>
        <v>1.6476653556022978E-2</v>
      </c>
      <c r="R232">
        <f t="shared" si="112"/>
        <v>1.0302811350780627E-2</v>
      </c>
      <c r="S232">
        <f t="shared" si="113"/>
        <v>226.1145785178951</v>
      </c>
      <c r="T232">
        <f t="shared" si="114"/>
        <v>34.375466122762077</v>
      </c>
      <c r="U232">
        <f t="shared" si="115"/>
        <v>33.072928571428577</v>
      </c>
      <c r="V232">
        <f t="shared" si="116"/>
        <v>5.0728460514417266</v>
      </c>
      <c r="W232">
        <f t="shared" si="117"/>
        <v>67.578213471927967</v>
      </c>
      <c r="X232">
        <f t="shared" si="118"/>
        <v>3.4238341792084124</v>
      </c>
      <c r="Y232">
        <f t="shared" si="119"/>
        <v>5.0664763143386073</v>
      </c>
      <c r="Z232">
        <f t="shared" si="120"/>
        <v>1.6490118722333142</v>
      </c>
      <c r="AA232">
        <f t="shared" si="121"/>
        <v>-12.338855753060503</v>
      </c>
      <c r="AB232">
        <f t="shared" si="122"/>
        <v>-3.333301377618862</v>
      </c>
      <c r="AC232">
        <f t="shared" si="123"/>
        <v>-0.27638693541938159</v>
      </c>
      <c r="AD232">
        <f t="shared" si="124"/>
        <v>210.16603445179635</v>
      </c>
      <c r="AE232">
        <f t="shared" si="125"/>
        <v>15.159802222071546</v>
      </c>
      <c r="AF232">
        <f t="shared" si="126"/>
        <v>0.27778373799169914</v>
      </c>
      <c r="AG232">
        <f t="shared" si="127"/>
        <v>4.3802051534698228</v>
      </c>
      <c r="AH232">
        <v>1483.2826756547031</v>
      </c>
      <c r="AI232">
        <v>1472.3232121212111</v>
      </c>
      <c r="AJ232">
        <v>1.748958891100364</v>
      </c>
      <c r="AK232">
        <v>63.317828040219787</v>
      </c>
      <c r="AL232">
        <f t="shared" si="128"/>
        <v>0.27979264746168941</v>
      </c>
      <c r="AM232">
        <v>33.532119338026106</v>
      </c>
      <c r="AN232">
        <v>33.78162727272727</v>
      </c>
      <c r="AO232">
        <v>4.3955743973003343E-6</v>
      </c>
      <c r="AP232">
        <v>97.312102008374779</v>
      </c>
      <c r="AQ232">
        <v>2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47222.403609227811</v>
      </c>
      <c r="AV232">
        <f t="shared" si="132"/>
        <v>1200.014285714286</v>
      </c>
      <c r="AW232">
        <f t="shared" si="133"/>
        <v>1025.9354707346608</v>
      </c>
      <c r="AX232">
        <f t="shared" si="134"/>
        <v>0.85493604780212429</v>
      </c>
      <c r="AY232">
        <f t="shared" si="135"/>
        <v>0.18842657225809994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1674588538.5999999</v>
      </c>
      <c r="BF232">
        <v>1420.0614285714289</v>
      </c>
      <c r="BG232">
        <v>1434.418571428572</v>
      </c>
      <c r="BH232">
        <v>33.780057142857153</v>
      </c>
      <c r="BI232">
        <v>33.532314285714293</v>
      </c>
      <c r="BJ232">
        <v>1427.47</v>
      </c>
      <c r="BK232">
        <v>33.547528571428572</v>
      </c>
      <c r="BL232">
        <v>650.02928571428572</v>
      </c>
      <c r="BM232">
        <v>101.25657142857141</v>
      </c>
      <c r="BN232">
        <v>0.1001007857142857</v>
      </c>
      <c r="BO232">
        <v>33.050557142857137</v>
      </c>
      <c r="BP232">
        <v>33.072928571428577</v>
      </c>
      <c r="BQ232">
        <v>999.89999999999986</v>
      </c>
      <c r="BR232">
        <v>0</v>
      </c>
      <c r="BS232">
        <v>0</v>
      </c>
      <c r="BT232">
        <v>8970.6257142857139</v>
      </c>
      <c r="BU232">
        <v>0</v>
      </c>
      <c r="BV232">
        <v>400.15071428571429</v>
      </c>
      <c r="BW232">
        <v>-14.358371428571431</v>
      </c>
      <c r="BX232">
        <v>1469.707142857143</v>
      </c>
      <c r="BY232">
        <v>1484.187142857143</v>
      </c>
      <c r="BZ232">
        <v>0.24776528571428569</v>
      </c>
      <c r="CA232">
        <v>1434.418571428572</v>
      </c>
      <c r="CB232">
        <v>33.532314285714293</v>
      </c>
      <c r="CC232">
        <v>3.4204628571428568</v>
      </c>
      <c r="CD232">
        <v>3.3953728571428572</v>
      </c>
      <c r="CE232">
        <v>26.230028571428569</v>
      </c>
      <c r="CF232">
        <v>26.105442857142851</v>
      </c>
      <c r="CG232">
        <v>1200.014285714286</v>
      </c>
      <c r="CH232">
        <v>0.50004800000000005</v>
      </c>
      <c r="CI232">
        <v>0.49995200000000001</v>
      </c>
      <c r="CJ232">
        <v>0</v>
      </c>
      <c r="CK232">
        <v>823.51614285714277</v>
      </c>
      <c r="CL232">
        <v>4.9990899999999998</v>
      </c>
      <c r="CM232">
        <v>8434.722857142855</v>
      </c>
      <c r="CN232">
        <v>9558.1342857142863</v>
      </c>
      <c r="CO232">
        <v>42.125</v>
      </c>
      <c r="CP232">
        <v>44.186999999999998</v>
      </c>
      <c r="CQ232">
        <v>42.936999999999998</v>
      </c>
      <c r="CR232">
        <v>43.088999999999999</v>
      </c>
      <c r="CS232">
        <v>43.526571428571437</v>
      </c>
      <c r="CT232">
        <v>597.56571428571431</v>
      </c>
      <c r="CU232">
        <v>597.44857142857143</v>
      </c>
      <c r="CV232">
        <v>0</v>
      </c>
      <c r="CW232">
        <v>1674588553.4000001</v>
      </c>
      <c r="CX232">
        <v>0</v>
      </c>
      <c r="CY232">
        <v>1674579932.5</v>
      </c>
      <c r="CZ232" t="s">
        <v>356</v>
      </c>
      <c r="DA232">
        <v>1674579932.5</v>
      </c>
      <c r="DB232">
        <v>1674579927.5</v>
      </c>
      <c r="DC232">
        <v>31</v>
      </c>
      <c r="DD232">
        <v>0.14099999999999999</v>
      </c>
      <c r="DE232">
        <v>0.02</v>
      </c>
      <c r="DF232">
        <v>-5.5810000000000004</v>
      </c>
      <c r="DG232">
        <v>0.23300000000000001</v>
      </c>
      <c r="DH232">
        <v>415</v>
      </c>
      <c r="DI232">
        <v>34</v>
      </c>
      <c r="DJ232">
        <v>0.34</v>
      </c>
      <c r="DK232">
        <v>0.32</v>
      </c>
      <c r="DL232">
        <v>-14.434710000000001</v>
      </c>
      <c r="DM232">
        <v>0.5876600375234472</v>
      </c>
      <c r="DN232">
        <v>9.4372763019845832E-2</v>
      </c>
      <c r="DO232">
        <v>0</v>
      </c>
      <c r="DP232">
        <v>0.24506507499999999</v>
      </c>
      <c r="DQ232">
        <v>3.2483178236396883E-2</v>
      </c>
      <c r="DR232">
        <v>3.4815304923804702E-3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3.29677</v>
      </c>
      <c r="EB232">
        <v>2.6248900000000002</v>
      </c>
      <c r="EC232">
        <v>0.23335</v>
      </c>
      <c r="ED232">
        <v>0.23250899999999999</v>
      </c>
      <c r="EE232">
        <v>0.13877300000000001</v>
      </c>
      <c r="EF232">
        <v>0.136824</v>
      </c>
      <c r="EG232">
        <v>23132.7</v>
      </c>
      <c r="EH232">
        <v>23546.6</v>
      </c>
      <c r="EI232">
        <v>28080.6</v>
      </c>
      <c r="EJ232">
        <v>29537.1</v>
      </c>
      <c r="EK232">
        <v>33292.5</v>
      </c>
      <c r="EL232">
        <v>35410.9</v>
      </c>
      <c r="EM232">
        <v>39642.6</v>
      </c>
      <c r="EN232">
        <v>42226.1</v>
      </c>
      <c r="EO232">
        <v>2.2204299999999999</v>
      </c>
      <c r="EP232">
        <v>2.20675</v>
      </c>
      <c r="EQ232">
        <v>0.13882700000000001</v>
      </c>
      <c r="ER232">
        <v>0</v>
      </c>
      <c r="ES232">
        <v>30.8276</v>
      </c>
      <c r="ET232">
        <v>999.9</v>
      </c>
      <c r="EU232">
        <v>70</v>
      </c>
      <c r="EV232">
        <v>33.700000000000003</v>
      </c>
      <c r="EW232">
        <v>36.320500000000003</v>
      </c>
      <c r="EX232">
        <v>57.003700000000002</v>
      </c>
      <c r="EY232">
        <v>-6.2580099999999996</v>
      </c>
      <c r="EZ232">
        <v>2</v>
      </c>
      <c r="FA232">
        <v>0.42172500000000002</v>
      </c>
      <c r="FB232">
        <v>5.0354000000000003E-2</v>
      </c>
      <c r="FC232">
        <v>20.273900000000001</v>
      </c>
      <c r="FD232">
        <v>5.2181899999999999</v>
      </c>
      <c r="FE232">
        <v>12.0059</v>
      </c>
      <c r="FF232">
        <v>4.98665</v>
      </c>
      <c r="FG232">
        <v>3.2843499999999999</v>
      </c>
      <c r="FH232">
        <v>9999</v>
      </c>
      <c r="FI232">
        <v>9999</v>
      </c>
      <c r="FJ232">
        <v>9999</v>
      </c>
      <c r="FK232">
        <v>999.9</v>
      </c>
      <c r="FL232">
        <v>1.8657600000000001</v>
      </c>
      <c r="FM232">
        <v>1.8622000000000001</v>
      </c>
      <c r="FN232">
        <v>1.8642300000000001</v>
      </c>
      <c r="FO232">
        <v>1.86033</v>
      </c>
      <c r="FP232">
        <v>1.86097</v>
      </c>
      <c r="FQ232">
        <v>1.8602000000000001</v>
      </c>
      <c r="FR232">
        <v>1.86188</v>
      </c>
      <c r="FS232">
        <v>1.85849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-7.41</v>
      </c>
      <c r="GH232">
        <v>0.2326</v>
      </c>
      <c r="GI232">
        <v>-4.1749362053329548</v>
      </c>
      <c r="GJ232">
        <v>-4.0448538125570227E-3</v>
      </c>
      <c r="GK232">
        <v>1.839783264315481E-6</v>
      </c>
      <c r="GL232">
        <v>-4.1587272622942942E-10</v>
      </c>
      <c r="GM232">
        <v>0.23257000000000971</v>
      </c>
      <c r="GN232">
        <v>0</v>
      </c>
      <c r="GO232">
        <v>0</v>
      </c>
      <c r="GP232">
        <v>0</v>
      </c>
      <c r="GQ232">
        <v>5</v>
      </c>
      <c r="GR232">
        <v>2081</v>
      </c>
      <c r="GS232">
        <v>3</v>
      </c>
      <c r="GT232">
        <v>31</v>
      </c>
      <c r="GU232">
        <v>143.5</v>
      </c>
      <c r="GV232">
        <v>143.6</v>
      </c>
      <c r="GW232">
        <v>3.7219199999999999</v>
      </c>
      <c r="GX232">
        <v>2.50122</v>
      </c>
      <c r="GY232">
        <v>2.04834</v>
      </c>
      <c r="GZ232">
        <v>2.6245099999999999</v>
      </c>
      <c r="HA232">
        <v>2.1972700000000001</v>
      </c>
      <c r="HB232">
        <v>2.3535200000000001</v>
      </c>
      <c r="HC232">
        <v>38.821100000000001</v>
      </c>
      <c r="HD232">
        <v>14.2546</v>
      </c>
      <c r="HE232">
        <v>18</v>
      </c>
      <c r="HF232">
        <v>698.35900000000004</v>
      </c>
      <c r="HG232">
        <v>766.072</v>
      </c>
      <c r="HH232">
        <v>31.003399999999999</v>
      </c>
      <c r="HI232">
        <v>32.842399999999998</v>
      </c>
      <c r="HJ232">
        <v>30.0002</v>
      </c>
      <c r="HK232">
        <v>32.799500000000002</v>
      </c>
      <c r="HL232">
        <v>32.822000000000003</v>
      </c>
      <c r="HM232">
        <v>74.435199999999995</v>
      </c>
      <c r="HN232">
        <v>0</v>
      </c>
      <c r="HO232">
        <v>100</v>
      </c>
      <c r="HP232">
        <v>31</v>
      </c>
      <c r="HQ232">
        <v>1448.24</v>
      </c>
      <c r="HR232">
        <v>34.019799999999996</v>
      </c>
      <c r="HS232">
        <v>98.956500000000005</v>
      </c>
      <c r="HT232">
        <v>97.911699999999996</v>
      </c>
    </row>
    <row r="233" spans="1:228" x14ac:dyDescent="0.2">
      <c r="A233">
        <v>218</v>
      </c>
      <c r="B233">
        <v>1674588544.5999999</v>
      </c>
      <c r="C233">
        <v>866.5</v>
      </c>
      <c r="D233" t="s">
        <v>795</v>
      </c>
      <c r="E233" t="s">
        <v>796</v>
      </c>
      <c r="F233">
        <v>4</v>
      </c>
      <c r="G233">
        <v>1674588542.2874999</v>
      </c>
      <c r="H233">
        <f t="shared" si="102"/>
        <v>2.7644441519620965E-4</v>
      </c>
      <c r="I233">
        <f t="shared" si="103"/>
        <v>0.27644441519620966</v>
      </c>
      <c r="J233">
        <f t="shared" si="104"/>
        <v>4.4177929690883815</v>
      </c>
      <c r="K233">
        <f t="shared" si="105"/>
        <v>1426.27</v>
      </c>
      <c r="L233">
        <f t="shared" si="106"/>
        <v>959.0140668943535</v>
      </c>
      <c r="M233">
        <f t="shared" si="107"/>
        <v>97.201877559007656</v>
      </c>
      <c r="N233">
        <f t="shared" si="108"/>
        <v>144.56109320173113</v>
      </c>
      <c r="O233">
        <f t="shared" si="109"/>
        <v>1.630212379925472E-2</v>
      </c>
      <c r="P233">
        <f t="shared" si="110"/>
        <v>2.7679495708285824</v>
      </c>
      <c r="Q233">
        <f t="shared" si="111"/>
        <v>1.6248971020540088E-2</v>
      </c>
      <c r="R233">
        <f t="shared" si="112"/>
        <v>1.0160367931571443E-2</v>
      </c>
      <c r="S233">
        <f t="shared" si="113"/>
        <v>226.10543398389612</v>
      </c>
      <c r="T233">
        <f t="shared" si="114"/>
        <v>34.387412488779766</v>
      </c>
      <c r="U233">
        <f t="shared" si="115"/>
        <v>33.084062500000002</v>
      </c>
      <c r="V233">
        <f t="shared" si="116"/>
        <v>5.0760187711170603</v>
      </c>
      <c r="W233">
        <f t="shared" si="117"/>
        <v>67.531281519197904</v>
      </c>
      <c r="X233">
        <f t="shared" si="118"/>
        <v>3.4239492619805221</v>
      </c>
      <c r="Y233">
        <f t="shared" si="119"/>
        <v>5.0701677577481723</v>
      </c>
      <c r="Z233">
        <f t="shared" si="120"/>
        <v>1.6520695091365383</v>
      </c>
      <c r="AA233">
        <f t="shared" si="121"/>
        <v>-12.191198710152845</v>
      </c>
      <c r="AB233">
        <f t="shared" si="122"/>
        <v>-3.0647227575292884</v>
      </c>
      <c r="AC233">
        <f t="shared" si="123"/>
        <v>-0.25375970916463308</v>
      </c>
      <c r="AD233">
        <f t="shared" si="124"/>
        <v>210.59575280704937</v>
      </c>
      <c r="AE233">
        <f t="shared" si="125"/>
        <v>15.077686890952739</v>
      </c>
      <c r="AF233">
        <f t="shared" si="126"/>
        <v>0.27744537137318309</v>
      </c>
      <c r="AG233">
        <f t="shared" si="127"/>
        <v>4.4177929690883815</v>
      </c>
      <c r="AH233">
        <v>1490.1780552292951</v>
      </c>
      <c r="AI233">
        <v>1479.2634545454539</v>
      </c>
      <c r="AJ233">
        <v>1.727945027289687</v>
      </c>
      <c r="AK233">
        <v>63.317828040219787</v>
      </c>
      <c r="AL233">
        <f t="shared" si="128"/>
        <v>0.27644441519620966</v>
      </c>
      <c r="AM233">
        <v>33.534317998983788</v>
      </c>
      <c r="AN233">
        <v>33.780889696969702</v>
      </c>
      <c r="AO233">
        <v>-3.1117483094404908E-7</v>
      </c>
      <c r="AP233">
        <v>97.312102008374779</v>
      </c>
      <c r="AQ233">
        <v>2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47336.486758677886</v>
      </c>
      <c r="AV233">
        <f t="shared" si="132"/>
        <v>1199.9537499999999</v>
      </c>
      <c r="AW233">
        <f t="shared" si="133"/>
        <v>1025.8848885926923</v>
      </c>
      <c r="AX233">
        <f t="shared" si="134"/>
        <v>0.85493702452506382</v>
      </c>
      <c r="AY233">
        <f t="shared" si="135"/>
        <v>0.18842845733337318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1674588542.2874999</v>
      </c>
      <c r="BF233">
        <v>1426.27</v>
      </c>
      <c r="BG233">
        <v>1440.55375</v>
      </c>
      <c r="BH233">
        <v>33.781399999999998</v>
      </c>
      <c r="BI233">
        <v>33.533937500000008</v>
      </c>
      <c r="BJ233">
        <v>1433.6875</v>
      </c>
      <c r="BK233">
        <v>33.548825000000001</v>
      </c>
      <c r="BL233">
        <v>649.97212500000001</v>
      </c>
      <c r="BM233">
        <v>101.256125</v>
      </c>
      <c r="BN233">
        <v>9.9924837500000002E-2</v>
      </c>
      <c r="BO233">
        <v>33.063524999999998</v>
      </c>
      <c r="BP233">
        <v>33.084062500000002</v>
      </c>
      <c r="BQ233">
        <v>999.9</v>
      </c>
      <c r="BR233">
        <v>0</v>
      </c>
      <c r="BS233">
        <v>0</v>
      </c>
      <c r="BT233">
        <v>8993.0475000000006</v>
      </c>
      <c r="BU233">
        <v>0</v>
      </c>
      <c r="BV233">
        <v>400.62</v>
      </c>
      <c r="BW233">
        <v>-14.283037500000001</v>
      </c>
      <c r="BX233">
        <v>1476.13375</v>
      </c>
      <c r="BY233">
        <v>1490.5362500000001</v>
      </c>
      <c r="BZ233">
        <v>0.24746312500000001</v>
      </c>
      <c r="CA233">
        <v>1440.55375</v>
      </c>
      <c r="CB233">
        <v>33.533937500000008</v>
      </c>
      <c r="CC233">
        <v>3.4205762499999999</v>
      </c>
      <c r="CD233">
        <v>3.3955199999999999</v>
      </c>
      <c r="CE233">
        <v>26.230599999999999</v>
      </c>
      <c r="CF233">
        <v>26.106187500000001</v>
      </c>
      <c r="CG233">
        <v>1199.9537499999999</v>
      </c>
      <c r="CH233">
        <v>0.50001499999999999</v>
      </c>
      <c r="CI233">
        <v>0.49998500000000001</v>
      </c>
      <c r="CJ233">
        <v>0</v>
      </c>
      <c r="CK233">
        <v>823.35374999999999</v>
      </c>
      <c r="CL233">
        <v>4.9990899999999998</v>
      </c>
      <c r="CM233">
        <v>8433.9337500000001</v>
      </c>
      <c r="CN233">
        <v>9557.5275000000001</v>
      </c>
      <c r="CO233">
        <v>42.148249999999997</v>
      </c>
      <c r="CP233">
        <v>44.186999999999998</v>
      </c>
      <c r="CQ233">
        <v>42.936999999999998</v>
      </c>
      <c r="CR233">
        <v>43.109250000000003</v>
      </c>
      <c r="CS233">
        <v>43.561999999999998</v>
      </c>
      <c r="CT233">
        <v>597.49624999999992</v>
      </c>
      <c r="CU233">
        <v>597.45749999999998</v>
      </c>
      <c r="CV233">
        <v>0</v>
      </c>
      <c r="CW233">
        <v>1674588557</v>
      </c>
      <c r="CX233">
        <v>0</v>
      </c>
      <c r="CY233">
        <v>1674579932.5</v>
      </c>
      <c r="CZ233" t="s">
        <v>356</v>
      </c>
      <c r="DA233">
        <v>1674579932.5</v>
      </c>
      <c r="DB233">
        <v>1674579927.5</v>
      </c>
      <c r="DC233">
        <v>31</v>
      </c>
      <c r="DD233">
        <v>0.14099999999999999</v>
      </c>
      <c r="DE233">
        <v>0.02</v>
      </c>
      <c r="DF233">
        <v>-5.5810000000000004</v>
      </c>
      <c r="DG233">
        <v>0.23300000000000001</v>
      </c>
      <c r="DH233">
        <v>415</v>
      </c>
      <c r="DI233">
        <v>34</v>
      </c>
      <c r="DJ233">
        <v>0.34</v>
      </c>
      <c r="DK233">
        <v>0.32</v>
      </c>
      <c r="DL233">
        <v>-14.40461</v>
      </c>
      <c r="DM233">
        <v>0.90013058161354942</v>
      </c>
      <c r="DN233">
        <v>0.1006905452363825</v>
      </c>
      <c r="DO233">
        <v>0</v>
      </c>
      <c r="DP233">
        <v>0.24662324999999999</v>
      </c>
      <c r="DQ233">
        <v>1.5763722326452911E-2</v>
      </c>
      <c r="DR233">
        <v>2.2518152538563178E-3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3.2970600000000001</v>
      </c>
      <c r="EB233">
        <v>2.6254599999999999</v>
      </c>
      <c r="EC233">
        <v>0.23400599999999999</v>
      </c>
      <c r="ED233">
        <v>0.233151</v>
      </c>
      <c r="EE233">
        <v>0.13877600000000001</v>
      </c>
      <c r="EF233">
        <v>0.136822</v>
      </c>
      <c r="EG233">
        <v>23112.9</v>
      </c>
      <c r="EH233">
        <v>23526.5</v>
      </c>
      <c r="EI233">
        <v>28080.7</v>
      </c>
      <c r="EJ233">
        <v>29536.7</v>
      </c>
      <c r="EK233">
        <v>33292.400000000001</v>
      </c>
      <c r="EL233">
        <v>35410.6</v>
      </c>
      <c r="EM233">
        <v>39642.6</v>
      </c>
      <c r="EN233">
        <v>42225.5</v>
      </c>
      <c r="EO233">
        <v>2.2205499999999998</v>
      </c>
      <c r="EP233">
        <v>2.2065999999999999</v>
      </c>
      <c r="EQ233">
        <v>0.13797699999999999</v>
      </c>
      <c r="ER233">
        <v>0</v>
      </c>
      <c r="ES233">
        <v>30.857800000000001</v>
      </c>
      <c r="ET233">
        <v>999.9</v>
      </c>
      <c r="EU233">
        <v>70</v>
      </c>
      <c r="EV233">
        <v>33.700000000000003</v>
      </c>
      <c r="EW233">
        <v>36.323300000000003</v>
      </c>
      <c r="EX233">
        <v>57.453699999999998</v>
      </c>
      <c r="EY233">
        <v>-6.3621800000000004</v>
      </c>
      <c r="EZ233">
        <v>2</v>
      </c>
      <c r="FA233">
        <v>0.42180600000000001</v>
      </c>
      <c r="FB233">
        <v>6.2423800000000002E-2</v>
      </c>
      <c r="FC233">
        <v>20.2744</v>
      </c>
      <c r="FD233">
        <v>5.2204300000000003</v>
      </c>
      <c r="FE233">
        <v>12.0055</v>
      </c>
      <c r="FF233">
        <v>4.9867999999999997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1.86581</v>
      </c>
      <c r="FM233">
        <v>1.8621799999999999</v>
      </c>
      <c r="FN233">
        <v>1.86425</v>
      </c>
      <c r="FO233">
        <v>1.8603499999999999</v>
      </c>
      <c r="FP233">
        <v>1.86097</v>
      </c>
      <c r="FQ233">
        <v>1.8602000000000001</v>
      </c>
      <c r="FR233">
        <v>1.86188</v>
      </c>
      <c r="FS233">
        <v>1.85846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-7.43</v>
      </c>
      <c r="GH233">
        <v>0.2326</v>
      </c>
      <c r="GI233">
        <v>-4.1749362053329548</v>
      </c>
      <c r="GJ233">
        <v>-4.0448538125570227E-3</v>
      </c>
      <c r="GK233">
        <v>1.839783264315481E-6</v>
      </c>
      <c r="GL233">
        <v>-4.1587272622942942E-10</v>
      </c>
      <c r="GM233">
        <v>0.23257000000000971</v>
      </c>
      <c r="GN233">
        <v>0</v>
      </c>
      <c r="GO233">
        <v>0</v>
      </c>
      <c r="GP233">
        <v>0</v>
      </c>
      <c r="GQ233">
        <v>5</v>
      </c>
      <c r="GR233">
        <v>2081</v>
      </c>
      <c r="GS233">
        <v>3</v>
      </c>
      <c r="GT233">
        <v>31</v>
      </c>
      <c r="GU233">
        <v>143.5</v>
      </c>
      <c r="GV233">
        <v>143.6</v>
      </c>
      <c r="GW233">
        <v>3.7353499999999999</v>
      </c>
      <c r="GX233">
        <v>2.5097700000000001</v>
      </c>
      <c r="GY233">
        <v>2.04834</v>
      </c>
      <c r="GZ233">
        <v>2.6232899999999999</v>
      </c>
      <c r="HA233">
        <v>2.1972700000000001</v>
      </c>
      <c r="HB233">
        <v>2.2973599999999998</v>
      </c>
      <c r="HC233">
        <v>38.821100000000001</v>
      </c>
      <c r="HD233">
        <v>14.2371</v>
      </c>
      <c r="HE233">
        <v>18</v>
      </c>
      <c r="HF233">
        <v>698.45699999999999</v>
      </c>
      <c r="HG233">
        <v>765.92499999999995</v>
      </c>
      <c r="HH233">
        <v>31.003399999999999</v>
      </c>
      <c r="HI233">
        <v>32.842399999999998</v>
      </c>
      <c r="HJ233">
        <v>30.0001</v>
      </c>
      <c r="HK233">
        <v>32.799100000000003</v>
      </c>
      <c r="HL233">
        <v>32.822000000000003</v>
      </c>
      <c r="HM233">
        <v>74.710499999999996</v>
      </c>
      <c r="HN233">
        <v>0</v>
      </c>
      <c r="HO233">
        <v>100</v>
      </c>
      <c r="HP233">
        <v>31</v>
      </c>
      <c r="HQ233">
        <v>1454.92</v>
      </c>
      <c r="HR233">
        <v>34.019799999999996</v>
      </c>
      <c r="HS233">
        <v>98.956699999999998</v>
      </c>
      <c r="HT233">
        <v>97.910300000000007</v>
      </c>
    </row>
    <row r="234" spans="1:228" x14ac:dyDescent="0.2">
      <c r="A234">
        <v>219</v>
      </c>
      <c r="B234">
        <v>1674588548.5999999</v>
      </c>
      <c r="C234">
        <v>870.5</v>
      </c>
      <c r="D234" t="s">
        <v>797</v>
      </c>
      <c r="E234" t="s">
        <v>798</v>
      </c>
      <c r="F234">
        <v>4</v>
      </c>
      <c r="G234">
        <v>1674588546.5999999</v>
      </c>
      <c r="H234">
        <f t="shared" si="102"/>
        <v>2.847579213687246E-4</v>
      </c>
      <c r="I234">
        <f t="shared" si="103"/>
        <v>0.28475792136872458</v>
      </c>
      <c r="J234">
        <f t="shared" si="104"/>
        <v>4.6131210952410378</v>
      </c>
      <c r="K234">
        <f t="shared" si="105"/>
        <v>1433.411428571429</v>
      </c>
      <c r="L234">
        <f t="shared" si="106"/>
        <v>957.96331322707954</v>
      </c>
      <c r="M234">
        <f t="shared" si="107"/>
        <v>97.095234299149737</v>
      </c>
      <c r="N234">
        <f t="shared" si="108"/>
        <v>145.28470619128049</v>
      </c>
      <c r="O234">
        <f t="shared" si="109"/>
        <v>1.6717924078044625E-2</v>
      </c>
      <c r="P234">
        <f t="shared" si="110"/>
        <v>2.7709867379764783</v>
      </c>
      <c r="Q234">
        <f t="shared" si="111"/>
        <v>1.666209136253817E-2</v>
      </c>
      <c r="R234">
        <f t="shared" si="112"/>
        <v>1.0418807827216717E-2</v>
      </c>
      <c r="S234">
        <f t="shared" si="113"/>
        <v>226.11157423214783</v>
      </c>
      <c r="T234">
        <f t="shared" si="114"/>
        <v>34.40251433792676</v>
      </c>
      <c r="U234">
        <f t="shared" si="115"/>
        <v>33.110900000000001</v>
      </c>
      <c r="V234">
        <f t="shared" si="116"/>
        <v>5.0836734710913989</v>
      </c>
      <c r="W234">
        <f t="shared" si="117"/>
        <v>67.465077017528003</v>
      </c>
      <c r="X234">
        <f t="shared" si="118"/>
        <v>3.424184576876903</v>
      </c>
      <c r="Y234">
        <f t="shared" si="119"/>
        <v>5.0754919852641258</v>
      </c>
      <c r="Z234">
        <f t="shared" si="120"/>
        <v>1.6594888942144959</v>
      </c>
      <c r="AA234">
        <f t="shared" si="121"/>
        <v>-12.557824332360754</v>
      </c>
      <c r="AB234">
        <f t="shared" si="122"/>
        <v>-4.2853427075959942</v>
      </c>
      <c r="AC234">
        <f t="shared" si="123"/>
        <v>-0.35451748127146776</v>
      </c>
      <c r="AD234">
        <f t="shared" si="124"/>
        <v>208.91388971091962</v>
      </c>
      <c r="AE234">
        <f t="shared" si="125"/>
        <v>15.118439436202577</v>
      </c>
      <c r="AF234">
        <f t="shared" si="126"/>
        <v>0.28165227104950402</v>
      </c>
      <c r="AG234">
        <f t="shared" si="127"/>
        <v>4.6131210952410378</v>
      </c>
      <c r="AH234">
        <v>1497.0605083694429</v>
      </c>
      <c r="AI234">
        <v>1486.073333333333</v>
      </c>
      <c r="AJ234">
        <v>1.698954792145317</v>
      </c>
      <c r="AK234">
        <v>63.317828040219787</v>
      </c>
      <c r="AL234">
        <f t="shared" si="128"/>
        <v>0.28475792136872458</v>
      </c>
      <c r="AM234">
        <v>33.532216890754839</v>
      </c>
      <c r="AN234">
        <v>33.786138181818188</v>
      </c>
      <c r="AO234">
        <v>5.6286180804777911E-6</v>
      </c>
      <c r="AP234">
        <v>97.312102008374779</v>
      </c>
      <c r="AQ234">
        <v>2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47417.179254086928</v>
      </c>
      <c r="AV234">
        <f t="shared" si="132"/>
        <v>1199.998571428571</v>
      </c>
      <c r="AW234">
        <f t="shared" si="133"/>
        <v>1025.922013591786</v>
      </c>
      <c r="AX234">
        <f t="shared" si="134"/>
        <v>0.85493602910747568</v>
      </c>
      <c r="AY234">
        <f t="shared" si="135"/>
        <v>0.18842653617742822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1674588546.5999999</v>
      </c>
      <c r="BF234">
        <v>1433.411428571429</v>
      </c>
      <c r="BG234">
        <v>1447.738571428572</v>
      </c>
      <c r="BH234">
        <v>33.783771428571427</v>
      </c>
      <c r="BI234">
        <v>33.532585714285723</v>
      </c>
      <c r="BJ234">
        <v>1440.8385714285721</v>
      </c>
      <c r="BK234">
        <v>33.551214285714288</v>
      </c>
      <c r="BL234">
        <v>650.04571428571421</v>
      </c>
      <c r="BM234">
        <v>101.2558571428571</v>
      </c>
      <c r="BN234">
        <v>0.1000434</v>
      </c>
      <c r="BO234">
        <v>33.082214285714286</v>
      </c>
      <c r="BP234">
        <v>33.110900000000001</v>
      </c>
      <c r="BQ234">
        <v>999.89999999999986</v>
      </c>
      <c r="BR234">
        <v>0</v>
      </c>
      <c r="BS234">
        <v>0</v>
      </c>
      <c r="BT234">
        <v>9009.1971428571433</v>
      </c>
      <c r="BU234">
        <v>0</v>
      </c>
      <c r="BV234">
        <v>401.42771428571422</v>
      </c>
      <c r="BW234">
        <v>-14.329499999999999</v>
      </c>
      <c r="BX234">
        <v>1483.53</v>
      </c>
      <c r="BY234">
        <v>1497.968571428572</v>
      </c>
      <c r="BZ234">
        <v>0.25118471428571432</v>
      </c>
      <c r="CA234">
        <v>1447.738571428572</v>
      </c>
      <c r="CB234">
        <v>33.532585714285723</v>
      </c>
      <c r="CC234">
        <v>3.4208057142857138</v>
      </c>
      <c r="CD234">
        <v>3.395371428571428</v>
      </c>
      <c r="CE234">
        <v>26.231757142857141</v>
      </c>
      <c r="CF234">
        <v>26.10547142857143</v>
      </c>
      <c r="CG234">
        <v>1199.998571428571</v>
      </c>
      <c r="CH234">
        <v>0.50004800000000005</v>
      </c>
      <c r="CI234">
        <v>0.49995200000000001</v>
      </c>
      <c r="CJ234">
        <v>0</v>
      </c>
      <c r="CK234">
        <v>823.43485714285714</v>
      </c>
      <c r="CL234">
        <v>4.9990899999999998</v>
      </c>
      <c r="CM234">
        <v>8433.6285714285732</v>
      </c>
      <c r="CN234">
        <v>9557.9985714285704</v>
      </c>
      <c r="CO234">
        <v>42.186999999999998</v>
      </c>
      <c r="CP234">
        <v>44.25</v>
      </c>
      <c r="CQ234">
        <v>42.982000000000014</v>
      </c>
      <c r="CR234">
        <v>43.125</v>
      </c>
      <c r="CS234">
        <v>43.561999999999998</v>
      </c>
      <c r="CT234">
        <v>597.55857142857144</v>
      </c>
      <c r="CU234">
        <v>597.43999999999994</v>
      </c>
      <c r="CV234">
        <v>0</v>
      </c>
      <c r="CW234">
        <v>1674588561.2</v>
      </c>
      <c r="CX234">
        <v>0</v>
      </c>
      <c r="CY234">
        <v>1674579932.5</v>
      </c>
      <c r="CZ234" t="s">
        <v>356</v>
      </c>
      <c r="DA234">
        <v>1674579932.5</v>
      </c>
      <c r="DB234">
        <v>1674579927.5</v>
      </c>
      <c r="DC234">
        <v>31</v>
      </c>
      <c r="DD234">
        <v>0.14099999999999999</v>
      </c>
      <c r="DE234">
        <v>0.02</v>
      </c>
      <c r="DF234">
        <v>-5.5810000000000004</v>
      </c>
      <c r="DG234">
        <v>0.23300000000000001</v>
      </c>
      <c r="DH234">
        <v>415</v>
      </c>
      <c r="DI234">
        <v>34</v>
      </c>
      <c r="DJ234">
        <v>0.34</v>
      </c>
      <c r="DK234">
        <v>0.32</v>
      </c>
      <c r="DL234">
        <v>-14.3549425</v>
      </c>
      <c r="DM234">
        <v>0.63065853658537374</v>
      </c>
      <c r="DN234">
        <v>8.5831529426836986E-2</v>
      </c>
      <c r="DO234">
        <v>0</v>
      </c>
      <c r="DP234">
        <v>0.247958225</v>
      </c>
      <c r="DQ234">
        <v>8.7381500938081592E-3</v>
      </c>
      <c r="DR234">
        <v>1.4044663130082561E-3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3.2970600000000001</v>
      </c>
      <c r="EB234">
        <v>2.6253299999999999</v>
      </c>
      <c r="EC234">
        <v>0.23465</v>
      </c>
      <c r="ED234">
        <v>0.23380100000000001</v>
      </c>
      <c r="EE234">
        <v>0.138789</v>
      </c>
      <c r="EF234">
        <v>0.136826</v>
      </c>
      <c r="EG234">
        <v>23093</v>
      </c>
      <c r="EH234">
        <v>23506.7</v>
      </c>
      <c r="EI234">
        <v>28080.2</v>
      </c>
      <c r="EJ234">
        <v>29537</v>
      </c>
      <c r="EK234">
        <v>33292.1</v>
      </c>
      <c r="EL234">
        <v>35410.699999999997</v>
      </c>
      <c r="EM234">
        <v>39642.699999999997</v>
      </c>
      <c r="EN234">
        <v>42225.8</v>
      </c>
      <c r="EO234">
        <v>2.2208999999999999</v>
      </c>
      <c r="EP234">
        <v>2.2067199999999998</v>
      </c>
      <c r="EQ234">
        <v>0.13783599999999999</v>
      </c>
      <c r="ER234">
        <v>0</v>
      </c>
      <c r="ES234">
        <v>30.887599999999999</v>
      </c>
      <c r="ET234">
        <v>999.9</v>
      </c>
      <c r="EU234">
        <v>70</v>
      </c>
      <c r="EV234">
        <v>33.700000000000003</v>
      </c>
      <c r="EW234">
        <v>36.323900000000002</v>
      </c>
      <c r="EX234">
        <v>57.3337</v>
      </c>
      <c r="EY234">
        <v>-6.4222799999999998</v>
      </c>
      <c r="EZ234">
        <v>2</v>
      </c>
      <c r="FA234">
        <v>0.422149</v>
      </c>
      <c r="FB234">
        <v>7.4046799999999996E-2</v>
      </c>
      <c r="FC234">
        <v>20.2743</v>
      </c>
      <c r="FD234">
        <v>5.2195400000000003</v>
      </c>
      <c r="FE234">
        <v>12.0053</v>
      </c>
      <c r="FF234">
        <v>4.9866999999999999</v>
      </c>
      <c r="FG234">
        <v>3.2845499999999999</v>
      </c>
      <c r="FH234">
        <v>9999</v>
      </c>
      <c r="FI234">
        <v>9999</v>
      </c>
      <c r="FJ234">
        <v>9999</v>
      </c>
      <c r="FK234">
        <v>999.9</v>
      </c>
      <c r="FL234">
        <v>1.8657900000000001</v>
      </c>
      <c r="FM234">
        <v>1.86219</v>
      </c>
      <c r="FN234">
        <v>1.8642700000000001</v>
      </c>
      <c r="FO234">
        <v>1.86033</v>
      </c>
      <c r="FP234">
        <v>1.8609599999999999</v>
      </c>
      <c r="FQ234">
        <v>1.86019</v>
      </c>
      <c r="FR234">
        <v>1.86188</v>
      </c>
      <c r="FS234">
        <v>1.8584700000000001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-7.43</v>
      </c>
      <c r="GH234">
        <v>0.2326</v>
      </c>
      <c r="GI234">
        <v>-4.1749362053329548</v>
      </c>
      <c r="GJ234">
        <v>-4.0448538125570227E-3</v>
      </c>
      <c r="GK234">
        <v>1.839783264315481E-6</v>
      </c>
      <c r="GL234">
        <v>-4.1587272622942942E-10</v>
      </c>
      <c r="GM234">
        <v>0.23257000000000971</v>
      </c>
      <c r="GN234">
        <v>0</v>
      </c>
      <c r="GO234">
        <v>0</v>
      </c>
      <c r="GP234">
        <v>0</v>
      </c>
      <c r="GQ234">
        <v>5</v>
      </c>
      <c r="GR234">
        <v>2081</v>
      </c>
      <c r="GS234">
        <v>3</v>
      </c>
      <c r="GT234">
        <v>31</v>
      </c>
      <c r="GU234">
        <v>143.6</v>
      </c>
      <c r="GV234">
        <v>143.69999999999999</v>
      </c>
      <c r="GW234">
        <v>3.74878</v>
      </c>
      <c r="GX234">
        <v>2.49878</v>
      </c>
      <c r="GY234">
        <v>2.04834</v>
      </c>
      <c r="GZ234">
        <v>2.6245099999999999</v>
      </c>
      <c r="HA234">
        <v>2.1972700000000001</v>
      </c>
      <c r="HB234">
        <v>2.34497</v>
      </c>
      <c r="HC234">
        <v>38.821100000000001</v>
      </c>
      <c r="HD234">
        <v>14.2546</v>
      </c>
      <c r="HE234">
        <v>18</v>
      </c>
      <c r="HF234">
        <v>698.75</v>
      </c>
      <c r="HG234">
        <v>766.04700000000003</v>
      </c>
      <c r="HH234">
        <v>31.003299999999999</v>
      </c>
      <c r="HI234">
        <v>32.842399999999998</v>
      </c>
      <c r="HJ234">
        <v>30.000299999999999</v>
      </c>
      <c r="HK234">
        <v>32.799300000000002</v>
      </c>
      <c r="HL234">
        <v>32.822000000000003</v>
      </c>
      <c r="HM234">
        <v>74.982299999999995</v>
      </c>
      <c r="HN234">
        <v>0</v>
      </c>
      <c r="HO234">
        <v>100</v>
      </c>
      <c r="HP234">
        <v>31</v>
      </c>
      <c r="HQ234">
        <v>1461.6</v>
      </c>
      <c r="HR234">
        <v>34.019799999999996</v>
      </c>
      <c r="HS234">
        <v>98.956000000000003</v>
      </c>
      <c r="HT234">
        <v>97.911100000000005</v>
      </c>
    </row>
    <row r="235" spans="1:228" x14ac:dyDescent="0.2">
      <c r="A235">
        <v>220</v>
      </c>
      <c r="B235">
        <v>1674588552.5999999</v>
      </c>
      <c r="C235">
        <v>874.5</v>
      </c>
      <c r="D235" t="s">
        <v>799</v>
      </c>
      <c r="E235" t="s">
        <v>800</v>
      </c>
      <c r="F235">
        <v>4</v>
      </c>
      <c r="G235">
        <v>1674588550.2874999</v>
      </c>
      <c r="H235">
        <f t="shared" si="102"/>
        <v>2.8287692572543912E-4</v>
      </c>
      <c r="I235">
        <f t="shared" si="103"/>
        <v>0.2828769257254391</v>
      </c>
      <c r="J235">
        <f t="shared" si="104"/>
        <v>4.298603553632848</v>
      </c>
      <c r="K235">
        <f t="shared" si="105"/>
        <v>1439.5787499999999</v>
      </c>
      <c r="L235">
        <f t="shared" si="106"/>
        <v>989.53878841577614</v>
      </c>
      <c r="M235">
        <f t="shared" si="107"/>
        <v>100.29479062058655</v>
      </c>
      <c r="N235">
        <f t="shared" si="108"/>
        <v>145.90863036733271</v>
      </c>
      <c r="O235">
        <f t="shared" si="109"/>
        <v>1.6550941234351677E-2</v>
      </c>
      <c r="P235">
        <f t="shared" si="110"/>
        <v>2.7700204935307231</v>
      </c>
      <c r="Q235">
        <f t="shared" si="111"/>
        <v>1.6496197299251142E-2</v>
      </c>
      <c r="R235">
        <f t="shared" si="112"/>
        <v>1.0315026665716391E-2</v>
      </c>
      <c r="S235">
        <f t="shared" si="113"/>
        <v>226.11238123255575</v>
      </c>
      <c r="T235">
        <f t="shared" si="114"/>
        <v>34.420264264141146</v>
      </c>
      <c r="U235">
        <f t="shared" si="115"/>
        <v>33.131250000000009</v>
      </c>
      <c r="V235">
        <f t="shared" si="116"/>
        <v>5.0894844731226856</v>
      </c>
      <c r="W235">
        <f t="shared" si="117"/>
        <v>67.40650444079283</v>
      </c>
      <c r="X235">
        <f t="shared" si="118"/>
        <v>3.4244450709117524</v>
      </c>
      <c r="Y235">
        <f t="shared" si="119"/>
        <v>5.0802887634080589</v>
      </c>
      <c r="Z235">
        <f t="shared" si="120"/>
        <v>1.6650394022109332</v>
      </c>
      <c r="AA235">
        <f t="shared" si="121"/>
        <v>-12.474872424491865</v>
      </c>
      <c r="AB235">
        <f t="shared" si="122"/>
        <v>-4.8105292208924011</v>
      </c>
      <c r="AC235">
        <f t="shared" si="123"/>
        <v>-0.398176412132557</v>
      </c>
      <c r="AD235">
        <f t="shared" si="124"/>
        <v>208.42880317503892</v>
      </c>
      <c r="AE235">
        <f t="shared" si="125"/>
        <v>15.115735745542549</v>
      </c>
      <c r="AF235">
        <f t="shared" si="126"/>
        <v>0.28297190709528236</v>
      </c>
      <c r="AG235">
        <f t="shared" si="127"/>
        <v>4.298603553632848</v>
      </c>
      <c r="AH235">
        <v>1503.9844485794531</v>
      </c>
      <c r="AI235">
        <v>1493.0918181818181</v>
      </c>
      <c r="AJ235">
        <v>1.7520513562867679</v>
      </c>
      <c r="AK235">
        <v>63.317828040219787</v>
      </c>
      <c r="AL235">
        <f t="shared" si="128"/>
        <v>0.2828769257254391</v>
      </c>
      <c r="AM235">
        <v>33.534279824123573</v>
      </c>
      <c r="AN235">
        <v>33.786569696969707</v>
      </c>
      <c r="AO235">
        <v>7.172375710375695E-8</v>
      </c>
      <c r="AP235">
        <v>97.312102008374779</v>
      </c>
      <c r="AQ235">
        <v>2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47387.971712531296</v>
      </c>
      <c r="AV235">
        <f t="shared" si="132"/>
        <v>1200</v>
      </c>
      <c r="AW235">
        <f t="shared" si="133"/>
        <v>1025.9235135919978</v>
      </c>
      <c r="AX235">
        <f t="shared" si="134"/>
        <v>0.85493626132666478</v>
      </c>
      <c r="AY235">
        <f t="shared" si="135"/>
        <v>0.18842698436046312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1674588550.2874999</v>
      </c>
      <c r="BF235">
        <v>1439.5787499999999</v>
      </c>
      <c r="BG235">
        <v>1453.9075</v>
      </c>
      <c r="BH235">
        <v>33.786612499999997</v>
      </c>
      <c r="BI235">
        <v>33.534237500000003</v>
      </c>
      <c r="BJ235">
        <v>1447.01125</v>
      </c>
      <c r="BK235">
        <v>33.554062500000001</v>
      </c>
      <c r="BL235">
        <v>650.01187500000003</v>
      </c>
      <c r="BM235">
        <v>101.255</v>
      </c>
      <c r="BN235">
        <v>0.10008763750000001</v>
      </c>
      <c r="BO235">
        <v>33.099037500000001</v>
      </c>
      <c r="BP235">
        <v>33.131250000000009</v>
      </c>
      <c r="BQ235">
        <v>999.9</v>
      </c>
      <c r="BR235">
        <v>0</v>
      </c>
      <c r="BS235">
        <v>0</v>
      </c>
      <c r="BT235">
        <v>9004.1412500000006</v>
      </c>
      <c r="BU235">
        <v>0</v>
      </c>
      <c r="BV235">
        <v>402.06937499999998</v>
      </c>
      <c r="BW235">
        <v>-14.331250000000001</v>
      </c>
      <c r="BX235">
        <v>1489.91625</v>
      </c>
      <c r="BY235">
        <v>1504.355</v>
      </c>
      <c r="BZ235">
        <v>0.25238312499999999</v>
      </c>
      <c r="CA235">
        <v>1453.9075</v>
      </c>
      <c r="CB235">
        <v>33.534237500000003</v>
      </c>
      <c r="CC235">
        <v>3.4210674999999999</v>
      </c>
      <c r="CD235">
        <v>3.3955112500000002</v>
      </c>
      <c r="CE235">
        <v>26.233012500000001</v>
      </c>
      <c r="CF235">
        <v>26.10615</v>
      </c>
      <c r="CG235">
        <v>1200</v>
      </c>
      <c r="CH235">
        <v>0.50004099999999996</v>
      </c>
      <c r="CI235">
        <v>0.49995899999999999</v>
      </c>
      <c r="CJ235">
        <v>0</v>
      </c>
      <c r="CK235">
        <v>823.21024999999997</v>
      </c>
      <c r="CL235">
        <v>4.9990899999999998</v>
      </c>
      <c r="CM235">
        <v>8433.0962499999987</v>
      </c>
      <c r="CN235">
        <v>9558.0012500000012</v>
      </c>
      <c r="CO235">
        <v>42.186999999999998</v>
      </c>
      <c r="CP235">
        <v>44.25</v>
      </c>
      <c r="CQ235">
        <v>43</v>
      </c>
      <c r="CR235">
        <v>43.148249999999997</v>
      </c>
      <c r="CS235">
        <v>43.561999999999998</v>
      </c>
      <c r="CT235">
        <v>597.54999999999995</v>
      </c>
      <c r="CU235">
        <v>597.45000000000005</v>
      </c>
      <c r="CV235">
        <v>0</v>
      </c>
      <c r="CW235">
        <v>1674588565.4000001</v>
      </c>
      <c r="CX235">
        <v>0</v>
      </c>
      <c r="CY235">
        <v>1674579932.5</v>
      </c>
      <c r="CZ235" t="s">
        <v>356</v>
      </c>
      <c r="DA235">
        <v>1674579932.5</v>
      </c>
      <c r="DB235">
        <v>1674579927.5</v>
      </c>
      <c r="DC235">
        <v>31</v>
      </c>
      <c r="DD235">
        <v>0.14099999999999999</v>
      </c>
      <c r="DE235">
        <v>0.02</v>
      </c>
      <c r="DF235">
        <v>-5.5810000000000004</v>
      </c>
      <c r="DG235">
        <v>0.23300000000000001</v>
      </c>
      <c r="DH235">
        <v>415</v>
      </c>
      <c r="DI235">
        <v>34</v>
      </c>
      <c r="DJ235">
        <v>0.34</v>
      </c>
      <c r="DK235">
        <v>0.32</v>
      </c>
      <c r="DL235">
        <v>-14.325205</v>
      </c>
      <c r="DM235">
        <v>5.5145966228884048E-2</v>
      </c>
      <c r="DN235">
        <v>4.6702044655453717E-2</v>
      </c>
      <c r="DO235">
        <v>1</v>
      </c>
      <c r="DP235">
        <v>0.249184975</v>
      </c>
      <c r="DQ235">
        <v>1.5462923076922409E-2</v>
      </c>
      <c r="DR235">
        <v>2.0492446838713519E-3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2</v>
      </c>
      <c r="DY235">
        <v>2</v>
      </c>
      <c r="DZ235" t="s">
        <v>357</v>
      </c>
      <c r="EA235">
        <v>3.29697</v>
      </c>
      <c r="EB235">
        <v>2.6253299999999999</v>
      </c>
      <c r="EC235">
        <v>0.235316</v>
      </c>
      <c r="ED235">
        <v>0.234462</v>
      </c>
      <c r="EE235">
        <v>0.13878599999999999</v>
      </c>
      <c r="EF235">
        <v>0.13683000000000001</v>
      </c>
      <c r="EG235">
        <v>23073.200000000001</v>
      </c>
      <c r="EH235">
        <v>23487</v>
      </c>
      <c r="EI235">
        <v>28080.7</v>
      </c>
      <c r="EJ235">
        <v>29537.9</v>
      </c>
      <c r="EK235">
        <v>33292.6</v>
      </c>
      <c r="EL235">
        <v>35411.4</v>
      </c>
      <c r="EM235">
        <v>39643.199999999997</v>
      </c>
      <c r="EN235">
        <v>42226.7</v>
      </c>
      <c r="EO235">
        <v>2.2207300000000001</v>
      </c>
      <c r="EP235">
        <v>2.2066499999999998</v>
      </c>
      <c r="EQ235">
        <v>0.137158</v>
      </c>
      <c r="ER235">
        <v>0</v>
      </c>
      <c r="ES235">
        <v>30.9191</v>
      </c>
      <c r="ET235">
        <v>999.9</v>
      </c>
      <c r="EU235">
        <v>70</v>
      </c>
      <c r="EV235">
        <v>33.700000000000003</v>
      </c>
      <c r="EW235">
        <v>36.322600000000001</v>
      </c>
      <c r="EX235">
        <v>56.9437</v>
      </c>
      <c r="EY235">
        <v>-6.3060900000000002</v>
      </c>
      <c r="EZ235">
        <v>2</v>
      </c>
      <c r="FA235">
        <v>0.42216999999999999</v>
      </c>
      <c r="FB235">
        <v>8.4547899999999995E-2</v>
      </c>
      <c r="FC235">
        <v>20.274100000000001</v>
      </c>
      <c r="FD235">
        <v>5.2193899999999998</v>
      </c>
      <c r="FE235">
        <v>12.005599999999999</v>
      </c>
      <c r="FF235">
        <v>4.9865500000000003</v>
      </c>
      <c r="FG235">
        <v>3.2844799999999998</v>
      </c>
      <c r="FH235">
        <v>9999</v>
      </c>
      <c r="FI235">
        <v>9999</v>
      </c>
      <c r="FJ235">
        <v>9999</v>
      </c>
      <c r="FK235">
        <v>999.9</v>
      </c>
      <c r="FL235">
        <v>1.86582</v>
      </c>
      <c r="FM235">
        <v>1.86219</v>
      </c>
      <c r="FN235">
        <v>1.86429</v>
      </c>
      <c r="FO235">
        <v>1.86033</v>
      </c>
      <c r="FP235">
        <v>1.86097</v>
      </c>
      <c r="FQ235">
        <v>1.8602000000000001</v>
      </c>
      <c r="FR235">
        <v>1.86188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-7.44</v>
      </c>
      <c r="GH235">
        <v>0.23250000000000001</v>
      </c>
      <c r="GI235">
        <v>-4.1749362053329548</v>
      </c>
      <c r="GJ235">
        <v>-4.0448538125570227E-3</v>
      </c>
      <c r="GK235">
        <v>1.839783264315481E-6</v>
      </c>
      <c r="GL235">
        <v>-4.1587272622942942E-10</v>
      </c>
      <c r="GM235">
        <v>0.23257000000000971</v>
      </c>
      <c r="GN235">
        <v>0</v>
      </c>
      <c r="GO235">
        <v>0</v>
      </c>
      <c r="GP235">
        <v>0</v>
      </c>
      <c r="GQ235">
        <v>5</v>
      </c>
      <c r="GR235">
        <v>2081</v>
      </c>
      <c r="GS235">
        <v>3</v>
      </c>
      <c r="GT235">
        <v>31</v>
      </c>
      <c r="GU235">
        <v>143.69999999999999</v>
      </c>
      <c r="GV235">
        <v>143.80000000000001</v>
      </c>
      <c r="GW235">
        <v>3.7634300000000001</v>
      </c>
      <c r="GX235">
        <v>2.5109900000000001</v>
      </c>
      <c r="GY235">
        <v>2.04834</v>
      </c>
      <c r="GZ235">
        <v>2.6245099999999999</v>
      </c>
      <c r="HA235">
        <v>2.1972700000000001</v>
      </c>
      <c r="HB235">
        <v>2.3120099999999999</v>
      </c>
      <c r="HC235">
        <v>38.821100000000001</v>
      </c>
      <c r="HD235">
        <v>14.245900000000001</v>
      </c>
      <c r="HE235">
        <v>18</v>
      </c>
      <c r="HF235">
        <v>698.63499999999999</v>
      </c>
      <c r="HG235">
        <v>765.99300000000005</v>
      </c>
      <c r="HH235">
        <v>31.0031</v>
      </c>
      <c r="HI235">
        <v>32.844799999999999</v>
      </c>
      <c r="HJ235">
        <v>30.0002</v>
      </c>
      <c r="HK235">
        <v>32.802</v>
      </c>
      <c r="HL235">
        <v>32.823700000000002</v>
      </c>
      <c r="HM235">
        <v>75.249399999999994</v>
      </c>
      <c r="HN235">
        <v>0</v>
      </c>
      <c r="HO235">
        <v>100</v>
      </c>
      <c r="HP235">
        <v>31</v>
      </c>
      <c r="HQ235">
        <v>1468.28</v>
      </c>
      <c r="HR235">
        <v>34.019799999999996</v>
      </c>
      <c r="HS235">
        <v>98.957400000000007</v>
      </c>
      <c r="HT235">
        <v>97.913600000000002</v>
      </c>
    </row>
    <row r="236" spans="1:228" x14ac:dyDescent="0.2">
      <c r="A236">
        <v>221</v>
      </c>
      <c r="B236">
        <v>1674588556.5999999</v>
      </c>
      <c r="C236">
        <v>878.5</v>
      </c>
      <c r="D236" t="s">
        <v>801</v>
      </c>
      <c r="E236" t="s">
        <v>802</v>
      </c>
      <c r="F236">
        <v>4</v>
      </c>
      <c r="G236">
        <v>1674588554.5999999</v>
      </c>
      <c r="H236">
        <f t="shared" si="102"/>
        <v>2.8501018646389829E-4</v>
      </c>
      <c r="I236">
        <f t="shared" si="103"/>
        <v>0.28501018646389831</v>
      </c>
      <c r="J236">
        <f t="shared" si="104"/>
        <v>4.2497975089438338</v>
      </c>
      <c r="K236">
        <f t="shared" si="105"/>
        <v>1446.9</v>
      </c>
      <c r="L236">
        <f t="shared" si="106"/>
        <v>1002.8097899670267</v>
      </c>
      <c r="M236">
        <f t="shared" si="107"/>
        <v>101.63931441145013</v>
      </c>
      <c r="N236">
        <f t="shared" si="108"/>
        <v>146.64986869221002</v>
      </c>
      <c r="O236">
        <f t="shared" si="109"/>
        <v>1.6616436759934201E-2</v>
      </c>
      <c r="P236">
        <f t="shared" si="110"/>
        <v>2.7733363218999818</v>
      </c>
      <c r="Q236">
        <f t="shared" si="111"/>
        <v>1.6561325215225058E-2</v>
      </c>
      <c r="R236">
        <f t="shared" si="112"/>
        <v>1.0355764497967292E-2</v>
      </c>
      <c r="S236">
        <f t="shared" si="113"/>
        <v>226.11190508954161</v>
      </c>
      <c r="T236">
        <f t="shared" si="114"/>
        <v>34.433354348654476</v>
      </c>
      <c r="U236">
        <f t="shared" si="115"/>
        <v>33.152828571428572</v>
      </c>
      <c r="V236">
        <f t="shared" si="116"/>
        <v>5.0956526093382699</v>
      </c>
      <c r="W236">
        <f t="shared" si="117"/>
        <v>67.354585323424089</v>
      </c>
      <c r="X236">
        <f t="shared" si="118"/>
        <v>3.424718873574836</v>
      </c>
      <c r="Y236">
        <f t="shared" si="119"/>
        <v>5.0846113254650414</v>
      </c>
      <c r="Z236">
        <f t="shared" si="120"/>
        <v>1.670933735763434</v>
      </c>
      <c r="AA236">
        <f t="shared" si="121"/>
        <v>-12.568949223057915</v>
      </c>
      <c r="AB236">
        <f t="shared" si="122"/>
        <v>-5.7777295937415065</v>
      </c>
      <c r="AC236">
        <f t="shared" si="123"/>
        <v>-0.47774756593571432</v>
      </c>
      <c r="AD236">
        <f t="shared" si="124"/>
        <v>207.28747870680647</v>
      </c>
      <c r="AE236">
        <f t="shared" si="125"/>
        <v>15.088950509099663</v>
      </c>
      <c r="AF236">
        <f t="shared" si="126"/>
        <v>0.2831415988221061</v>
      </c>
      <c r="AG236">
        <f t="shared" si="127"/>
        <v>4.2497975089438338</v>
      </c>
      <c r="AH236">
        <v>1511.040500842724</v>
      </c>
      <c r="AI236">
        <v>1500.14812121212</v>
      </c>
      <c r="AJ236">
        <v>1.76391681713661</v>
      </c>
      <c r="AK236">
        <v>63.317828040219787</v>
      </c>
      <c r="AL236">
        <f t="shared" si="128"/>
        <v>0.28501018646389831</v>
      </c>
      <c r="AM236">
        <v>33.536824791929398</v>
      </c>
      <c r="AN236">
        <v>33.790989696969703</v>
      </c>
      <c r="AO236">
        <v>7.4260138740232297E-6</v>
      </c>
      <c r="AP236">
        <v>97.312102008374779</v>
      </c>
      <c r="AQ236">
        <v>2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47476.906466269997</v>
      </c>
      <c r="AV236">
        <f t="shared" si="132"/>
        <v>1199.998571428571</v>
      </c>
      <c r="AW236">
        <f t="shared" si="133"/>
        <v>1025.9221850204876</v>
      </c>
      <c r="AX236">
        <f t="shared" si="134"/>
        <v>0.85493617196489713</v>
      </c>
      <c r="AY236">
        <f t="shared" si="135"/>
        <v>0.18842681189225127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1674588554.5999999</v>
      </c>
      <c r="BF236">
        <v>1446.9</v>
      </c>
      <c r="BG236">
        <v>1461.207142857143</v>
      </c>
      <c r="BH236">
        <v>33.789499999999997</v>
      </c>
      <c r="BI236">
        <v>33.53695714285714</v>
      </c>
      <c r="BJ236">
        <v>1454.3457142857139</v>
      </c>
      <c r="BK236">
        <v>33.556942857142857</v>
      </c>
      <c r="BL236">
        <v>649.96742857142851</v>
      </c>
      <c r="BM236">
        <v>101.2547142857143</v>
      </c>
      <c r="BN236">
        <v>9.9815185714285701E-2</v>
      </c>
      <c r="BO236">
        <v>33.114185714285711</v>
      </c>
      <c r="BP236">
        <v>33.152828571428572</v>
      </c>
      <c r="BQ236">
        <v>999.89999999999986</v>
      </c>
      <c r="BR236">
        <v>0</v>
      </c>
      <c r="BS236">
        <v>0</v>
      </c>
      <c r="BT236">
        <v>9021.7857142857138</v>
      </c>
      <c r="BU236">
        <v>0</v>
      </c>
      <c r="BV236">
        <v>402.37342857142852</v>
      </c>
      <c r="BW236">
        <v>-14.308628571428571</v>
      </c>
      <c r="BX236">
        <v>1497.497142857143</v>
      </c>
      <c r="BY236">
        <v>1511.911428571429</v>
      </c>
      <c r="BZ236">
        <v>0.25253214285714293</v>
      </c>
      <c r="CA236">
        <v>1461.207142857143</v>
      </c>
      <c r="CB236">
        <v>33.53695714285714</v>
      </c>
      <c r="CC236">
        <v>3.4213457142857142</v>
      </c>
      <c r="CD236">
        <v>3.395772857142858</v>
      </c>
      <c r="CE236">
        <v>26.234400000000001</v>
      </c>
      <c r="CF236">
        <v>26.107471428571429</v>
      </c>
      <c r="CG236">
        <v>1199.998571428571</v>
      </c>
      <c r="CH236">
        <v>0.50004400000000004</v>
      </c>
      <c r="CI236">
        <v>0.49995600000000001</v>
      </c>
      <c r="CJ236">
        <v>0</v>
      </c>
      <c r="CK236">
        <v>823.21085714285709</v>
      </c>
      <c r="CL236">
        <v>4.9990899999999998</v>
      </c>
      <c r="CM236">
        <v>8432.59</v>
      </c>
      <c r="CN236">
        <v>9557.982857142857</v>
      </c>
      <c r="CO236">
        <v>42.186999999999998</v>
      </c>
      <c r="CP236">
        <v>44.294285714285721</v>
      </c>
      <c r="CQ236">
        <v>43</v>
      </c>
      <c r="CR236">
        <v>43.186999999999998</v>
      </c>
      <c r="CS236">
        <v>43.561999999999998</v>
      </c>
      <c r="CT236">
        <v>597.55285714285708</v>
      </c>
      <c r="CU236">
        <v>597.44571428571442</v>
      </c>
      <c r="CV236">
        <v>0</v>
      </c>
      <c r="CW236">
        <v>1674588569</v>
      </c>
      <c r="CX236">
        <v>0</v>
      </c>
      <c r="CY236">
        <v>1674579932.5</v>
      </c>
      <c r="CZ236" t="s">
        <v>356</v>
      </c>
      <c r="DA236">
        <v>1674579932.5</v>
      </c>
      <c r="DB236">
        <v>1674579927.5</v>
      </c>
      <c r="DC236">
        <v>31</v>
      </c>
      <c r="DD236">
        <v>0.14099999999999999</v>
      </c>
      <c r="DE236">
        <v>0.02</v>
      </c>
      <c r="DF236">
        <v>-5.5810000000000004</v>
      </c>
      <c r="DG236">
        <v>0.23300000000000001</v>
      </c>
      <c r="DH236">
        <v>415</v>
      </c>
      <c r="DI236">
        <v>34</v>
      </c>
      <c r="DJ236">
        <v>0.34</v>
      </c>
      <c r="DK236">
        <v>0.32</v>
      </c>
      <c r="DL236">
        <v>-14.3270225</v>
      </c>
      <c r="DM236">
        <v>-9.2195121945156657E-4</v>
      </c>
      <c r="DN236">
        <v>4.8367992967974123E-2</v>
      </c>
      <c r="DO236">
        <v>1</v>
      </c>
      <c r="DP236">
        <v>0.24990915</v>
      </c>
      <c r="DQ236">
        <v>1.9529560975609778E-2</v>
      </c>
      <c r="DR236">
        <v>2.226207094477062E-3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2</v>
      </c>
      <c r="DY236">
        <v>2</v>
      </c>
      <c r="DZ236" t="s">
        <v>357</v>
      </c>
      <c r="EA236">
        <v>3.2969900000000001</v>
      </c>
      <c r="EB236">
        <v>2.6253199999999999</v>
      </c>
      <c r="EC236">
        <v>0.23597499999999999</v>
      </c>
      <c r="ED236">
        <v>0.235096</v>
      </c>
      <c r="EE236">
        <v>0.13879900000000001</v>
      </c>
      <c r="EF236">
        <v>0.13683300000000001</v>
      </c>
      <c r="EG236">
        <v>23053.1</v>
      </c>
      <c r="EH236">
        <v>23467.1</v>
      </c>
      <c r="EI236">
        <v>28080.5</v>
      </c>
      <c r="EJ236">
        <v>29537.3</v>
      </c>
      <c r="EK236">
        <v>33291.699999999997</v>
      </c>
      <c r="EL236">
        <v>35411.1</v>
      </c>
      <c r="EM236">
        <v>39642.699999999997</v>
      </c>
      <c r="EN236">
        <v>42226.400000000001</v>
      </c>
      <c r="EO236">
        <v>2.2206199999999998</v>
      </c>
      <c r="EP236">
        <v>2.2067199999999998</v>
      </c>
      <c r="EQ236">
        <v>0.13606299999999999</v>
      </c>
      <c r="ER236">
        <v>0</v>
      </c>
      <c r="ES236">
        <v>30.9511</v>
      </c>
      <c r="ET236">
        <v>999.9</v>
      </c>
      <c r="EU236">
        <v>70</v>
      </c>
      <c r="EV236">
        <v>33.700000000000003</v>
      </c>
      <c r="EW236">
        <v>36.326099999999997</v>
      </c>
      <c r="EX236">
        <v>57.033700000000003</v>
      </c>
      <c r="EY236">
        <v>-6.4743599999999999</v>
      </c>
      <c r="EZ236">
        <v>2</v>
      </c>
      <c r="FA236">
        <v>0.42230200000000001</v>
      </c>
      <c r="FB236">
        <v>9.3567499999999998E-2</v>
      </c>
      <c r="FC236">
        <v>20.274000000000001</v>
      </c>
      <c r="FD236">
        <v>5.2199900000000001</v>
      </c>
      <c r="FE236">
        <v>12.0052</v>
      </c>
      <c r="FF236">
        <v>4.9874999999999998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1.86582</v>
      </c>
      <c r="FM236">
        <v>1.8622000000000001</v>
      </c>
      <c r="FN236">
        <v>1.86426</v>
      </c>
      <c r="FO236">
        <v>1.86033</v>
      </c>
      <c r="FP236">
        <v>1.86097</v>
      </c>
      <c r="FQ236">
        <v>1.8602000000000001</v>
      </c>
      <c r="FR236">
        <v>1.86188</v>
      </c>
      <c r="FS236">
        <v>1.8584799999999999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-7.45</v>
      </c>
      <c r="GH236">
        <v>0.2326</v>
      </c>
      <c r="GI236">
        <v>-4.1749362053329548</v>
      </c>
      <c r="GJ236">
        <v>-4.0448538125570227E-3</v>
      </c>
      <c r="GK236">
        <v>1.839783264315481E-6</v>
      </c>
      <c r="GL236">
        <v>-4.1587272622942942E-10</v>
      </c>
      <c r="GM236">
        <v>0.23257000000000971</v>
      </c>
      <c r="GN236">
        <v>0</v>
      </c>
      <c r="GO236">
        <v>0</v>
      </c>
      <c r="GP236">
        <v>0</v>
      </c>
      <c r="GQ236">
        <v>5</v>
      </c>
      <c r="GR236">
        <v>2081</v>
      </c>
      <c r="GS236">
        <v>3</v>
      </c>
      <c r="GT236">
        <v>31</v>
      </c>
      <c r="GU236">
        <v>143.69999999999999</v>
      </c>
      <c r="GV236">
        <v>143.80000000000001</v>
      </c>
      <c r="GW236">
        <v>3.7768600000000001</v>
      </c>
      <c r="GX236">
        <v>2.4939</v>
      </c>
      <c r="GY236">
        <v>2.04834</v>
      </c>
      <c r="GZ236">
        <v>2.6232899999999999</v>
      </c>
      <c r="HA236">
        <v>2.1972700000000001</v>
      </c>
      <c r="HB236">
        <v>2.3596200000000001</v>
      </c>
      <c r="HC236">
        <v>38.821100000000001</v>
      </c>
      <c r="HD236">
        <v>14.2371</v>
      </c>
      <c r="HE236">
        <v>18</v>
      </c>
      <c r="HF236">
        <v>698.55200000000002</v>
      </c>
      <c r="HG236">
        <v>766.08500000000004</v>
      </c>
      <c r="HH236">
        <v>31.002800000000001</v>
      </c>
      <c r="HI236">
        <v>32.845599999999997</v>
      </c>
      <c r="HJ236">
        <v>30.0002</v>
      </c>
      <c r="HK236">
        <v>32.802</v>
      </c>
      <c r="HL236">
        <v>32.825000000000003</v>
      </c>
      <c r="HM236">
        <v>75.523499999999999</v>
      </c>
      <c r="HN236">
        <v>0</v>
      </c>
      <c r="HO236">
        <v>100</v>
      </c>
      <c r="HP236">
        <v>31</v>
      </c>
      <c r="HQ236">
        <v>1474.96</v>
      </c>
      <c r="HR236">
        <v>34.019799999999996</v>
      </c>
      <c r="HS236">
        <v>98.956500000000005</v>
      </c>
      <c r="HT236">
        <v>97.912499999999994</v>
      </c>
    </row>
    <row r="237" spans="1:228" x14ac:dyDescent="0.2">
      <c r="A237">
        <v>222</v>
      </c>
      <c r="B237">
        <v>1674588560.5999999</v>
      </c>
      <c r="C237">
        <v>882.5</v>
      </c>
      <c r="D237" t="s">
        <v>803</v>
      </c>
      <c r="E237" t="s">
        <v>804</v>
      </c>
      <c r="F237">
        <v>4</v>
      </c>
      <c r="G237">
        <v>1674588558.2874999</v>
      </c>
      <c r="H237">
        <f t="shared" si="102"/>
        <v>2.8627292273665825E-4</v>
      </c>
      <c r="I237">
        <f t="shared" si="103"/>
        <v>0.28627292273665828</v>
      </c>
      <c r="J237">
        <f t="shared" si="104"/>
        <v>4.1121067409754213</v>
      </c>
      <c r="K237">
        <f t="shared" si="105"/>
        <v>1453.1524999999999</v>
      </c>
      <c r="L237">
        <f t="shared" si="106"/>
        <v>1022.7415784655055</v>
      </c>
      <c r="M237">
        <f t="shared" si="107"/>
        <v>103.66062988632537</v>
      </c>
      <c r="N237">
        <f t="shared" si="108"/>
        <v>147.28520541513208</v>
      </c>
      <c r="O237">
        <f t="shared" si="109"/>
        <v>1.6651127209748432E-2</v>
      </c>
      <c r="P237">
        <f t="shared" si="110"/>
        <v>2.7699278606049398</v>
      </c>
      <c r="Q237">
        <f t="shared" si="111"/>
        <v>1.6595717869365277E-2</v>
      </c>
      <c r="R237">
        <f t="shared" si="112"/>
        <v>1.0377286529268091E-2</v>
      </c>
      <c r="S237">
        <f t="shared" si="113"/>
        <v>226.11292498261091</v>
      </c>
      <c r="T237">
        <f t="shared" si="114"/>
        <v>34.447716648497554</v>
      </c>
      <c r="U237">
        <f t="shared" si="115"/>
        <v>33.167387499999997</v>
      </c>
      <c r="V237">
        <f t="shared" si="116"/>
        <v>5.0998178859778802</v>
      </c>
      <c r="W237">
        <f t="shared" si="117"/>
        <v>67.309734530006764</v>
      </c>
      <c r="X237">
        <f t="shared" si="118"/>
        <v>3.4249782006784919</v>
      </c>
      <c r="Y237">
        <f t="shared" si="119"/>
        <v>5.0883846513339499</v>
      </c>
      <c r="Z237">
        <f t="shared" si="120"/>
        <v>1.6748396852993883</v>
      </c>
      <c r="AA237">
        <f t="shared" si="121"/>
        <v>-12.624635892686628</v>
      </c>
      <c r="AB237">
        <f t="shared" si="122"/>
        <v>-5.9714273784513594</v>
      </c>
      <c r="AC237">
        <f t="shared" si="123"/>
        <v>-0.49443887085463456</v>
      </c>
      <c r="AD237">
        <f t="shared" si="124"/>
        <v>207.0224228406183</v>
      </c>
      <c r="AE237">
        <f t="shared" si="125"/>
        <v>14.873449327172041</v>
      </c>
      <c r="AF237">
        <f t="shared" si="126"/>
        <v>0.28516677922003653</v>
      </c>
      <c r="AG237">
        <f t="shared" si="127"/>
        <v>4.1121067409754213</v>
      </c>
      <c r="AH237">
        <v>1517.801023275357</v>
      </c>
      <c r="AI237">
        <v>1507.12896969697</v>
      </c>
      <c r="AJ237">
        <v>1.7413060882443281</v>
      </c>
      <c r="AK237">
        <v>63.317828040219787</v>
      </c>
      <c r="AL237">
        <f t="shared" si="128"/>
        <v>0.28627292273665828</v>
      </c>
      <c r="AM237">
        <v>33.537183065825857</v>
      </c>
      <c r="AN237">
        <v>33.792479999999998</v>
      </c>
      <c r="AO237">
        <v>2.4133857382922249E-6</v>
      </c>
      <c r="AP237">
        <v>97.312102008374779</v>
      </c>
      <c r="AQ237">
        <v>2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47381.036537672386</v>
      </c>
      <c r="AV237">
        <f t="shared" si="132"/>
        <v>1200.0025000000001</v>
      </c>
      <c r="AW237">
        <f t="shared" si="133"/>
        <v>1025.9256885920265</v>
      </c>
      <c r="AX237">
        <f t="shared" si="134"/>
        <v>0.85493629270941218</v>
      </c>
      <c r="AY237">
        <f t="shared" si="135"/>
        <v>0.18842704492916548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1674588558.2874999</v>
      </c>
      <c r="BF237">
        <v>1453.1524999999999</v>
      </c>
      <c r="BG237">
        <v>1467.2637500000001</v>
      </c>
      <c r="BH237">
        <v>33.791687500000002</v>
      </c>
      <c r="BI237">
        <v>33.5373625</v>
      </c>
      <c r="BJ237">
        <v>1460.605</v>
      </c>
      <c r="BK237">
        <v>33.559125000000002</v>
      </c>
      <c r="BL237">
        <v>650.02774999999997</v>
      </c>
      <c r="BM237">
        <v>101.25562499999999</v>
      </c>
      <c r="BN237">
        <v>0.1000175875</v>
      </c>
      <c r="BO237">
        <v>33.127400000000002</v>
      </c>
      <c r="BP237">
        <v>33.167387499999997</v>
      </c>
      <c r="BQ237">
        <v>999.9</v>
      </c>
      <c r="BR237">
        <v>0</v>
      </c>
      <c r="BS237">
        <v>0</v>
      </c>
      <c r="BT237">
        <v>9003.59375</v>
      </c>
      <c r="BU237">
        <v>0</v>
      </c>
      <c r="BV237">
        <v>402.20675</v>
      </c>
      <c r="BW237">
        <v>-14.111912500000001</v>
      </c>
      <c r="BX237">
        <v>1503.9737500000001</v>
      </c>
      <c r="BY237">
        <v>1518.17875</v>
      </c>
      <c r="BZ237">
        <v>0.25432012500000001</v>
      </c>
      <c r="CA237">
        <v>1467.2637500000001</v>
      </c>
      <c r="CB237">
        <v>33.5373625</v>
      </c>
      <c r="CC237">
        <v>3.4215962499999999</v>
      </c>
      <c r="CD237">
        <v>3.3958425000000001</v>
      </c>
      <c r="CE237">
        <v>26.235637499999999</v>
      </c>
      <c r="CF237">
        <v>26.107800000000001</v>
      </c>
      <c r="CG237">
        <v>1200.0025000000001</v>
      </c>
      <c r="CH237">
        <v>0.50004099999999996</v>
      </c>
      <c r="CI237">
        <v>0.49995899999999999</v>
      </c>
      <c r="CJ237">
        <v>0</v>
      </c>
      <c r="CK237">
        <v>823.06012499999997</v>
      </c>
      <c r="CL237">
        <v>4.9990899999999998</v>
      </c>
      <c r="CM237">
        <v>8431.82</v>
      </c>
      <c r="CN237">
        <v>9558.02</v>
      </c>
      <c r="CO237">
        <v>42.186999999999998</v>
      </c>
      <c r="CP237">
        <v>44.311999999999998</v>
      </c>
      <c r="CQ237">
        <v>43</v>
      </c>
      <c r="CR237">
        <v>43.186999999999998</v>
      </c>
      <c r="CS237">
        <v>43.569875000000003</v>
      </c>
      <c r="CT237">
        <v>597.54999999999995</v>
      </c>
      <c r="CU237">
        <v>597.45249999999999</v>
      </c>
      <c r="CV237">
        <v>0</v>
      </c>
      <c r="CW237">
        <v>1674588573.2</v>
      </c>
      <c r="CX237">
        <v>0</v>
      </c>
      <c r="CY237">
        <v>1674579932.5</v>
      </c>
      <c r="CZ237" t="s">
        <v>356</v>
      </c>
      <c r="DA237">
        <v>1674579932.5</v>
      </c>
      <c r="DB237">
        <v>1674579927.5</v>
      </c>
      <c r="DC237">
        <v>31</v>
      </c>
      <c r="DD237">
        <v>0.14099999999999999</v>
      </c>
      <c r="DE237">
        <v>0.02</v>
      </c>
      <c r="DF237">
        <v>-5.5810000000000004</v>
      </c>
      <c r="DG237">
        <v>0.23300000000000001</v>
      </c>
      <c r="DH237">
        <v>415</v>
      </c>
      <c r="DI237">
        <v>34</v>
      </c>
      <c r="DJ237">
        <v>0.34</v>
      </c>
      <c r="DK237">
        <v>0.32</v>
      </c>
      <c r="DL237">
        <v>-14.283205000000001</v>
      </c>
      <c r="DM237">
        <v>0.45957298311447081</v>
      </c>
      <c r="DN237">
        <v>9.0556885298689424E-2</v>
      </c>
      <c r="DO237">
        <v>0</v>
      </c>
      <c r="DP237">
        <v>0.25113495000000002</v>
      </c>
      <c r="DQ237">
        <v>2.2661560975609639E-2</v>
      </c>
      <c r="DR237">
        <v>2.423961612216662E-3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3.2970100000000002</v>
      </c>
      <c r="EB237">
        <v>2.6253600000000001</v>
      </c>
      <c r="EC237">
        <v>0.23663500000000001</v>
      </c>
      <c r="ED237">
        <v>0.23574700000000001</v>
      </c>
      <c r="EE237">
        <v>0.13880799999999999</v>
      </c>
      <c r="EF237">
        <v>0.13683699999999999</v>
      </c>
      <c r="EG237">
        <v>23033.4</v>
      </c>
      <c r="EH237">
        <v>23446.7</v>
      </c>
      <c r="EI237">
        <v>28080.799999999999</v>
      </c>
      <c r="EJ237">
        <v>29537</v>
      </c>
      <c r="EK237">
        <v>33291.699999999997</v>
      </c>
      <c r="EL237">
        <v>35410.5</v>
      </c>
      <c r="EM237">
        <v>39643.1</v>
      </c>
      <c r="EN237">
        <v>42226</v>
      </c>
      <c r="EO237">
        <v>2.22092</v>
      </c>
      <c r="EP237">
        <v>2.20655</v>
      </c>
      <c r="EQ237">
        <v>0.13581699999999999</v>
      </c>
      <c r="ER237">
        <v>0</v>
      </c>
      <c r="ES237">
        <v>30.9849</v>
      </c>
      <c r="ET237">
        <v>999.9</v>
      </c>
      <c r="EU237">
        <v>70</v>
      </c>
      <c r="EV237">
        <v>33.700000000000003</v>
      </c>
      <c r="EW237">
        <v>36.320599999999999</v>
      </c>
      <c r="EX237">
        <v>57.273699999999998</v>
      </c>
      <c r="EY237">
        <v>-6.2940699999999996</v>
      </c>
      <c r="EZ237">
        <v>2</v>
      </c>
      <c r="FA237">
        <v>0.422431</v>
      </c>
      <c r="FB237">
        <v>0.104104</v>
      </c>
      <c r="FC237">
        <v>20.274000000000001</v>
      </c>
      <c r="FD237">
        <v>5.2193899999999998</v>
      </c>
      <c r="FE237">
        <v>12.0055</v>
      </c>
      <c r="FF237">
        <v>4.98665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1.8658300000000001</v>
      </c>
      <c r="FM237">
        <v>1.8621799999999999</v>
      </c>
      <c r="FN237">
        <v>1.8642700000000001</v>
      </c>
      <c r="FO237">
        <v>1.8603499999999999</v>
      </c>
      <c r="FP237">
        <v>1.861</v>
      </c>
      <c r="FQ237">
        <v>1.8602000000000001</v>
      </c>
      <c r="FR237">
        <v>1.86188</v>
      </c>
      <c r="FS237">
        <v>1.85849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-7.46</v>
      </c>
      <c r="GH237">
        <v>0.2326</v>
      </c>
      <c r="GI237">
        <v>-4.1749362053329548</v>
      </c>
      <c r="GJ237">
        <v>-4.0448538125570227E-3</v>
      </c>
      <c r="GK237">
        <v>1.839783264315481E-6</v>
      </c>
      <c r="GL237">
        <v>-4.1587272622942942E-10</v>
      </c>
      <c r="GM237">
        <v>0.23257000000000971</v>
      </c>
      <c r="GN237">
        <v>0</v>
      </c>
      <c r="GO237">
        <v>0</v>
      </c>
      <c r="GP237">
        <v>0</v>
      </c>
      <c r="GQ237">
        <v>5</v>
      </c>
      <c r="GR237">
        <v>2081</v>
      </c>
      <c r="GS237">
        <v>3</v>
      </c>
      <c r="GT237">
        <v>31</v>
      </c>
      <c r="GU237">
        <v>143.80000000000001</v>
      </c>
      <c r="GV237">
        <v>143.9</v>
      </c>
      <c r="GW237">
        <v>3.7902800000000001</v>
      </c>
      <c r="GX237">
        <v>2.50732</v>
      </c>
      <c r="GY237">
        <v>2.04834</v>
      </c>
      <c r="GZ237">
        <v>2.6232899999999999</v>
      </c>
      <c r="HA237">
        <v>2.1972700000000001</v>
      </c>
      <c r="HB237">
        <v>2.3156699999999999</v>
      </c>
      <c r="HC237">
        <v>38.796399999999998</v>
      </c>
      <c r="HD237">
        <v>14.245900000000001</v>
      </c>
      <c r="HE237">
        <v>18</v>
      </c>
      <c r="HF237">
        <v>698.80100000000004</v>
      </c>
      <c r="HG237">
        <v>765.91399999999999</v>
      </c>
      <c r="HH237">
        <v>31.0029</v>
      </c>
      <c r="HI237">
        <v>32.848199999999999</v>
      </c>
      <c r="HJ237">
        <v>30.000299999999999</v>
      </c>
      <c r="HK237">
        <v>32.802</v>
      </c>
      <c r="HL237">
        <v>32.825099999999999</v>
      </c>
      <c r="HM237">
        <v>75.792599999999993</v>
      </c>
      <c r="HN237">
        <v>0</v>
      </c>
      <c r="HO237">
        <v>100</v>
      </c>
      <c r="HP237">
        <v>31</v>
      </c>
      <c r="HQ237">
        <v>1481.64</v>
      </c>
      <c r="HR237">
        <v>34.019799999999996</v>
      </c>
      <c r="HS237">
        <v>98.957400000000007</v>
      </c>
      <c r="HT237">
        <v>97.9114</v>
      </c>
    </row>
    <row r="238" spans="1:228" x14ac:dyDescent="0.2">
      <c r="A238">
        <v>223</v>
      </c>
      <c r="B238">
        <v>1674588564.5999999</v>
      </c>
      <c r="C238">
        <v>886.5</v>
      </c>
      <c r="D238" t="s">
        <v>805</v>
      </c>
      <c r="E238" t="s">
        <v>806</v>
      </c>
      <c r="F238">
        <v>4</v>
      </c>
      <c r="G238">
        <v>1674588562.5999999</v>
      </c>
      <c r="H238">
        <f t="shared" si="102"/>
        <v>2.8697214934335688E-4</v>
      </c>
      <c r="I238">
        <f t="shared" si="103"/>
        <v>0.28697214934335691</v>
      </c>
      <c r="J238">
        <f t="shared" si="104"/>
        <v>4.1421310467985553</v>
      </c>
      <c r="K238">
        <f t="shared" si="105"/>
        <v>1460.415714285715</v>
      </c>
      <c r="L238">
        <f t="shared" si="106"/>
        <v>1025.1585071651689</v>
      </c>
      <c r="M238">
        <f t="shared" si="107"/>
        <v>103.9080661141433</v>
      </c>
      <c r="N238">
        <f t="shared" si="108"/>
        <v>148.02488740376299</v>
      </c>
      <c r="O238">
        <f t="shared" si="109"/>
        <v>1.6584594568295752E-2</v>
      </c>
      <c r="P238">
        <f t="shared" si="110"/>
        <v>2.7664640661171118</v>
      </c>
      <c r="Q238">
        <f t="shared" si="111"/>
        <v>1.6529557773399112E-2</v>
      </c>
      <c r="R238">
        <f t="shared" si="112"/>
        <v>1.0335903143112578E-2</v>
      </c>
      <c r="S238">
        <f t="shared" si="113"/>
        <v>226.111075804015</v>
      </c>
      <c r="T238">
        <f t="shared" si="114"/>
        <v>34.471347295200658</v>
      </c>
      <c r="U238">
        <f t="shared" si="115"/>
        <v>33.205914285714293</v>
      </c>
      <c r="V238">
        <f t="shared" si="116"/>
        <v>5.110854606521773</v>
      </c>
      <c r="W238">
        <f t="shared" si="117"/>
        <v>67.230968842612697</v>
      </c>
      <c r="X238">
        <f t="shared" si="118"/>
        <v>3.4252606016504439</v>
      </c>
      <c r="Y238">
        <f t="shared" si="119"/>
        <v>5.094766088629421</v>
      </c>
      <c r="Z238">
        <f t="shared" si="120"/>
        <v>1.6855940048713292</v>
      </c>
      <c r="AA238">
        <f t="shared" si="121"/>
        <v>-12.655471786042039</v>
      </c>
      <c r="AB238">
        <f t="shared" si="122"/>
        <v>-8.3798526715843984</v>
      </c>
      <c r="AC238">
        <f t="shared" si="123"/>
        <v>-0.69493429861537059</v>
      </c>
      <c r="AD238">
        <f t="shared" si="124"/>
        <v>204.38081704777321</v>
      </c>
      <c r="AE238">
        <f t="shared" si="125"/>
        <v>14.887050973924191</v>
      </c>
      <c r="AF238">
        <f t="shared" si="126"/>
        <v>0.28568526049172072</v>
      </c>
      <c r="AG238">
        <f t="shared" si="127"/>
        <v>4.1421310467985553</v>
      </c>
      <c r="AH238">
        <v>1524.812569948703</v>
      </c>
      <c r="AI238">
        <v>1514.104787878787</v>
      </c>
      <c r="AJ238">
        <v>1.7430693190522839</v>
      </c>
      <c r="AK238">
        <v>63.317828040219787</v>
      </c>
      <c r="AL238">
        <f t="shared" si="128"/>
        <v>0.28697214934335691</v>
      </c>
      <c r="AM238">
        <v>33.538731521098519</v>
      </c>
      <c r="AN238">
        <v>33.794664242424233</v>
      </c>
      <c r="AO238">
        <v>2.4827741831087699E-6</v>
      </c>
      <c r="AP238">
        <v>97.312102008374779</v>
      </c>
      <c r="AQ238">
        <v>2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47282.315322754992</v>
      </c>
      <c r="AV238">
        <f t="shared" si="132"/>
        <v>1199.992857142857</v>
      </c>
      <c r="AW238">
        <f t="shared" si="133"/>
        <v>1025.9174278777277</v>
      </c>
      <c r="AX238">
        <f t="shared" si="134"/>
        <v>0.85493627880452805</v>
      </c>
      <c r="AY238">
        <f t="shared" si="135"/>
        <v>0.18842701809273926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1674588562.5999999</v>
      </c>
      <c r="BF238">
        <v>1460.415714285715</v>
      </c>
      <c r="BG238">
        <v>1474.542857142857</v>
      </c>
      <c r="BH238">
        <v>33.793671428571443</v>
      </c>
      <c r="BI238">
        <v>33.538871428571433</v>
      </c>
      <c r="BJ238">
        <v>1467.88</v>
      </c>
      <c r="BK238">
        <v>33.561071428571431</v>
      </c>
      <c r="BL238">
        <v>649.99428571428575</v>
      </c>
      <c r="BM238">
        <v>101.258</v>
      </c>
      <c r="BN238">
        <v>0.1000489142857143</v>
      </c>
      <c r="BO238">
        <v>33.149728571428582</v>
      </c>
      <c r="BP238">
        <v>33.205914285714293</v>
      </c>
      <c r="BQ238">
        <v>999.89999999999986</v>
      </c>
      <c r="BR238">
        <v>0</v>
      </c>
      <c r="BS238">
        <v>0</v>
      </c>
      <c r="BT238">
        <v>8985</v>
      </c>
      <c r="BU238">
        <v>0</v>
      </c>
      <c r="BV238">
        <v>402.23899999999998</v>
      </c>
      <c r="BW238">
        <v>-14.12762857142857</v>
      </c>
      <c r="BX238">
        <v>1511.494285714286</v>
      </c>
      <c r="BY238">
        <v>1525.714285714286</v>
      </c>
      <c r="BZ238">
        <v>0.25478299999999998</v>
      </c>
      <c r="CA238">
        <v>1474.542857142857</v>
      </c>
      <c r="CB238">
        <v>33.538871428571433</v>
      </c>
      <c r="CC238">
        <v>3.4218728571428572</v>
      </c>
      <c r="CD238">
        <v>3.396074285714286</v>
      </c>
      <c r="CE238">
        <v>26.237028571428571</v>
      </c>
      <c r="CF238">
        <v>26.108971428571429</v>
      </c>
      <c r="CG238">
        <v>1199.992857142857</v>
      </c>
      <c r="CH238">
        <v>0.50003999999999993</v>
      </c>
      <c r="CI238">
        <v>0.49996000000000013</v>
      </c>
      <c r="CJ238">
        <v>0</v>
      </c>
      <c r="CK238">
        <v>823.16528571428569</v>
      </c>
      <c r="CL238">
        <v>4.9990899999999998</v>
      </c>
      <c r="CM238">
        <v>8431.6571428571442</v>
      </c>
      <c r="CN238">
        <v>9557.92</v>
      </c>
      <c r="CO238">
        <v>42.196000000000012</v>
      </c>
      <c r="CP238">
        <v>44.366</v>
      </c>
      <c r="CQ238">
        <v>43.035428571428568</v>
      </c>
      <c r="CR238">
        <v>43.25</v>
      </c>
      <c r="CS238">
        <v>43.616</v>
      </c>
      <c r="CT238">
        <v>597.54571428571421</v>
      </c>
      <c r="CU238">
        <v>597.44714285714269</v>
      </c>
      <c r="CV238">
        <v>0</v>
      </c>
      <c r="CW238">
        <v>1674588577.4000001</v>
      </c>
      <c r="CX238">
        <v>0</v>
      </c>
      <c r="CY238">
        <v>1674579932.5</v>
      </c>
      <c r="CZ238" t="s">
        <v>356</v>
      </c>
      <c r="DA238">
        <v>1674579932.5</v>
      </c>
      <c r="DB238">
        <v>1674579927.5</v>
      </c>
      <c r="DC238">
        <v>31</v>
      </c>
      <c r="DD238">
        <v>0.14099999999999999</v>
      </c>
      <c r="DE238">
        <v>0.02</v>
      </c>
      <c r="DF238">
        <v>-5.5810000000000004</v>
      </c>
      <c r="DG238">
        <v>0.23300000000000001</v>
      </c>
      <c r="DH238">
        <v>415</v>
      </c>
      <c r="DI238">
        <v>34</v>
      </c>
      <c r="DJ238">
        <v>0.34</v>
      </c>
      <c r="DK238">
        <v>0.32</v>
      </c>
      <c r="DL238">
        <v>-14.2451325</v>
      </c>
      <c r="DM238">
        <v>0.80991782363979981</v>
      </c>
      <c r="DN238">
        <v>0.109353482769183</v>
      </c>
      <c r="DO238">
        <v>0</v>
      </c>
      <c r="DP238">
        <v>0.2525944</v>
      </c>
      <c r="DQ238">
        <v>1.752558348968062E-2</v>
      </c>
      <c r="DR238">
        <v>1.9119990036608281E-3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3.2968899999999999</v>
      </c>
      <c r="EB238">
        <v>2.6252</v>
      </c>
      <c r="EC238">
        <v>0.237286</v>
      </c>
      <c r="ED238">
        <v>0.23639399999999999</v>
      </c>
      <c r="EE238">
        <v>0.13881399999999999</v>
      </c>
      <c r="EF238">
        <v>0.13684099999999999</v>
      </c>
      <c r="EG238">
        <v>23013.599999999999</v>
      </c>
      <c r="EH238">
        <v>23426.400000000001</v>
      </c>
      <c r="EI238">
        <v>28080.799999999999</v>
      </c>
      <c r="EJ238">
        <v>29536.5</v>
      </c>
      <c r="EK238">
        <v>33291.800000000003</v>
      </c>
      <c r="EL238">
        <v>35409.699999999997</v>
      </c>
      <c r="EM238">
        <v>39643.4</v>
      </c>
      <c r="EN238">
        <v>42225.1</v>
      </c>
      <c r="EO238">
        <v>2.22065</v>
      </c>
      <c r="EP238">
        <v>2.2065999999999999</v>
      </c>
      <c r="EQ238">
        <v>0.13567499999999999</v>
      </c>
      <c r="ER238">
        <v>0</v>
      </c>
      <c r="ES238">
        <v>31.020099999999999</v>
      </c>
      <c r="ET238">
        <v>999.9</v>
      </c>
      <c r="EU238">
        <v>70</v>
      </c>
      <c r="EV238">
        <v>33.700000000000003</v>
      </c>
      <c r="EW238">
        <v>36.3245</v>
      </c>
      <c r="EX238">
        <v>57.273699999999998</v>
      </c>
      <c r="EY238">
        <v>-6.4142599999999996</v>
      </c>
      <c r="EZ238">
        <v>2</v>
      </c>
      <c r="FA238">
        <v>0.42281299999999999</v>
      </c>
      <c r="FB238">
        <v>0.115684</v>
      </c>
      <c r="FC238">
        <v>20.273800000000001</v>
      </c>
      <c r="FD238">
        <v>5.2181899999999999</v>
      </c>
      <c r="FE238">
        <v>12.0061</v>
      </c>
      <c r="FF238">
        <v>4.9863499999999998</v>
      </c>
      <c r="FG238">
        <v>3.2842799999999999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1.86219</v>
      </c>
      <c r="FN238">
        <v>1.8642799999999999</v>
      </c>
      <c r="FO238">
        <v>1.8603499999999999</v>
      </c>
      <c r="FP238">
        <v>1.861</v>
      </c>
      <c r="FQ238">
        <v>1.86019</v>
      </c>
      <c r="FR238">
        <v>1.86188</v>
      </c>
      <c r="FS238">
        <v>1.8585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-7.47</v>
      </c>
      <c r="GH238">
        <v>0.2326</v>
      </c>
      <c r="GI238">
        <v>-4.1749362053329548</v>
      </c>
      <c r="GJ238">
        <v>-4.0448538125570227E-3</v>
      </c>
      <c r="GK238">
        <v>1.839783264315481E-6</v>
      </c>
      <c r="GL238">
        <v>-4.1587272622942942E-10</v>
      </c>
      <c r="GM238">
        <v>0.23257000000000971</v>
      </c>
      <c r="GN238">
        <v>0</v>
      </c>
      <c r="GO238">
        <v>0</v>
      </c>
      <c r="GP238">
        <v>0</v>
      </c>
      <c r="GQ238">
        <v>5</v>
      </c>
      <c r="GR238">
        <v>2081</v>
      </c>
      <c r="GS238">
        <v>3</v>
      </c>
      <c r="GT238">
        <v>31</v>
      </c>
      <c r="GU238">
        <v>143.9</v>
      </c>
      <c r="GV238">
        <v>144</v>
      </c>
      <c r="GW238">
        <v>3.8037100000000001</v>
      </c>
      <c r="GX238">
        <v>2.49634</v>
      </c>
      <c r="GY238">
        <v>2.04834</v>
      </c>
      <c r="GZ238">
        <v>2.6232899999999999</v>
      </c>
      <c r="HA238">
        <v>2.1972700000000001</v>
      </c>
      <c r="HB238">
        <v>2.34619</v>
      </c>
      <c r="HC238">
        <v>38.821100000000001</v>
      </c>
      <c r="HD238">
        <v>14.2371</v>
      </c>
      <c r="HE238">
        <v>18</v>
      </c>
      <c r="HF238">
        <v>698.58299999999997</v>
      </c>
      <c r="HG238">
        <v>765.99900000000002</v>
      </c>
      <c r="HH238">
        <v>31.0032</v>
      </c>
      <c r="HI238">
        <v>32.850700000000003</v>
      </c>
      <c r="HJ238">
        <v>30.000299999999999</v>
      </c>
      <c r="HK238">
        <v>32.802999999999997</v>
      </c>
      <c r="HL238">
        <v>32.827800000000003</v>
      </c>
      <c r="HM238">
        <v>76.064800000000005</v>
      </c>
      <c r="HN238">
        <v>0</v>
      </c>
      <c r="HO238">
        <v>100</v>
      </c>
      <c r="HP238">
        <v>31</v>
      </c>
      <c r="HQ238">
        <v>1488.32</v>
      </c>
      <c r="HR238">
        <v>34.019799999999996</v>
      </c>
      <c r="HS238">
        <v>98.957700000000003</v>
      </c>
      <c r="HT238">
        <v>97.909499999999994</v>
      </c>
    </row>
    <row r="239" spans="1:228" x14ac:dyDescent="0.2">
      <c r="A239">
        <v>224</v>
      </c>
      <c r="B239">
        <v>1674588568.5999999</v>
      </c>
      <c r="C239">
        <v>890.5</v>
      </c>
      <c r="D239" t="s">
        <v>807</v>
      </c>
      <c r="E239" t="s">
        <v>808</v>
      </c>
      <c r="F239">
        <v>4</v>
      </c>
      <c r="G239">
        <v>1674588566.2874999</v>
      </c>
      <c r="H239">
        <f t="shared" si="102"/>
        <v>2.9319756834499745E-4</v>
      </c>
      <c r="I239">
        <f t="shared" si="103"/>
        <v>0.29319756834499744</v>
      </c>
      <c r="J239">
        <f t="shared" si="104"/>
        <v>3.8893355475707083</v>
      </c>
      <c r="K239">
        <f t="shared" si="105"/>
        <v>1466.6087500000001</v>
      </c>
      <c r="L239">
        <f t="shared" si="106"/>
        <v>1061.7346067108545</v>
      </c>
      <c r="M239">
        <f t="shared" si="107"/>
        <v>107.61376873614843</v>
      </c>
      <c r="N239">
        <f t="shared" si="108"/>
        <v>148.65041965415878</v>
      </c>
      <c r="O239">
        <f t="shared" si="109"/>
        <v>1.688361030056084E-2</v>
      </c>
      <c r="P239">
        <f t="shared" si="110"/>
        <v>2.7701190490109289</v>
      </c>
      <c r="Q239">
        <f t="shared" si="111"/>
        <v>1.6826649682639194E-2</v>
      </c>
      <c r="R239">
        <f t="shared" si="112"/>
        <v>1.0521757638133029E-2</v>
      </c>
      <c r="S239">
        <f t="shared" si="113"/>
        <v>226.11065810785655</v>
      </c>
      <c r="T239">
        <f t="shared" si="114"/>
        <v>34.488824878953537</v>
      </c>
      <c r="U239">
        <f t="shared" si="115"/>
        <v>33.228574999999999</v>
      </c>
      <c r="V239">
        <f t="shared" si="116"/>
        <v>5.1173558938695143</v>
      </c>
      <c r="W239">
        <f t="shared" si="117"/>
        <v>67.160884755715628</v>
      </c>
      <c r="X239">
        <f t="shared" si="118"/>
        <v>3.4256883340624236</v>
      </c>
      <c r="Y239">
        <f t="shared" si="119"/>
        <v>5.1007194835545784</v>
      </c>
      <c r="Z239">
        <f t="shared" si="120"/>
        <v>1.6916675598070907</v>
      </c>
      <c r="AA239">
        <f t="shared" si="121"/>
        <v>-12.930012764014387</v>
      </c>
      <c r="AB239">
        <f t="shared" si="122"/>
        <v>-8.6674745235570931</v>
      </c>
      <c r="AC239">
        <f t="shared" si="123"/>
        <v>-0.71799103681480547</v>
      </c>
      <c r="AD239">
        <f t="shared" si="124"/>
        <v>203.79517978347027</v>
      </c>
      <c r="AE239">
        <f t="shared" si="125"/>
        <v>14.855907887135009</v>
      </c>
      <c r="AF239">
        <f t="shared" si="126"/>
        <v>0.28996416715770451</v>
      </c>
      <c r="AG239">
        <f t="shared" si="127"/>
        <v>3.8893355475707083</v>
      </c>
      <c r="AH239">
        <v>1531.7355324540781</v>
      </c>
      <c r="AI239">
        <v>1521.1391515151511</v>
      </c>
      <c r="AJ239">
        <v>1.7769497281258471</v>
      </c>
      <c r="AK239">
        <v>63.317828040219787</v>
      </c>
      <c r="AL239">
        <f t="shared" si="128"/>
        <v>0.29319756834499744</v>
      </c>
      <c r="AM239">
        <v>33.539787343936183</v>
      </c>
      <c r="AN239">
        <v>33.801213333333337</v>
      </c>
      <c r="AO239">
        <v>9.5603612641233323E-6</v>
      </c>
      <c r="AP239">
        <v>97.312102008374779</v>
      </c>
      <c r="AQ239">
        <v>2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47379.627760784882</v>
      </c>
      <c r="AV239">
        <f t="shared" si="132"/>
        <v>1199.98875</v>
      </c>
      <c r="AW239">
        <f t="shared" si="133"/>
        <v>1025.9141010921537</v>
      </c>
      <c r="AX239">
        <f t="shared" si="134"/>
        <v>0.85493643260585039</v>
      </c>
      <c r="AY239">
        <f t="shared" si="135"/>
        <v>0.18842731492929127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1674588566.2874999</v>
      </c>
      <c r="BF239">
        <v>1466.6087500000001</v>
      </c>
      <c r="BG239">
        <v>1480.7137499999999</v>
      </c>
      <c r="BH239">
        <v>33.798387499999997</v>
      </c>
      <c r="BI239">
        <v>33.539787500000003</v>
      </c>
      <c r="BJ239">
        <v>1474.08125</v>
      </c>
      <c r="BK239">
        <v>33.565800000000003</v>
      </c>
      <c r="BL239">
        <v>650.03212499999995</v>
      </c>
      <c r="BM239">
        <v>101.2565</v>
      </c>
      <c r="BN239">
        <v>0.1000612875</v>
      </c>
      <c r="BO239">
        <v>33.170537500000002</v>
      </c>
      <c r="BP239">
        <v>33.228574999999999</v>
      </c>
      <c r="BQ239">
        <v>999.9</v>
      </c>
      <c r="BR239">
        <v>0</v>
      </c>
      <c r="BS239">
        <v>0</v>
      </c>
      <c r="BT239">
        <v>9004.53125</v>
      </c>
      <c r="BU239">
        <v>0</v>
      </c>
      <c r="BV239">
        <v>402.21924999999999</v>
      </c>
      <c r="BW239">
        <v>-14.1045</v>
      </c>
      <c r="BX239">
        <v>1517.9124999999999</v>
      </c>
      <c r="BY239">
        <v>1532.0987500000001</v>
      </c>
      <c r="BZ239">
        <v>0.25859074999999998</v>
      </c>
      <c r="CA239">
        <v>1480.7137499999999</v>
      </c>
      <c r="CB239">
        <v>33.539787500000003</v>
      </c>
      <c r="CC239">
        <v>3.42231</v>
      </c>
      <c r="CD239">
        <v>3.39612625</v>
      </c>
      <c r="CE239">
        <v>26.239162499999999</v>
      </c>
      <c r="CF239">
        <v>26.109200000000001</v>
      </c>
      <c r="CG239">
        <v>1199.98875</v>
      </c>
      <c r="CH239">
        <v>0.50003399999999998</v>
      </c>
      <c r="CI239">
        <v>0.49996600000000002</v>
      </c>
      <c r="CJ239">
        <v>0</v>
      </c>
      <c r="CK239">
        <v>823.125</v>
      </c>
      <c r="CL239">
        <v>4.9990899999999998</v>
      </c>
      <c r="CM239">
        <v>8431.73</v>
      </c>
      <c r="CN239">
        <v>9557.8775000000005</v>
      </c>
      <c r="CO239">
        <v>42.242125000000001</v>
      </c>
      <c r="CP239">
        <v>44.375</v>
      </c>
      <c r="CQ239">
        <v>43.015500000000003</v>
      </c>
      <c r="CR239">
        <v>43.25</v>
      </c>
      <c r="CS239">
        <v>43.625</v>
      </c>
      <c r="CT239">
        <v>597.53749999999991</v>
      </c>
      <c r="CU239">
        <v>597.45125000000007</v>
      </c>
      <c r="CV239">
        <v>0</v>
      </c>
      <c r="CW239">
        <v>1674588581</v>
      </c>
      <c r="CX239">
        <v>0</v>
      </c>
      <c r="CY239">
        <v>1674579932.5</v>
      </c>
      <c r="CZ239" t="s">
        <v>356</v>
      </c>
      <c r="DA239">
        <v>1674579932.5</v>
      </c>
      <c r="DB239">
        <v>1674579927.5</v>
      </c>
      <c r="DC239">
        <v>31</v>
      </c>
      <c r="DD239">
        <v>0.14099999999999999</v>
      </c>
      <c r="DE239">
        <v>0.02</v>
      </c>
      <c r="DF239">
        <v>-5.5810000000000004</v>
      </c>
      <c r="DG239">
        <v>0.23300000000000001</v>
      </c>
      <c r="DH239">
        <v>415</v>
      </c>
      <c r="DI239">
        <v>34</v>
      </c>
      <c r="DJ239">
        <v>0.34</v>
      </c>
      <c r="DK239">
        <v>0.32</v>
      </c>
      <c r="DL239">
        <v>-14.21219</v>
      </c>
      <c r="DM239">
        <v>0.98916247654790845</v>
      </c>
      <c r="DN239">
        <v>0.11290465623702139</v>
      </c>
      <c r="DO239">
        <v>0</v>
      </c>
      <c r="DP239">
        <v>0.25409737500000001</v>
      </c>
      <c r="DQ239">
        <v>1.8692634146340981E-2</v>
      </c>
      <c r="DR239">
        <v>2.0880137653700938E-3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3.2970600000000001</v>
      </c>
      <c r="EB239">
        <v>2.62527</v>
      </c>
      <c r="EC239">
        <v>0.23794299999999999</v>
      </c>
      <c r="ED239">
        <v>0.237036</v>
      </c>
      <c r="EE239">
        <v>0.13882900000000001</v>
      </c>
      <c r="EF239">
        <v>0.13684099999999999</v>
      </c>
      <c r="EG239">
        <v>22993.4</v>
      </c>
      <c r="EH239">
        <v>23406.400000000001</v>
      </c>
      <c r="EI239">
        <v>28080.5</v>
      </c>
      <c r="EJ239">
        <v>29536.2</v>
      </c>
      <c r="EK239">
        <v>33290.9</v>
      </c>
      <c r="EL239">
        <v>35409.5</v>
      </c>
      <c r="EM239">
        <v>39643</v>
      </c>
      <c r="EN239">
        <v>42224.800000000003</v>
      </c>
      <c r="EO239">
        <v>2.22078</v>
      </c>
      <c r="EP239">
        <v>2.2064300000000001</v>
      </c>
      <c r="EQ239">
        <v>0.134654</v>
      </c>
      <c r="ER239">
        <v>0</v>
      </c>
      <c r="ES239">
        <v>31.056100000000001</v>
      </c>
      <c r="ET239">
        <v>999.9</v>
      </c>
      <c r="EU239">
        <v>70</v>
      </c>
      <c r="EV239">
        <v>33.700000000000003</v>
      </c>
      <c r="EW239">
        <v>36.324599999999997</v>
      </c>
      <c r="EX239">
        <v>56.973700000000001</v>
      </c>
      <c r="EY239">
        <v>-6.3341399999999997</v>
      </c>
      <c r="EZ239">
        <v>2</v>
      </c>
      <c r="FA239">
        <v>0.42296699999999998</v>
      </c>
      <c r="FB239">
        <v>0.13000800000000001</v>
      </c>
      <c r="FC239">
        <v>20.274000000000001</v>
      </c>
      <c r="FD239">
        <v>5.2184900000000001</v>
      </c>
      <c r="FE239">
        <v>12.007099999999999</v>
      </c>
      <c r="FF239">
        <v>4.9863999999999997</v>
      </c>
      <c r="FG239">
        <v>3.28443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1.8621799999999999</v>
      </c>
      <c r="FN239">
        <v>1.86426</v>
      </c>
      <c r="FO239">
        <v>1.8603400000000001</v>
      </c>
      <c r="FP239">
        <v>1.8609800000000001</v>
      </c>
      <c r="FQ239">
        <v>1.8601799999999999</v>
      </c>
      <c r="FR239">
        <v>1.86188</v>
      </c>
      <c r="FS239">
        <v>1.85849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-7.47</v>
      </c>
      <c r="GH239">
        <v>0.23250000000000001</v>
      </c>
      <c r="GI239">
        <v>-4.1749362053329548</v>
      </c>
      <c r="GJ239">
        <v>-4.0448538125570227E-3</v>
      </c>
      <c r="GK239">
        <v>1.839783264315481E-6</v>
      </c>
      <c r="GL239">
        <v>-4.1587272622942942E-10</v>
      </c>
      <c r="GM239">
        <v>0.23257000000000971</v>
      </c>
      <c r="GN239">
        <v>0</v>
      </c>
      <c r="GO239">
        <v>0</v>
      </c>
      <c r="GP239">
        <v>0</v>
      </c>
      <c r="GQ239">
        <v>5</v>
      </c>
      <c r="GR239">
        <v>2081</v>
      </c>
      <c r="GS239">
        <v>3</v>
      </c>
      <c r="GT239">
        <v>31</v>
      </c>
      <c r="GU239">
        <v>143.9</v>
      </c>
      <c r="GV239">
        <v>144</v>
      </c>
      <c r="GW239">
        <v>3.8171400000000002</v>
      </c>
      <c r="GX239">
        <v>2.5097700000000001</v>
      </c>
      <c r="GY239">
        <v>2.04834</v>
      </c>
      <c r="GZ239">
        <v>2.6232899999999999</v>
      </c>
      <c r="HA239">
        <v>2.1972700000000001</v>
      </c>
      <c r="HB239">
        <v>2.3059099999999999</v>
      </c>
      <c r="HC239">
        <v>38.821100000000001</v>
      </c>
      <c r="HD239">
        <v>14.245900000000001</v>
      </c>
      <c r="HE239">
        <v>18</v>
      </c>
      <c r="HF239">
        <v>698.70899999999995</v>
      </c>
      <c r="HG239">
        <v>765.83799999999997</v>
      </c>
      <c r="HH239">
        <v>31.003599999999999</v>
      </c>
      <c r="HI239">
        <v>32.852899999999998</v>
      </c>
      <c r="HJ239">
        <v>30.000399999999999</v>
      </c>
      <c r="HK239">
        <v>32.804900000000004</v>
      </c>
      <c r="HL239">
        <v>32.828699999999998</v>
      </c>
      <c r="HM239">
        <v>76.331900000000005</v>
      </c>
      <c r="HN239">
        <v>0</v>
      </c>
      <c r="HO239">
        <v>100</v>
      </c>
      <c r="HP239">
        <v>31</v>
      </c>
      <c r="HQ239">
        <v>1495</v>
      </c>
      <c r="HR239">
        <v>34.019799999999996</v>
      </c>
      <c r="HS239">
        <v>98.956800000000001</v>
      </c>
      <c r="HT239">
        <v>97.908799999999999</v>
      </c>
    </row>
    <row r="240" spans="1:228" x14ac:dyDescent="0.2">
      <c r="A240">
        <v>225</v>
      </c>
      <c r="B240">
        <v>1674588572.5999999</v>
      </c>
      <c r="C240">
        <v>894.5</v>
      </c>
      <c r="D240" t="s">
        <v>809</v>
      </c>
      <c r="E240" t="s">
        <v>810</v>
      </c>
      <c r="F240">
        <v>4</v>
      </c>
      <c r="G240">
        <v>1674588570.5999999</v>
      </c>
      <c r="H240">
        <f t="shared" si="102"/>
        <v>2.9027639878595338E-4</v>
      </c>
      <c r="I240">
        <f t="shared" si="103"/>
        <v>0.2902763987859534</v>
      </c>
      <c r="J240">
        <f t="shared" si="104"/>
        <v>4.1720468348030071</v>
      </c>
      <c r="K240">
        <f t="shared" si="105"/>
        <v>1473.985714285714</v>
      </c>
      <c r="L240">
        <f t="shared" si="106"/>
        <v>1037.0068324543806</v>
      </c>
      <c r="M240">
        <f t="shared" si="107"/>
        <v>105.10581188905373</v>
      </c>
      <c r="N240">
        <f t="shared" si="108"/>
        <v>149.3957998774151</v>
      </c>
      <c r="O240">
        <f t="shared" si="109"/>
        <v>1.6657918333129879E-2</v>
      </c>
      <c r="P240">
        <f t="shared" si="110"/>
        <v>2.767474345480021</v>
      </c>
      <c r="Q240">
        <f t="shared" si="111"/>
        <v>1.6602414881123805E-2</v>
      </c>
      <c r="R240">
        <f t="shared" si="112"/>
        <v>1.0381480571129887E-2</v>
      </c>
      <c r="S240">
        <f t="shared" si="113"/>
        <v>226.11121894759324</v>
      </c>
      <c r="T240">
        <f t="shared" si="114"/>
        <v>34.512273115517075</v>
      </c>
      <c r="U240">
        <f t="shared" si="115"/>
        <v>33.249071428571433</v>
      </c>
      <c r="V240">
        <f t="shared" si="116"/>
        <v>5.1232424500109861</v>
      </c>
      <c r="W240">
        <f t="shared" si="117"/>
        <v>67.083830587895463</v>
      </c>
      <c r="X240">
        <f t="shared" si="118"/>
        <v>3.4258897105550212</v>
      </c>
      <c r="Y240">
        <f t="shared" si="119"/>
        <v>5.1068784840279902</v>
      </c>
      <c r="Z240">
        <f t="shared" si="120"/>
        <v>1.6973527394559649</v>
      </c>
      <c r="AA240">
        <f t="shared" si="121"/>
        <v>-12.801189186460544</v>
      </c>
      <c r="AB240">
        <f t="shared" si="122"/>
        <v>-8.5086672434124875</v>
      </c>
      <c r="AC240">
        <f t="shared" si="123"/>
        <v>-0.70565459602566238</v>
      </c>
      <c r="AD240">
        <f t="shared" si="124"/>
        <v>204.09570792169458</v>
      </c>
      <c r="AE240">
        <f t="shared" si="125"/>
        <v>14.740404346066265</v>
      </c>
      <c r="AF240">
        <f t="shared" si="126"/>
        <v>0.29154350958456698</v>
      </c>
      <c r="AG240">
        <f t="shared" si="127"/>
        <v>4.1720468348030071</v>
      </c>
      <c r="AH240">
        <v>1538.731623012294</v>
      </c>
      <c r="AI240">
        <v>1528.1018181818181</v>
      </c>
      <c r="AJ240">
        <v>1.7159382769766001</v>
      </c>
      <c r="AK240">
        <v>63.317828040219787</v>
      </c>
      <c r="AL240">
        <f t="shared" si="128"/>
        <v>0.2902763987859534</v>
      </c>
      <c r="AM240">
        <v>33.540648464199919</v>
      </c>
      <c r="AN240">
        <v>33.799542424242418</v>
      </c>
      <c r="AO240">
        <v>-1.5774574108763401E-6</v>
      </c>
      <c r="AP240">
        <v>97.312102008374779</v>
      </c>
      <c r="AQ240">
        <v>2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47303.540898874628</v>
      </c>
      <c r="AV240">
        <f t="shared" si="132"/>
        <v>1199.988571428572</v>
      </c>
      <c r="AW240">
        <f t="shared" si="133"/>
        <v>1025.9142564495305</v>
      </c>
      <c r="AX240">
        <f t="shared" si="134"/>
        <v>0.85493668929545885</v>
      </c>
      <c r="AY240">
        <f t="shared" si="135"/>
        <v>0.18842781034023562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1674588570.5999999</v>
      </c>
      <c r="BF240">
        <v>1473.985714285714</v>
      </c>
      <c r="BG240">
        <v>1487.988571428572</v>
      </c>
      <c r="BH240">
        <v>33.800900000000013</v>
      </c>
      <c r="BI240">
        <v>33.540885714285707</v>
      </c>
      <c r="BJ240">
        <v>1481.4657142857141</v>
      </c>
      <c r="BK240">
        <v>33.568314285714287</v>
      </c>
      <c r="BL240">
        <v>650.01599999999996</v>
      </c>
      <c r="BM240">
        <v>101.255</v>
      </c>
      <c r="BN240">
        <v>9.9984942857142864E-2</v>
      </c>
      <c r="BO240">
        <v>33.192042857142852</v>
      </c>
      <c r="BP240">
        <v>33.249071428571433</v>
      </c>
      <c r="BQ240">
        <v>999.89999999999986</v>
      </c>
      <c r="BR240">
        <v>0</v>
      </c>
      <c r="BS240">
        <v>0</v>
      </c>
      <c r="BT240">
        <v>8990.6257142857139</v>
      </c>
      <c r="BU240">
        <v>0</v>
      </c>
      <c r="BV240">
        <v>402.26214285714292</v>
      </c>
      <c r="BW240">
        <v>-14.00367142857143</v>
      </c>
      <c r="BX240">
        <v>1525.552857142857</v>
      </c>
      <c r="BY240">
        <v>1539.6285714285721</v>
      </c>
      <c r="BZ240">
        <v>0.26000442857142853</v>
      </c>
      <c r="CA240">
        <v>1487.988571428572</v>
      </c>
      <c r="CB240">
        <v>33.540885714285707</v>
      </c>
      <c r="CC240">
        <v>3.422501428571429</v>
      </c>
      <c r="CD240">
        <v>3.3961771428571428</v>
      </c>
      <c r="CE240">
        <v>26.240114285714291</v>
      </c>
      <c r="CF240">
        <v>26.109471428571432</v>
      </c>
      <c r="CG240">
        <v>1199.988571428572</v>
      </c>
      <c r="CH240">
        <v>0.50002785714285714</v>
      </c>
      <c r="CI240">
        <v>0.49997214285714281</v>
      </c>
      <c r="CJ240">
        <v>0</v>
      </c>
      <c r="CK240">
        <v>822.72171428571426</v>
      </c>
      <c r="CL240">
        <v>4.9990899999999998</v>
      </c>
      <c r="CM240">
        <v>8431.4942857142869</v>
      </c>
      <c r="CN240">
        <v>9557.8542857142875</v>
      </c>
      <c r="CO240">
        <v>42.25</v>
      </c>
      <c r="CP240">
        <v>44.436999999999998</v>
      </c>
      <c r="CQ240">
        <v>43.044285714285721</v>
      </c>
      <c r="CR240">
        <v>43.311999999999998</v>
      </c>
      <c r="CS240">
        <v>43.625</v>
      </c>
      <c r="CT240">
        <v>597.52714285714285</v>
      </c>
      <c r="CU240">
        <v>597.46142857142854</v>
      </c>
      <c r="CV240">
        <v>0</v>
      </c>
      <c r="CW240">
        <v>1674588585.2</v>
      </c>
      <c r="CX240">
        <v>0</v>
      </c>
      <c r="CY240">
        <v>1674579932.5</v>
      </c>
      <c r="CZ240" t="s">
        <v>356</v>
      </c>
      <c r="DA240">
        <v>1674579932.5</v>
      </c>
      <c r="DB240">
        <v>1674579927.5</v>
      </c>
      <c r="DC240">
        <v>31</v>
      </c>
      <c r="DD240">
        <v>0.14099999999999999</v>
      </c>
      <c r="DE240">
        <v>0.02</v>
      </c>
      <c r="DF240">
        <v>-5.5810000000000004</v>
      </c>
      <c r="DG240">
        <v>0.23300000000000001</v>
      </c>
      <c r="DH240">
        <v>415</v>
      </c>
      <c r="DI240">
        <v>34</v>
      </c>
      <c r="DJ240">
        <v>0.34</v>
      </c>
      <c r="DK240">
        <v>0.32</v>
      </c>
      <c r="DL240">
        <v>-14.1458925</v>
      </c>
      <c r="DM240">
        <v>0.98906679174485712</v>
      </c>
      <c r="DN240">
        <v>0.11266949761914261</v>
      </c>
      <c r="DO240">
        <v>0</v>
      </c>
      <c r="DP240">
        <v>0.25574377500000001</v>
      </c>
      <c r="DQ240">
        <v>3.1122405253282529E-2</v>
      </c>
      <c r="DR240">
        <v>3.1853089998263918E-3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3.2970899999999999</v>
      </c>
      <c r="EB240">
        <v>2.6251899999999999</v>
      </c>
      <c r="EC240">
        <v>0.23858099999999999</v>
      </c>
      <c r="ED240">
        <v>0.237673</v>
      </c>
      <c r="EE240">
        <v>0.138823</v>
      </c>
      <c r="EF240">
        <v>0.13684199999999999</v>
      </c>
      <c r="EG240">
        <v>22974</v>
      </c>
      <c r="EH240">
        <v>23386.3</v>
      </c>
      <c r="EI240">
        <v>28080.3</v>
      </c>
      <c r="EJ240">
        <v>29535.7</v>
      </c>
      <c r="EK240">
        <v>33290.800000000003</v>
      </c>
      <c r="EL240">
        <v>35408.800000000003</v>
      </c>
      <c r="EM240">
        <v>39642.5</v>
      </c>
      <c r="EN240">
        <v>42224</v>
      </c>
      <c r="EO240">
        <v>2.2208800000000002</v>
      </c>
      <c r="EP240">
        <v>2.20648</v>
      </c>
      <c r="EQ240">
        <v>0.133246</v>
      </c>
      <c r="ER240">
        <v>0</v>
      </c>
      <c r="ES240">
        <v>31.093599999999999</v>
      </c>
      <c r="ET240">
        <v>999.9</v>
      </c>
      <c r="EU240">
        <v>70</v>
      </c>
      <c r="EV240">
        <v>33.700000000000003</v>
      </c>
      <c r="EW240">
        <v>36.320799999999998</v>
      </c>
      <c r="EX240">
        <v>56.313699999999997</v>
      </c>
      <c r="EY240">
        <v>-6.4943900000000001</v>
      </c>
      <c r="EZ240">
        <v>2</v>
      </c>
      <c r="FA240">
        <v>0.42345500000000003</v>
      </c>
      <c r="FB240">
        <v>0.143679</v>
      </c>
      <c r="FC240">
        <v>20.274100000000001</v>
      </c>
      <c r="FD240">
        <v>5.2180400000000002</v>
      </c>
      <c r="FE240">
        <v>12.0068</v>
      </c>
      <c r="FF240">
        <v>4.9869500000000002</v>
      </c>
      <c r="FG240">
        <v>3.2844500000000001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1.86219</v>
      </c>
      <c r="FN240">
        <v>1.86429</v>
      </c>
      <c r="FO240">
        <v>1.8603499999999999</v>
      </c>
      <c r="FP240">
        <v>1.8609800000000001</v>
      </c>
      <c r="FQ240">
        <v>1.86019</v>
      </c>
      <c r="FR240">
        <v>1.86188</v>
      </c>
      <c r="FS240">
        <v>1.85849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-7.49</v>
      </c>
      <c r="GH240">
        <v>0.2326</v>
      </c>
      <c r="GI240">
        <v>-4.1749362053329548</v>
      </c>
      <c r="GJ240">
        <v>-4.0448538125570227E-3</v>
      </c>
      <c r="GK240">
        <v>1.839783264315481E-6</v>
      </c>
      <c r="GL240">
        <v>-4.1587272622942942E-10</v>
      </c>
      <c r="GM240">
        <v>0.23257000000000971</v>
      </c>
      <c r="GN240">
        <v>0</v>
      </c>
      <c r="GO240">
        <v>0</v>
      </c>
      <c r="GP240">
        <v>0</v>
      </c>
      <c r="GQ240">
        <v>5</v>
      </c>
      <c r="GR240">
        <v>2081</v>
      </c>
      <c r="GS240">
        <v>3</v>
      </c>
      <c r="GT240">
        <v>31</v>
      </c>
      <c r="GU240">
        <v>144</v>
      </c>
      <c r="GV240">
        <v>144.1</v>
      </c>
      <c r="GW240">
        <v>3.8305699999999998</v>
      </c>
      <c r="GX240">
        <v>2.4939</v>
      </c>
      <c r="GY240">
        <v>2.04834</v>
      </c>
      <c r="GZ240">
        <v>2.6220699999999999</v>
      </c>
      <c r="HA240">
        <v>2.1972700000000001</v>
      </c>
      <c r="HB240">
        <v>2.3168899999999999</v>
      </c>
      <c r="HC240">
        <v>38.821100000000001</v>
      </c>
      <c r="HD240">
        <v>14.245900000000001</v>
      </c>
      <c r="HE240">
        <v>18</v>
      </c>
      <c r="HF240">
        <v>698.81799999999998</v>
      </c>
      <c r="HG240">
        <v>765.91499999999996</v>
      </c>
      <c r="HH240">
        <v>31.003699999999998</v>
      </c>
      <c r="HI240">
        <v>32.856499999999997</v>
      </c>
      <c r="HJ240">
        <v>30.000499999999999</v>
      </c>
      <c r="HK240">
        <v>32.807299999999998</v>
      </c>
      <c r="HL240">
        <v>32.8309</v>
      </c>
      <c r="HM240">
        <v>76.600999999999999</v>
      </c>
      <c r="HN240">
        <v>0</v>
      </c>
      <c r="HO240">
        <v>100</v>
      </c>
      <c r="HP240">
        <v>31</v>
      </c>
      <c r="HQ240">
        <v>1501.68</v>
      </c>
      <c r="HR240">
        <v>34.019799999999996</v>
      </c>
      <c r="HS240">
        <v>98.955799999999996</v>
      </c>
      <c r="HT240">
        <v>97.906899999999993</v>
      </c>
    </row>
    <row r="241" spans="1:228" x14ac:dyDescent="0.2">
      <c r="A241">
        <v>226</v>
      </c>
      <c r="B241">
        <v>1674588576.5999999</v>
      </c>
      <c r="C241">
        <v>898.5</v>
      </c>
      <c r="D241" t="s">
        <v>811</v>
      </c>
      <c r="E241" t="s">
        <v>812</v>
      </c>
      <c r="F241">
        <v>4</v>
      </c>
      <c r="G241">
        <v>1674588574.2874999</v>
      </c>
      <c r="H241">
        <f t="shared" si="102"/>
        <v>2.934004624122878E-4</v>
      </c>
      <c r="I241">
        <f t="shared" si="103"/>
        <v>0.29340046241228779</v>
      </c>
      <c r="J241">
        <f t="shared" si="104"/>
        <v>3.8320804212260411</v>
      </c>
      <c r="K241">
        <f t="shared" si="105"/>
        <v>1480.07375</v>
      </c>
      <c r="L241">
        <f t="shared" si="106"/>
        <v>1078.2135449066197</v>
      </c>
      <c r="M241">
        <f t="shared" si="107"/>
        <v>109.28286788317924</v>
      </c>
      <c r="N241">
        <f t="shared" si="108"/>
        <v>150.01360801177839</v>
      </c>
      <c r="O241">
        <f t="shared" si="109"/>
        <v>1.680002439836693E-2</v>
      </c>
      <c r="P241">
        <f t="shared" si="110"/>
        <v>2.7652879583880376</v>
      </c>
      <c r="Q241">
        <f t="shared" si="111"/>
        <v>1.6743527184582638E-2</v>
      </c>
      <c r="R241">
        <f t="shared" si="112"/>
        <v>1.0469764623503627E-2</v>
      </c>
      <c r="S241">
        <f t="shared" si="113"/>
        <v>226.11370160873565</v>
      </c>
      <c r="T241">
        <f t="shared" si="114"/>
        <v>34.525068608966713</v>
      </c>
      <c r="U241">
        <f t="shared" si="115"/>
        <v>33.262287499999999</v>
      </c>
      <c r="V241">
        <f t="shared" si="116"/>
        <v>5.1270412170480766</v>
      </c>
      <c r="W241">
        <f t="shared" si="117"/>
        <v>67.036401690692358</v>
      </c>
      <c r="X241">
        <f t="shared" si="118"/>
        <v>3.4259044271983869</v>
      </c>
      <c r="Y241">
        <f t="shared" si="119"/>
        <v>5.110513602752123</v>
      </c>
      <c r="Z241">
        <f t="shared" si="120"/>
        <v>1.7011367898496896</v>
      </c>
      <c r="AA241">
        <f t="shared" si="121"/>
        <v>-12.938960392381892</v>
      </c>
      <c r="AB241">
        <f t="shared" si="122"/>
        <v>-8.5815443915006</v>
      </c>
      <c r="AC241">
        <f t="shared" si="123"/>
        <v>-0.71235163132812862</v>
      </c>
      <c r="AD241">
        <f t="shared" si="124"/>
        <v>203.88084519352503</v>
      </c>
      <c r="AE241">
        <f t="shared" si="125"/>
        <v>14.785448685414124</v>
      </c>
      <c r="AF241">
        <f t="shared" si="126"/>
        <v>0.29135016234576233</v>
      </c>
      <c r="AG241">
        <f t="shared" si="127"/>
        <v>3.8320804212260411</v>
      </c>
      <c r="AH241">
        <v>1545.6124842205979</v>
      </c>
      <c r="AI241">
        <v>1535.0768484848479</v>
      </c>
      <c r="AJ241">
        <v>1.7754459301112071</v>
      </c>
      <c r="AK241">
        <v>63.317828040219787</v>
      </c>
      <c r="AL241">
        <f t="shared" si="128"/>
        <v>0.29340046241228779</v>
      </c>
      <c r="AM241">
        <v>33.540978920181189</v>
      </c>
      <c r="AN241">
        <v>33.802643030303017</v>
      </c>
      <c r="AO241">
        <v>2.3584896926210198E-6</v>
      </c>
      <c r="AP241">
        <v>97.312102008374779</v>
      </c>
      <c r="AQ241">
        <v>2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47241.473447582051</v>
      </c>
      <c r="AV241">
        <f t="shared" si="132"/>
        <v>1199.99875</v>
      </c>
      <c r="AW241">
        <f t="shared" si="133"/>
        <v>1025.9232510926092</v>
      </c>
      <c r="AX241">
        <f t="shared" si="134"/>
        <v>0.85493693313647967</v>
      </c>
      <c r="AY241">
        <f t="shared" si="135"/>
        <v>0.18842828095340572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1674588574.2874999</v>
      </c>
      <c r="BF241">
        <v>1480.07375</v>
      </c>
      <c r="BG241">
        <v>1494.12</v>
      </c>
      <c r="BH241">
        <v>33.800874999999998</v>
      </c>
      <c r="BI241">
        <v>33.541024999999998</v>
      </c>
      <c r="BJ241">
        <v>1487.56375</v>
      </c>
      <c r="BK241">
        <v>33.568275</v>
      </c>
      <c r="BL241">
        <v>649.99562500000002</v>
      </c>
      <c r="BM241">
        <v>101.2555</v>
      </c>
      <c r="BN241">
        <v>9.9995300000000009E-2</v>
      </c>
      <c r="BO241">
        <v>33.204725000000003</v>
      </c>
      <c r="BP241">
        <v>33.262287499999999</v>
      </c>
      <c r="BQ241">
        <v>999.9</v>
      </c>
      <c r="BR241">
        <v>0</v>
      </c>
      <c r="BS241">
        <v>0</v>
      </c>
      <c r="BT241">
        <v>8978.9850000000006</v>
      </c>
      <c r="BU241">
        <v>0</v>
      </c>
      <c r="BV241">
        <v>402.26499999999999</v>
      </c>
      <c r="BW241">
        <v>-14.047812499999999</v>
      </c>
      <c r="BX241">
        <v>1531.8512499999999</v>
      </c>
      <c r="BY241">
        <v>1545.9737500000001</v>
      </c>
      <c r="BZ241">
        <v>0.25982987499999999</v>
      </c>
      <c r="CA241">
        <v>1494.12</v>
      </c>
      <c r="CB241">
        <v>33.541024999999998</v>
      </c>
      <c r="CC241">
        <v>3.4225187500000001</v>
      </c>
      <c r="CD241">
        <v>3.39620875</v>
      </c>
      <c r="CE241">
        <v>26.240212499999998</v>
      </c>
      <c r="CF241">
        <v>26.109625000000001</v>
      </c>
      <c r="CG241">
        <v>1199.99875</v>
      </c>
      <c r="CH241">
        <v>0.50001899999999999</v>
      </c>
      <c r="CI241">
        <v>0.49998100000000001</v>
      </c>
      <c r="CJ241">
        <v>0</v>
      </c>
      <c r="CK241">
        <v>822.83837500000004</v>
      </c>
      <c r="CL241">
        <v>4.9990899999999998</v>
      </c>
      <c r="CM241">
        <v>8431.3012500000004</v>
      </c>
      <c r="CN241">
        <v>9557.9262500000004</v>
      </c>
      <c r="CO241">
        <v>42.25</v>
      </c>
      <c r="CP241">
        <v>44.436999999999998</v>
      </c>
      <c r="CQ241">
        <v>43.061999999999998</v>
      </c>
      <c r="CR241">
        <v>43.311999999999998</v>
      </c>
      <c r="CS241">
        <v>43.648249999999997</v>
      </c>
      <c r="CT241">
        <v>597.52250000000004</v>
      </c>
      <c r="CU241">
        <v>597.47624999999994</v>
      </c>
      <c r="CV241">
        <v>0</v>
      </c>
      <c r="CW241">
        <v>1674588589.4000001</v>
      </c>
      <c r="CX241">
        <v>0</v>
      </c>
      <c r="CY241">
        <v>1674579932.5</v>
      </c>
      <c r="CZ241" t="s">
        <v>356</v>
      </c>
      <c r="DA241">
        <v>1674579932.5</v>
      </c>
      <c r="DB241">
        <v>1674579927.5</v>
      </c>
      <c r="DC241">
        <v>31</v>
      </c>
      <c r="DD241">
        <v>0.14099999999999999</v>
      </c>
      <c r="DE241">
        <v>0.02</v>
      </c>
      <c r="DF241">
        <v>-5.5810000000000004</v>
      </c>
      <c r="DG241">
        <v>0.23300000000000001</v>
      </c>
      <c r="DH241">
        <v>415</v>
      </c>
      <c r="DI241">
        <v>34</v>
      </c>
      <c r="DJ241">
        <v>0.34</v>
      </c>
      <c r="DK241">
        <v>0.32</v>
      </c>
      <c r="DL241">
        <v>-14.091302499999999</v>
      </c>
      <c r="DM241">
        <v>0.37300075046905617</v>
      </c>
      <c r="DN241">
        <v>5.8320414468263207E-2</v>
      </c>
      <c r="DO241">
        <v>0</v>
      </c>
      <c r="DP241">
        <v>0.25717402499999997</v>
      </c>
      <c r="DQ241">
        <v>2.434762851782311E-2</v>
      </c>
      <c r="DR241">
        <v>2.727730883788759E-3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3.2968899999999999</v>
      </c>
      <c r="EB241">
        <v>2.6251099999999998</v>
      </c>
      <c r="EC241">
        <v>0.239232</v>
      </c>
      <c r="ED241">
        <v>0.23830799999999999</v>
      </c>
      <c r="EE241">
        <v>0.13882800000000001</v>
      </c>
      <c r="EF241">
        <v>0.13683899999999999</v>
      </c>
      <c r="EG241">
        <v>22954.6</v>
      </c>
      <c r="EH241">
        <v>23366.2</v>
      </c>
      <c r="EI241">
        <v>28080.7</v>
      </c>
      <c r="EJ241">
        <v>29535</v>
      </c>
      <c r="EK241">
        <v>33290.800000000003</v>
      </c>
      <c r="EL241">
        <v>35408.400000000001</v>
      </c>
      <c r="EM241">
        <v>39642.800000000003</v>
      </c>
      <c r="EN241">
        <v>42223.3</v>
      </c>
      <c r="EO241">
        <v>2.2205300000000001</v>
      </c>
      <c r="EP241">
        <v>2.2064300000000001</v>
      </c>
      <c r="EQ241">
        <v>0.13258300000000001</v>
      </c>
      <c r="ER241">
        <v>0</v>
      </c>
      <c r="ES241">
        <v>31.130199999999999</v>
      </c>
      <c r="ET241">
        <v>999.9</v>
      </c>
      <c r="EU241">
        <v>70</v>
      </c>
      <c r="EV241">
        <v>33.700000000000003</v>
      </c>
      <c r="EW241">
        <v>36.322000000000003</v>
      </c>
      <c r="EX241">
        <v>57.003700000000002</v>
      </c>
      <c r="EY241">
        <v>-6.3781999999999996</v>
      </c>
      <c r="EZ241">
        <v>2</v>
      </c>
      <c r="FA241">
        <v>0.42376799999999998</v>
      </c>
      <c r="FB241">
        <v>0.15684400000000001</v>
      </c>
      <c r="FC241">
        <v>20.273900000000001</v>
      </c>
      <c r="FD241">
        <v>5.21774</v>
      </c>
      <c r="FE241">
        <v>12.0068</v>
      </c>
      <c r="FF241">
        <v>4.9866000000000001</v>
      </c>
      <c r="FG241">
        <v>3.28443</v>
      </c>
      <c r="FH241">
        <v>9999</v>
      </c>
      <c r="FI241">
        <v>9999</v>
      </c>
      <c r="FJ241">
        <v>9999</v>
      </c>
      <c r="FK241">
        <v>999.9</v>
      </c>
      <c r="FL241">
        <v>1.8657900000000001</v>
      </c>
      <c r="FM241">
        <v>1.8621799999999999</v>
      </c>
      <c r="FN241">
        <v>1.86426</v>
      </c>
      <c r="FO241">
        <v>1.86033</v>
      </c>
      <c r="FP241">
        <v>1.8609599999999999</v>
      </c>
      <c r="FQ241">
        <v>1.8601799999999999</v>
      </c>
      <c r="FR241">
        <v>1.86189</v>
      </c>
      <c r="FS241">
        <v>1.8584700000000001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-7.5</v>
      </c>
      <c r="GH241">
        <v>0.2326</v>
      </c>
      <c r="GI241">
        <v>-4.1749362053329548</v>
      </c>
      <c r="GJ241">
        <v>-4.0448538125570227E-3</v>
      </c>
      <c r="GK241">
        <v>1.839783264315481E-6</v>
      </c>
      <c r="GL241">
        <v>-4.1587272622942942E-10</v>
      </c>
      <c r="GM241">
        <v>0.23257000000000971</v>
      </c>
      <c r="GN241">
        <v>0</v>
      </c>
      <c r="GO241">
        <v>0</v>
      </c>
      <c r="GP241">
        <v>0</v>
      </c>
      <c r="GQ241">
        <v>5</v>
      </c>
      <c r="GR241">
        <v>2081</v>
      </c>
      <c r="GS241">
        <v>3</v>
      </c>
      <c r="GT241">
        <v>31</v>
      </c>
      <c r="GU241">
        <v>144.1</v>
      </c>
      <c r="GV241">
        <v>144.19999999999999</v>
      </c>
      <c r="GW241">
        <v>3.8439899999999998</v>
      </c>
      <c r="GX241">
        <v>2.50732</v>
      </c>
      <c r="GY241">
        <v>2.04834</v>
      </c>
      <c r="GZ241">
        <v>2.6232899999999999</v>
      </c>
      <c r="HA241">
        <v>2.1972700000000001</v>
      </c>
      <c r="HB241">
        <v>2.2851599999999999</v>
      </c>
      <c r="HC241">
        <v>38.845700000000001</v>
      </c>
      <c r="HD241">
        <v>14.228300000000001</v>
      </c>
      <c r="HE241">
        <v>18</v>
      </c>
      <c r="HF241">
        <v>698.54399999999998</v>
      </c>
      <c r="HG241">
        <v>765.90300000000002</v>
      </c>
      <c r="HH241">
        <v>31.003699999999998</v>
      </c>
      <c r="HI241">
        <v>32.8598</v>
      </c>
      <c r="HJ241">
        <v>30.000499999999999</v>
      </c>
      <c r="HK241">
        <v>32.808799999999998</v>
      </c>
      <c r="HL241">
        <v>32.833799999999997</v>
      </c>
      <c r="HM241">
        <v>76.868499999999997</v>
      </c>
      <c r="HN241">
        <v>0</v>
      </c>
      <c r="HO241">
        <v>100</v>
      </c>
      <c r="HP241">
        <v>31</v>
      </c>
      <c r="HQ241">
        <v>1508.36</v>
      </c>
      <c r="HR241">
        <v>34.019799999999996</v>
      </c>
      <c r="HS241">
        <v>98.956900000000005</v>
      </c>
      <c r="HT241">
        <v>97.905100000000004</v>
      </c>
    </row>
    <row r="242" spans="1:228" x14ac:dyDescent="0.2">
      <c r="A242">
        <v>227</v>
      </c>
      <c r="B242">
        <v>1674588580.5999999</v>
      </c>
      <c r="C242">
        <v>902.5</v>
      </c>
      <c r="D242" t="s">
        <v>813</v>
      </c>
      <c r="E242" t="s">
        <v>814</v>
      </c>
      <c r="F242">
        <v>4</v>
      </c>
      <c r="G242">
        <v>1674588578.5999999</v>
      </c>
      <c r="H242">
        <f t="shared" si="102"/>
        <v>2.8973245303998954E-4</v>
      </c>
      <c r="I242">
        <f t="shared" si="103"/>
        <v>0.28973245303998951</v>
      </c>
      <c r="J242">
        <f t="shared" si="104"/>
        <v>3.8618915737231969</v>
      </c>
      <c r="K242">
        <f t="shared" si="105"/>
        <v>1487.454285714286</v>
      </c>
      <c r="L242">
        <f t="shared" si="106"/>
        <v>1076.1563333241525</v>
      </c>
      <c r="M242">
        <f t="shared" si="107"/>
        <v>109.07348688201292</v>
      </c>
      <c r="N242">
        <f t="shared" si="108"/>
        <v>150.76046155794143</v>
      </c>
      <c r="O242">
        <f t="shared" si="109"/>
        <v>1.6514629226669329E-2</v>
      </c>
      <c r="P242">
        <f t="shared" si="110"/>
        <v>2.7710560138654183</v>
      </c>
      <c r="Q242">
        <f t="shared" si="111"/>
        <v>1.6460145107719044E-2</v>
      </c>
      <c r="R242">
        <f t="shared" si="112"/>
        <v>1.0292470812873005E-2</v>
      </c>
      <c r="S242">
        <f t="shared" si="113"/>
        <v>226.11287537660419</v>
      </c>
      <c r="T242">
        <f t="shared" si="114"/>
        <v>34.542181860063472</v>
      </c>
      <c r="U242">
        <f t="shared" si="115"/>
        <v>33.288642857142847</v>
      </c>
      <c r="V242">
        <f t="shared" si="116"/>
        <v>5.1346239964372149</v>
      </c>
      <c r="W242">
        <f t="shared" si="117"/>
        <v>66.96639991759244</v>
      </c>
      <c r="X242">
        <f t="shared" si="118"/>
        <v>3.4259143446064595</v>
      </c>
      <c r="Y242">
        <f t="shared" si="119"/>
        <v>5.1158705691545672</v>
      </c>
      <c r="Z242">
        <f t="shared" si="120"/>
        <v>1.7087096518307554</v>
      </c>
      <c r="AA242">
        <f t="shared" si="121"/>
        <v>-12.777201179063539</v>
      </c>
      <c r="AB242">
        <f t="shared" si="122"/>
        <v>-9.746837367135381</v>
      </c>
      <c r="AC242">
        <f t="shared" si="123"/>
        <v>-0.80757624684777207</v>
      </c>
      <c r="AD242">
        <f t="shared" si="124"/>
        <v>202.7812605835575</v>
      </c>
      <c r="AE242">
        <f t="shared" si="125"/>
        <v>14.572938931876763</v>
      </c>
      <c r="AF242">
        <f t="shared" si="126"/>
        <v>0.29079515306667497</v>
      </c>
      <c r="AG242">
        <f t="shared" si="127"/>
        <v>3.8618915737231969</v>
      </c>
      <c r="AH242">
        <v>1552.5102575426481</v>
      </c>
      <c r="AI242">
        <v>1542.0850909090909</v>
      </c>
      <c r="AJ242">
        <v>1.7396578668754861</v>
      </c>
      <c r="AK242">
        <v>63.317828040219787</v>
      </c>
      <c r="AL242">
        <f t="shared" si="128"/>
        <v>0.28973245303998951</v>
      </c>
      <c r="AM242">
        <v>33.541718683368202</v>
      </c>
      <c r="AN242">
        <v>33.800145454545451</v>
      </c>
      <c r="AO242">
        <v>-2.880994962875197E-6</v>
      </c>
      <c r="AP242">
        <v>97.312102008374779</v>
      </c>
      <c r="AQ242">
        <v>2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47397.217346086218</v>
      </c>
      <c r="AV242">
        <f t="shared" si="132"/>
        <v>1199.994285714286</v>
      </c>
      <c r="AW242">
        <f t="shared" si="133"/>
        <v>1025.9194421640439</v>
      </c>
      <c r="AX242">
        <f t="shared" si="134"/>
        <v>0.85493693959832007</v>
      </c>
      <c r="AY242">
        <f t="shared" si="135"/>
        <v>0.18842829342475786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1674588578.5999999</v>
      </c>
      <c r="BF242">
        <v>1487.454285714286</v>
      </c>
      <c r="BG242">
        <v>1501.305714285714</v>
      </c>
      <c r="BH242">
        <v>33.80124285714286</v>
      </c>
      <c r="BI242">
        <v>33.541885714285719</v>
      </c>
      <c r="BJ242">
        <v>1494.9557142857141</v>
      </c>
      <c r="BK242">
        <v>33.5687</v>
      </c>
      <c r="BL242">
        <v>649.99</v>
      </c>
      <c r="BM242">
        <v>101.255</v>
      </c>
      <c r="BN242">
        <v>9.968565714285714E-2</v>
      </c>
      <c r="BO242">
        <v>33.223400000000012</v>
      </c>
      <c r="BP242">
        <v>33.288642857142847</v>
      </c>
      <c r="BQ242">
        <v>999.89999999999986</v>
      </c>
      <c r="BR242">
        <v>0</v>
      </c>
      <c r="BS242">
        <v>0</v>
      </c>
      <c r="BT242">
        <v>9009.6414285714291</v>
      </c>
      <c r="BU242">
        <v>0</v>
      </c>
      <c r="BV242">
        <v>402.93657142857143</v>
      </c>
      <c r="BW242">
        <v>-13.85262857142857</v>
      </c>
      <c r="BX242">
        <v>1539.4914285714281</v>
      </c>
      <c r="BY242">
        <v>1553.4142857142861</v>
      </c>
      <c r="BZ242">
        <v>0.25937528571428581</v>
      </c>
      <c r="CA242">
        <v>1501.305714285714</v>
      </c>
      <c r="CB242">
        <v>33.541885714285719</v>
      </c>
      <c r="CC242">
        <v>3.422551428571428</v>
      </c>
      <c r="CD242">
        <v>3.3962871428571431</v>
      </c>
      <c r="CE242">
        <v>26.240371428571429</v>
      </c>
      <c r="CF242">
        <v>26.110028571428579</v>
      </c>
      <c r="CG242">
        <v>1199.994285714286</v>
      </c>
      <c r="CH242">
        <v>0.50001899999999999</v>
      </c>
      <c r="CI242">
        <v>0.49998100000000001</v>
      </c>
      <c r="CJ242">
        <v>0</v>
      </c>
      <c r="CK242">
        <v>822.7158571428572</v>
      </c>
      <c r="CL242">
        <v>4.9990899999999998</v>
      </c>
      <c r="CM242">
        <v>8430.9500000000007</v>
      </c>
      <c r="CN242">
        <v>9557.8828571428567</v>
      </c>
      <c r="CO242">
        <v>42.267714285714291</v>
      </c>
      <c r="CP242">
        <v>44.5</v>
      </c>
      <c r="CQ242">
        <v>43.061999999999998</v>
      </c>
      <c r="CR242">
        <v>43.338999999999999</v>
      </c>
      <c r="CS242">
        <v>43.633857142857153</v>
      </c>
      <c r="CT242">
        <v>597.51999999999987</v>
      </c>
      <c r="CU242">
        <v>597.47428571428577</v>
      </c>
      <c r="CV242">
        <v>0</v>
      </c>
      <c r="CW242">
        <v>1674588593</v>
      </c>
      <c r="CX242">
        <v>0</v>
      </c>
      <c r="CY242">
        <v>1674579932.5</v>
      </c>
      <c r="CZ242" t="s">
        <v>356</v>
      </c>
      <c r="DA242">
        <v>1674579932.5</v>
      </c>
      <c r="DB242">
        <v>1674579927.5</v>
      </c>
      <c r="DC242">
        <v>31</v>
      </c>
      <c r="DD242">
        <v>0.14099999999999999</v>
      </c>
      <c r="DE242">
        <v>0.02</v>
      </c>
      <c r="DF242">
        <v>-5.5810000000000004</v>
      </c>
      <c r="DG242">
        <v>0.23300000000000001</v>
      </c>
      <c r="DH242">
        <v>415</v>
      </c>
      <c r="DI242">
        <v>34</v>
      </c>
      <c r="DJ242">
        <v>0.34</v>
      </c>
      <c r="DK242">
        <v>0.32</v>
      </c>
      <c r="DL242">
        <v>-14.0428575</v>
      </c>
      <c r="DM242">
        <v>0.76131444652912528</v>
      </c>
      <c r="DN242">
        <v>9.4705414014986486E-2</v>
      </c>
      <c r="DO242">
        <v>0</v>
      </c>
      <c r="DP242">
        <v>0.25850832499999998</v>
      </c>
      <c r="DQ242">
        <v>2.002305816135088E-2</v>
      </c>
      <c r="DR242">
        <v>2.4914053302052251E-3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3.29691</v>
      </c>
      <c r="EB242">
        <v>2.6251799999999998</v>
      </c>
      <c r="EC242">
        <v>0.23988000000000001</v>
      </c>
      <c r="ED242">
        <v>0.23894499999999999</v>
      </c>
      <c r="EE242">
        <v>0.138822</v>
      </c>
      <c r="EF242">
        <v>0.13684399999999999</v>
      </c>
      <c r="EG242">
        <v>22934.3</v>
      </c>
      <c r="EH242">
        <v>23346.400000000001</v>
      </c>
      <c r="EI242">
        <v>28080</v>
      </c>
      <c r="EJ242">
        <v>29534.799999999999</v>
      </c>
      <c r="EK242">
        <v>33290.400000000001</v>
      </c>
      <c r="EL242">
        <v>35407.9</v>
      </c>
      <c r="EM242">
        <v>39642</v>
      </c>
      <c r="EN242">
        <v>42222.9</v>
      </c>
      <c r="EO242">
        <v>2.2205300000000001</v>
      </c>
      <c r="EP242">
        <v>2.2063999999999999</v>
      </c>
      <c r="EQ242">
        <v>0.13156999999999999</v>
      </c>
      <c r="ER242">
        <v>0</v>
      </c>
      <c r="ES242">
        <v>31.165600000000001</v>
      </c>
      <c r="ET242">
        <v>999.9</v>
      </c>
      <c r="EU242">
        <v>70</v>
      </c>
      <c r="EV242">
        <v>33.700000000000003</v>
      </c>
      <c r="EW242">
        <v>36.324100000000001</v>
      </c>
      <c r="EX242">
        <v>56.823700000000002</v>
      </c>
      <c r="EY242">
        <v>-6.40625</v>
      </c>
      <c r="EZ242">
        <v>2</v>
      </c>
      <c r="FA242">
        <v>0.42411799999999999</v>
      </c>
      <c r="FB242">
        <v>0.17018800000000001</v>
      </c>
      <c r="FC242">
        <v>20.273900000000001</v>
      </c>
      <c r="FD242">
        <v>5.2175900000000004</v>
      </c>
      <c r="FE242">
        <v>12.007899999999999</v>
      </c>
      <c r="FF242">
        <v>4.9865000000000004</v>
      </c>
      <c r="FG242">
        <v>3.2844500000000001</v>
      </c>
      <c r="FH242">
        <v>9999</v>
      </c>
      <c r="FI242">
        <v>9999</v>
      </c>
      <c r="FJ242">
        <v>9999</v>
      </c>
      <c r="FK242">
        <v>999.9</v>
      </c>
      <c r="FL242">
        <v>1.8657999999999999</v>
      </c>
      <c r="FM242">
        <v>1.86219</v>
      </c>
      <c r="FN242">
        <v>1.8642700000000001</v>
      </c>
      <c r="FO242">
        <v>1.8603400000000001</v>
      </c>
      <c r="FP242">
        <v>1.8609800000000001</v>
      </c>
      <c r="FQ242">
        <v>1.8602000000000001</v>
      </c>
      <c r="FR242">
        <v>1.86188</v>
      </c>
      <c r="FS242">
        <v>1.8584799999999999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-7.51</v>
      </c>
      <c r="GH242">
        <v>0.2326</v>
      </c>
      <c r="GI242">
        <v>-4.1749362053329548</v>
      </c>
      <c r="GJ242">
        <v>-4.0448538125570227E-3</v>
      </c>
      <c r="GK242">
        <v>1.839783264315481E-6</v>
      </c>
      <c r="GL242">
        <v>-4.1587272622942942E-10</v>
      </c>
      <c r="GM242">
        <v>0.23257000000000971</v>
      </c>
      <c r="GN242">
        <v>0</v>
      </c>
      <c r="GO242">
        <v>0</v>
      </c>
      <c r="GP242">
        <v>0</v>
      </c>
      <c r="GQ242">
        <v>5</v>
      </c>
      <c r="GR242">
        <v>2081</v>
      </c>
      <c r="GS242">
        <v>3</v>
      </c>
      <c r="GT242">
        <v>31</v>
      </c>
      <c r="GU242">
        <v>144.1</v>
      </c>
      <c r="GV242">
        <v>144.19999999999999</v>
      </c>
      <c r="GW242">
        <v>3.8574199999999998</v>
      </c>
      <c r="GX242">
        <v>2.50122</v>
      </c>
      <c r="GY242">
        <v>2.04834</v>
      </c>
      <c r="GZ242">
        <v>2.6232899999999999</v>
      </c>
      <c r="HA242">
        <v>2.1972700000000001</v>
      </c>
      <c r="HB242">
        <v>2.3339799999999999</v>
      </c>
      <c r="HC242">
        <v>38.845700000000001</v>
      </c>
      <c r="HD242">
        <v>14.2546</v>
      </c>
      <c r="HE242">
        <v>18</v>
      </c>
      <c r="HF242">
        <v>698.56799999999998</v>
      </c>
      <c r="HG242">
        <v>765.91499999999996</v>
      </c>
      <c r="HH242">
        <v>31.003699999999998</v>
      </c>
      <c r="HI242">
        <v>32.863799999999998</v>
      </c>
      <c r="HJ242">
        <v>30.000499999999999</v>
      </c>
      <c r="HK242">
        <v>32.811</v>
      </c>
      <c r="HL242">
        <v>32.836599999999997</v>
      </c>
      <c r="HM242">
        <v>77.135300000000001</v>
      </c>
      <c r="HN242">
        <v>0</v>
      </c>
      <c r="HO242">
        <v>100</v>
      </c>
      <c r="HP242">
        <v>31</v>
      </c>
      <c r="HQ242">
        <v>1515.04</v>
      </c>
      <c r="HR242">
        <v>34.019799999999996</v>
      </c>
      <c r="HS242">
        <v>98.954700000000003</v>
      </c>
      <c r="HT242">
        <v>97.904200000000003</v>
      </c>
    </row>
    <row r="243" spans="1:228" x14ac:dyDescent="0.2">
      <c r="A243">
        <v>228</v>
      </c>
      <c r="B243">
        <v>1674588584.5999999</v>
      </c>
      <c r="C243">
        <v>906.5</v>
      </c>
      <c r="D243" t="s">
        <v>815</v>
      </c>
      <c r="E243" t="s">
        <v>816</v>
      </c>
      <c r="F243">
        <v>4</v>
      </c>
      <c r="G243">
        <v>1674588582.2874999</v>
      </c>
      <c r="H243">
        <f t="shared" si="102"/>
        <v>2.8893065972517029E-4</v>
      </c>
      <c r="I243">
        <f t="shared" si="103"/>
        <v>0.28893065972517029</v>
      </c>
      <c r="J243">
        <f t="shared" si="104"/>
        <v>3.92324114972847</v>
      </c>
      <c r="K243">
        <f t="shared" si="105"/>
        <v>1493.64375</v>
      </c>
      <c r="L243">
        <f t="shared" si="106"/>
        <v>1073.8361804272165</v>
      </c>
      <c r="M243">
        <f t="shared" si="107"/>
        <v>108.83879142415164</v>
      </c>
      <c r="N243">
        <f t="shared" si="108"/>
        <v>151.38843664548727</v>
      </c>
      <c r="O243">
        <f t="shared" si="109"/>
        <v>1.6412364674206821E-2</v>
      </c>
      <c r="P243">
        <f t="shared" si="110"/>
        <v>2.7657805533382067</v>
      </c>
      <c r="Q243">
        <f t="shared" si="111"/>
        <v>1.6358449771478625E-2</v>
      </c>
      <c r="R243">
        <f t="shared" si="112"/>
        <v>1.0228860306552222E-2</v>
      </c>
      <c r="S243">
        <f t="shared" si="113"/>
        <v>226.11303073376274</v>
      </c>
      <c r="T243">
        <f t="shared" si="114"/>
        <v>34.557973827968887</v>
      </c>
      <c r="U243">
        <f t="shared" si="115"/>
        <v>33.308700000000002</v>
      </c>
      <c r="V243">
        <f t="shared" si="116"/>
        <v>5.1404012333236588</v>
      </c>
      <c r="W243">
        <f t="shared" si="117"/>
        <v>66.915734766271001</v>
      </c>
      <c r="X243">
        <f t="shared" si="118"/>
        <v>3.4258700934923385</v>
      </c>
      <c r="Y243">
        <f t="shared" si="119"/>
        <v>5.1196779135109409</v>
      </c>
      <c r="Z243">
        <f t="shared" si="120"/>
        <v>1.7145311398313203</v>
      </c>
      <c r="AA243">
        <f t="shared" si="121"/>
        <v>-12.74184209388001</v>
      </c>
      <c r="AB243">
        <f t="shared" si="122"/>
        <v>-10.741422384337744</v>
      </c>
      <c r="AC243">
        <f t="shared" si="123"/>
        <v>-0.8918258808592181</v>
      </c>
      <c r="AD243">
        <f t="shared" si="124"/>
        <v>201.73794037468576</v>
      </c>
      <c r="AE243">
        <f t="shared" si="125"/>
        <v>14.596414950585253</v>
      </c>
      <c r="AF243">
        <f t="shared" si="126"/>
        <v>0.28932010501307442</v>
      </c>
      <c r="AG243">
        <f t="shared" si="127"/>
        <v>3.92324114972847</v>
      </c>
      <c r="AH243">
        <v>1559.484617535818</v>
      </c>
      <c r="AI243">
        <v>1549.0334545454541</v>
      </c>
      <c r="AJ243">
        <v>1.7313574445312969</v>
      </c>
      <c r="AK243">
        <v>63.317828040219787</v>
      </c>
      <c r="AL243">
        <f t="shared" si="128"/>
        <v>0.28893065972517029</v>
      </c>
      <c r="AM243">
        <v>33.542840043898281</v>
      </c>
      <c r="AN243">
        <v>33.800524242424252</v>
      </c>
      <c r="AO243">
        <v>1.008512650132133E-6</v>
      </c>
      <c r="AP243">
        <v>97.312102008374779</v>
      </c>
      <c r="AQ243">
        <v>2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47250.082871685328</v>
      </c>
      <c r="AV243">
        <f t="shared" si="132"/>
        <v>1199.9949999999999</v>
      </c>
      <c r="AW243">
        <f t="shared" si="133"/>
        <v>1025.9200635926229</v>
      </c>
      <c r="AX243">
        <f t="shared" si="134"/>
        <v>0.85493694856447155</v>
      </c>
      <c r="AY243">
        <f t="shared" si="135"/>
        <v>0.18842831072943034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1674588582.2874999</v>
      </c>
      <c r="BF243">
        <v>1493.64375</v>
      </c>
      <c r="BG243">
        <v>1507.5162499999999</v>
      </c>
      <c r="BH243">
        <v>33.800662500000001</v>
      </c>
      <c r="BI243">
        <v>33.542625000000001</v>
      </c>
      <c r="BJ243">
        <v>1501.1537499999999</v>
      </c>
      <c r="BK243">
        <v>33.568087499999997</v>
      </c>
      <c r="BL243">
        <v>650.00062500000001</v>
      </c>
      <c r="BM243">
        <v>101.255</v>
      </c>
      <c r="BN243">
        <v>0.1001167375</v>
      </c>
      <c r="BO243">
        <v>33.236662500000001</v>
      </c>
      <c r="BP243">
        <v>33.308700000000002</v>
      </c>
      <c r="BQ243">
        <v>999.9</v>
      </c>
      <c r="BR243">
        <v>0</v>
      </c>
      <c r="BS243">
        <v>0</v>
      </c>
      <c r="BT243">
        <v>8981.6412500000006</v>
      </c>
      <c r="BU243">
        <v>0</v>
      </c>
      <c r="BV243">
        <v>403.21312499999999</v>
      </c>
      <c r="BW243">
        <v>-13.870699999999999</v>
      </c>
      <c r="BX243">
        <v>1545.8987500000001</v>
      </c>
      <c r="BY243">
        <v>1559.8375000000001</v>
      </c>
      <c r="BZ243">
        <v>0.25801000000000002</v>
      </c>
      <c r="CA243">
        <v>1507.5162499999999</v>
      </c>
      <c r="CB243">
        <v>33.542625000000001</v>
      </c>
      <c r="CC243">
        <v>3.4224825000000001</v>
      </c>
      <c r="CD243">
        <v>3.39636</v>
      </c>
      <c r="CE243">
        <v>26.2400375</v>
      </c>
      <c r="CF243">
        <v>26.110375000000001</v>
      </c>
      <c r="CG243">
        <v>1199.9949999999999</v>
      </c>
      <c r="CH243">
        <v>0.50001899999999999</v>
      </c>
      <c r="CI243">
        <v>0.49998100000000001</v>
      </c>
      <c r="CJ243">
        <v>0</v>
      </c>
      <c r="CK243">
        <v>822.68299999999999</v>
      </c>
      <c r="CL243">
        <v>4.9990899999999998</v>
      </c>
      <c r="CM243">
        <v>8431.2387500000004</v>
      </c>
      <c r="CN243">
        <v>9557.8712500000001</v>
      </c>
      <c r="CO243">
        <v>42.25</v>
      </c>
      <c r="CP243">
        <v>44.507750000000001</v>
      </c>
      <c r="CQ243">
        <v>43.069875000000003</v>
      </c>
      <c r="CR243">
        <v>43.375</v>
      </c>
      <c r="CS243">
        <v>43.686999999999998</v>
      </c>
      <c r="CT243">
        <v>597.52</v>
      </c>
      <c r="CU243">
        <v>597.47500000000002</v>
      </c>
      <c r="CV243">
        <v>0</v>
      </c>
      <c r="CW243">
        <v>1674588597.2</v>
      </c>
      <c r="CX243">
        <v>0</v>
      </c>
      <c r="CY243">
        <v>1674579932.5</v>
      </c>
      <c r="CZ243" t="s">
        <v>356</v>
      </c>
      <c r="DA243">
        <v>1674579932.5</v>
      </c>
      <c r="DB243">
        <v>1674579927.5</v>
      </c>
      <c r="DC243">
        <v>31</v>
      </c>
      <c r="DD243">
        <v>0.14099999999999999</v>
      </c>
      <c r="DE243">
        <v>0.02</v>
      </c>
      <c r="DF243">
        <v>-5.5810000000000004</v>
      </c>
      <c r="DG243">
        <v>0.23300000000000001</v>
      </c>
      <c r="DH243">
        <v>415</v>
      </c>
      <c r="DI243">
        <v>34</v>
      </c>
      <c r="DJ243">
        <v>0.34</v>
      </c>
      <c r="DK243">
        <v>0.32</v>
      </c>
      <c r="DL243">
        <v>-13.992687500000001</v>
      </c>
      <c r="DM243">
        <v>0.95084690431520691</v>
      </c>
      <c r="DN243">
        <v>0.107937410538469</v>
      </c>
      <c r="DO243">
        <v>0</v>
      </c>
      <c r="DP243">
        <v>0.25912204999999999</v>
      </c>
      <c r="DQ243">
        <v>2.0988067542205119E-3</v>
      </c>
      <c r="DR243">
        <v>1.7775025168758609E-3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3.2968600000000001</v>
      </c>
      <c r="EB243">
        <v>2.6247799999999999</v>
      </c>
      <c r="EC243">
        <v>0.24051800000000001</v>
      </c>
      <c r="ED243">
        <v>0.23957200000000001</v>
      </c>
      <c r="EE243">
        <v>0.13881599999999999</v>
      </c>
      <c r="EF243">
        <v>0.13683899999999999</v>
      </c>
      <c r="EG243">
        <v>22914.6</v>
      </c>
      <c r="EH243">
        <v>23326.799999999999</v>
      </c>
      <c r="EI243">
        <v>28079.599999999999</v>
      </c>
      <c r="EJ243">
        <v>29534.400000000001</v>
      </c>
      <c r="EK243">
        <v>33290.199999999997</v>
      </c>
      <c r="EL243">
        <v>35407.4</v>
      </c>
      <c r="EM243">
        <v>39641.4</v>
      </c>
      <c r="EN243">
        <v>42222</v>
      </c>
      <c r="EO243">
        <v>2.22078</v>
      </c>
      <c r="EP243">
        <v>2.2063799999999998</v>
      </c>
      <c r="EQ243">
        <v>0.130527</v>
      </c>
      <c r="ER243">
        <v>0</v>
      </c>
      <c r="ES243">
        <v>31.1996</v>
      </c>
      <c r="ET243">
        <v>999.9</v>
      </c>
      <c r="EU243">
        <v>70</v>
      </c>
      <c r="EV243">
        <v>33.700000000000003</v>
      </c>
      <c r="EW243">
        <v>36.322000000000003</v>
      </c>
      <c r="EX243">
        <v>56.913699999999999</v>
      </c>
      <c r="EY243">
        <v>-6.3461499999999997</v>
      </c>
      <c r="EZ243">
        <v>2</v>
      </c>
      <c r="FA243">
        <v>0.42449999999999999</v>
      </c>
      <c r="FB243">
        <v>0.18113599999999999</v>
      </c>
      <c r="FC243">
        <v>20.273399999999999</v>
      </c>
      <c r="FD243">
        <v>5.2156399999999996</v>
      </c>
      <c r="FE243">
        <v>12.0068</v>
      </c>
      <c r="FF243">
        <v>4.9861500000000003</v>
      </c>
      <c r="FG243">
        <v>3.2841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1.86426</v>
      </c>
      <c r="FO243">
        <v>1.86033</v>
      </c>
      <c r="FP243">
        <v>1.8609800000000001</v>
      </c>
      <c r="FQ243">
        <v>1.86019</v>
      </c>
      <c r="FR243">
        <v>1.86188</v>
      </c>
      <c r="FS243">
        <v>1.85849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-7.51</v>
      </c>
      <c r="GH243">
        <v>0.2326</v>
      </c>
      <c r="GI243">
        <v>-4.1749362053329548</v>
      </c>
      <c r="GJ243">
        <v>-4.0448538125570227E-3</v>
      </c>
      <c r="GK243">
        <v>1.839783264315481E-6</v>
      </c>
      <c r="GL243">
        <v>-4.1587272622942942E-10</v>
      </c>
      <c r="GM243">
        <v>0.23257000000000971</v>
      </c>
      <c r="GN243">
        <v>0</v>
      </c>
      <c r="GO243">
        <v>0</v>
      </c>
      <c r="GP243">
        <v>0</v>
      </c>
      <c r="GQ243">
        <v>5</v>
      </c>
      <c r="GR243">
        <v>2081</v>
      </c>
      <c r="GS243">
        <v>3</v>
      </c>
      <c r="GT243">
        <v>31</v>
      </c>
      <c r="GU243">
        <v>144.19999999999999</v>
      </c>
      <c r="GV243">
        <v>144.30000000000001</v>
      </c>
      <c r="GW243">
        <v>3.8708499999999999</v>
      </c>
      <c r="GX243">
        <v>2.50244</v>
      </c>
      <c r="GY243">
        <v>2.04834</v>
      </c>
      <c r="GZ243">
        <v>2.6220699999999999</v>
      </c>
      <c r="HA243">
        <v>2.1972700000000001</v>
      </c>
      <c r="HB243">
        <v>2.3156699999999999</v>
      </c>
      <c r="HC243">
        <v>38.845700000000001</v>
      </c>
      <c r="HD243">
        <v>14.228300000000001</v>
      </c>
      <c r="HE243">
        <v>18</v>
      </c>
      <c r="HF243">
        <v>698.80600000000004</v>
      </c>
      <c r="HG243">
        <v>765.91899999999998</v>
      </c>
      <c r="HH243">
        <v>31.003399999999999</v>
      </c>
      <c r="HI243">
        <v>32.867800000000003</v>
      </c>
      <c r="HJ243">
        <v>30.000499999999999</v>
      </c>
      <c r="HK243">
        <v>32.813600000000001</v>
      </c>
      <c r="HL243">
        <v>32.838900000000002</v>
      </c>
      <c r="HM243">
        <v>77.400700000000001</v>
      </c>
      <c r="HN243">
        <v>0</v>
      </c>
      <c r="HO243">
        <v>100</v>
      </c>
      <c r="HP243">
        <v>31</v>
      </c>
      <c r="HQ243">
        <v>1521.71</v>
      </c>
      <c r="HR243">
        <v>34.019799999999996</v>
      </c>
      <c r="HS243">
        <v>98.953100000000006</v>
      </c>
      <c r="HT243">
        <v>97.902500000000003</v>
      </c>
    </row>
    <row r="244" spans="1:228" x14ac:dyDescent="0.2">
      <c r="A244">
        <v>229</v>
      </c>
      <c r="B244">
        <v>1674588588.5999999</v>
      </c>
      <c r="C244">
        <v>910.5</v>
      </c>
      <c r="D244" t="s">
        <v>817</v>
      </c>
      <c r="E244" t="s">
        <v>818</v>
      </c>
      <c r="F244">
        <v>4</v>
      </c>
      <c r="G244">
        <v>1674588586.5999999</v>
      </c>
      <c r="H244">
        <f t="shared" si="102"/>
        <v>2.867031690332006E-4</v>
      </c>
      <c r="I244">
        <f t="shared" si="103"/>
        <v>0.28670316903320059</v>
      </c>
      <c r="J244">
        <f t="shared" si="104"/>
        <v>3.822985500913898</v>
      </c>
      <c r="K244">
        <f t="shared" si="105"/>
        <v>1500.8628571428569</v>
      </c>
      <c r="L244">
        <f t="shared" si="106"/>
        <v>1086.5800606104656</v>
      </c>
      <c r="M244">
        <f t="shared" si="107"/>
        <v>110.12884572236797</v>
      </c>
      <c r="N244">
        <f t="shared" si="108"/>
        <v>152.11791568479117</v>
      </c>
      <c r="O244">
        <f t="shared" si="109"/>
        <v>1.6242363557329349E-2</v>
      </c>
      <c r="P244">
        <f t="shared" si="110"/>
        <v>2.7730051231040735</v>
      </c>
      <c r="Q244">
        <f t="shared" si="111"/>
        <v>1.6189694937641538E-2</v>
      </c>
      <c r="R244">
        <f t="shared" si="112"/>
        <v>1.0123277090247663E-2</v>
      </c>
      <c r="S244">
        <f t="shared" si="113"/>
        <v>226.11591994850437</v>
      </c>
      <c r="T244">
        <f t="shared" si="114"/>
        <v>34.56822981208856</v>
      </c>
      <c r="U244">
        <f t="shared" si="115"/>
        <v>33.322914285714283</v>
      </c>
      <c r="V244">
        <f t="shared" si="116"/>
        <v>5.1444989232126179</v>
      </c>
      <c r="W244">
        <f t="shared" si="117"/>
        <v>66.860620319890117</v>
      </c>
      <c r="X244">
        <f t="shared" si="118"/>
        <v>3.4255112755928643</v>
      </c>
      <c r="Y244">
        <f t="shared" si="119"/>
        <v>5.1233614932134</v>
      </c>
      <c r="Z244">
        <f t="shared" si="120"/>
        <v>1.7189876476197536</v>
      </c>
      <c r="AA244">
        <f t="shared" si="121"/>
        <v>-12.643609754364146</v>
      </c>
      <c r="AB244">
        <f t="shared" si="122"/>
        <v>-10.977443089878408</v>
      </c>
      <c r="AC244">
        <f t="shared" si="123"/>
        <v>-0.90916775737077882</v>
      </c>
      <c r="AD244">
        <f t="shared" si="124"/>
        <v>201.58569934689103</v>
      </c>
      <c r="AE244">
        <f t="shared" si="125"/>
        <v>14.46760496595931</v>
      </c>
      <c r="AF244">
        <f t="shared" si="126"/>
        <v>0.28657869484038812</v>
      </c>
      <c r="AG244">
        <f t="shared" si="127"/>
        <v>3.822985500913898</v>
      </c>
      <c r="AH244">
        <v>1566.2775474631201</v>
      </c>
      <c r="AI244">
        <v>1555.952666666667</v>
      </c>
      <c r="AJ244">
        <v>1.7233446651339379</v>
      </c>
      <c r="AK244">
        <v>63.317828040219787</v>
      </c>
      <c r="AL244">
        <f t="shared" si="128"/>
        <v>0.28670316903320059</v>
      </c>
      <c r="AM244">
        <v>33.541817037046457</v>
      </c>
      <c r="AN244">
        <v>33.79757454545453</v>
      </c>
      <c r="AO244">
        <v>-5.4085499947969926E-6</v>
      </c>
      <c r="AP244">
        <v>97.312102008374779</v>
      </c>
      <c r="AQ244">
        <v>2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47446.809921177752</v>
      </c>
      <c r="AV244">
        <f t="shared" si="132"/>
        <v>1200.007142857143</v>
      </c>
      <c r="AW244">
        <f t="shared" si="133"/>
        <v>1025.9307564500023</v>
      </c>
      <c r="AX244">
        <f t="shared" si="134"/>
        <v>0.8549372081297153</v>
      </c>
      <c r="AY244">
        <f t="shared" si="135"/>
        <v>0.18842881169035069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1674588586.5999999</v>
      </c>
      <c r="BF244">
        <v>1500.8628571428569</v>
      </c>
      <c r="BG244">
        <v>1514.6157142857139</v>
      </c>
      <c r="BH244">
        <v>33.797614285714282</v>
      </c>
      <c r="BI244">
        <v>33.541999999999987</v>
      </c>
      <c r="BJ244">
        <v>1508.38</v>
      </c>
      <c r="BK244">
        <v>33.565085714285708</v>
      </c>
      <c r="BL244">
        <v>649.94728571428573</v>
      </c>
      <c r="BM244">
        <v>101.254</v>
      </c>
      <c r="BN244">
        <v>9.964131428571428E-2</v>
      </c>
      <c r="BO244">
        <v>33.249485714285711</v>
      </c>
      <c r="BP244">
        <v>33.322914285714283</v>
      </c>
      <c r="BQ244">
        <v>999.89999999999986</v>
      </c>
      <c r="BR244">
        <v>0</v>
      </c>
      <c r="BS244">
        <v>0</v>
      </c>
      <c r="BT244">
        <v>9020.0885714285723</v>
      </c>
      <c r="BU244">
        <v>0</v>
      </c>
      <c r="BV244">
        <v>402.86900000000003</v>
      </c>
      <c r="BW244">
        <v>-13.752914285714279</v>
      </c>
      <c r="BX244">
        <v>1553.3628571428569</v>
      </c>
      <c r="BY244">
        <v>1567.1828571428571</v>
      </c>
      <c r="BZ244">
        <v>0.25562085714285709</v>
      </c>
      <c r="CA244">
        <v>1514.6157142857139</v>
      </c>
      <c r="CB244">
        <v>33.541999999999987</v>
      </c>
      <c r="CC244">
        <v>3.4221414285714289</v>
      </c>
      <c r="CD244">
        <v>3.3962585714285711</v>
      </c>
      <c r="CE244">
        <v>26.23835714285714</v>
      </c>
      <c r="CF244">
        <v>26.109871428571431</v>
      </c>
      <c r="CG244">
        <v>1200.007142857143</v>
      </c>
      <c r="CH244">
        <v>0.50000914285714282</v>
      </c>
      <c r="CI244">
        <v>0.49999085714285718</v>
      </c>
      <c r="CJ244">
        <v>0</v>
      </c>
      <c r="CK244">
        <v>822.5870000000001</v>
      </c>
      <c r="CL244">
        <v>4.9990899999999998</v>
      </c>
      <c r="CM244">
        <v>8431.6642857142851</v>
      </c>
      <c r="CN244">
        <v>9557.9457142857136</v>
      </c>
      <c r="CO244">
        <v>42.311999999999998</v>
      </c>
      <c r="CP244">
        <v>44.561999999999998</v>
      </c>
      <c r="CQ244">
        <v>43.089000000000013</v>
      </c>
      <c r="CR244">
        <v>43.401571428571437</v>
      </c>
      <c r="CS244">
        <v>43.686999999999998</v>
      </c>
      <c r="CT244">
        <v>597.51571428571424</v>
      </c>
      <c r="CU244">
        <v>597.49142857142863</v>
      </c>
      <c r="CV244">
        <v>0</v>
      </c>
      <c r="CW244">
        <v>1674588601.4000001</v>
      </c>
      <c r="CX244">
        <v>0</v>
      </c>
      <c r="CY244">
        <v>1674579932.5</v>
      </c>
      <c r="CZ244" t="s">
        <v>356</v>
      </c>
      <c r="DA244">
        <v>1674579932.5</v>
      </c>
      <c r="DB244">
        <v>1674579927.5</v>
      </c>
      <c r="DC244">
        <v>31</v>
      </c>
      <c r="DD244">
        <v>0.14099999999999999</v>
      </c>
      <c r="DE244">
        <v>0.02</v>
      </c>
      <c r="DF244">
        <v>-5.5810000000000004</v>
      </c>
      <c r="DG244">
        <v>0.23300000000000001</v>
      </c>
      <c r="DH244">
        <v>415</v>
      </c>
      <c r="DI244">
        <v>34</v>
      </c>
      <c r="DJ244">
        <v>0.34</v>
      </c>
      <c r="DK244">
        <v>0.32</v>
      </c>
      <c r="DL244">
        <v>-13.925247499999999</v>
      </c>
      <c r="DM244">
        <v>0.97934296435276058</v>
      </c>
      <c r="DN244">
        <v>0.1112539257453416</v>
      </c>
      <c r="DO244">
        <v>0</v>
      </c>
      <c r="DP244">
        <v>0.25898292499999997</v>
      </c>
      <c r="DQ244">
        <v>-1.475546341463459E-2</v>
      </c>
      <c r="DR244">
        <v>1.8691488355331719E-3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3.2969900000000001</v>
      </c>
      <c r="EB244">
        <v>2.6257799999999998</v>
      </c>
      <c r="EC244">
        <v>0.24115800000000001</v>
      </c>
      <c r="ED244">
        <v>0.240204</v>
      </c>
      <c r="EE244">
        <v>0.13880799999999999</v>
      </c>
      <c r="EF244">
        <v>0.13684299999999999</v>
      </c>
      <c r="EG244">
        <v>22895.200000000001</v>
      </c>
      <c r="EH244">
        <v>23307.200000000001</v>
      </c>
      <c r="EI244">
        <v>28079.599999999999</v>
      </c>
      <c r="EJ244">
        <v>29534.3</v>
      </c>
      <c r="EK244">
        <v>33290.6</v>
      </c>
      <c r="EL244">
        <v>35407.4</v>
      </c>
      <c r="EM244">
        <v>39641.5</v>
      </c>
      <c r="EN244">
        <v>42222.2</v>
      </c>
      <c r="EO244">
        <v>2.2206700000000001</v>
      </c>
      <c r="EP244">
        <v>2.2061000000000002</v>
      </c>
      <c r="EQ244">
        <v>0.12940199999999999</v>
      </c>
      <c r="ER244">
        <v>0</v>
      </c>
      <c r="ES244">
        <v>31.232399999999998</v>
      </c>
      <c r="ET244">
        <v>999.9</v>
      </c>
      <c r="EU244">
        <v>70</v>
      </c>
      <c r="EV244">
        <v>33.700000000000003</v>
      </c>
      <c r="EW244">
        <v>36.323999999999998</v>
      </c>
      <c r="EX244">
        <v>57.123699999999999</v>
      </c>
      <c r="EY244">
        <v>-6.3221100000000003</v>
      </c>
      <c r="EZ244">
        <v>2</v>
      </c>
      <c r="FA244">
        <v>0.42511199999999999</v>
      </c>
      <c r="FB244">
        <v>0.192132</v>
      </c>
      <c r="FC244">
        <v>20.273800000000001</v>
      </c>
      <c r="FD244">
        <v>5.2178899999999997</v>
      </c>
      <c r="FE244">
        <v>12.007999999999999</v>
      </c>
      <c r="FF244">
        <v>4.9868499999999996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1.86582</v>
      </c>
      <c r="FM244">
        <v>1.8621799999999999</v>
      </c>
      <c r="FN244">
        <v>1.8643000000000001</v>
      </c>
      <c r="FO244">
        <v>1.86033</v>
      </c>
      <c r="FP244">
        <v>1.8609599999999999</v>
      </c>
      <c r="FQ244">
        <v>1.8602000000000001</v>
      </c>
      <c r="FR244">
        <v>1.86188</v>
      </c>
      <c r="FS244">
        <v>1.8584799999999999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-7.52</v>
      </c>
      <c r="GH244">
        <v>0.2326</v>
      </c>
      <c r="GI244">
        <v>-4.1749362053329548</v>
      </c>
      <c r="GJ244">
        <v>-4.0448538125570227E-3</v>
      </c>
      <c r="GK244">
        <v>1.839783264315481E-6</v>
      </c>
      <c r="GL244">
        <v>-4.1587272622942942E-10</v>
      </c>
      <c r="GM244">
        <v>0.23257000000000971</v>
      </c>
      <c r="GN244">
        <v>0</v>
      </c>
      <c r="GO244">
        <v>0</v>
      </c>
      <c r="GP244">
        <v>0</v>
      </c>
      <c r="GQ244">
        <v>5</v>
      </c>
      <c r="GR244">
        <v>2081</v>
      </c>
      <c r="GS244">
        <v>3</v>
      </c>
      <c r="GT244">
        <v>31</v>
      </c>
      <c r="GU244">
        <v>144.30000000000001</v>
      </c>
      <c r="GV244">
        <v>144.4</v>
      </c>
      <c r="GW244">
        <v>3.88428</v>
      </c>
      <c r="GX244">
        <v>2.49878</v>
      </c>
      <c r="GY244">
        <v>2.04834</v>
      </c>
      <c r="GZ244">
        <v>2.6232899999999999</v>
      </c>
      <c r="HA244">
        <v>2.1972700000000001</v>
      </c>
      <c r="HB244">
        <v>2.34375</v>
      </c>
      <c r="HC244">
        <v>38.845700000000001</v>
      </c>
      <c r="HD244">
        <v>14.245900000000001</v>
      </c>
      <c r="HE244">
        <v>18</v>
      </c>
      <c r="HF244">
        <v>698.75199999999995</v>
      </c>
      <c r="HG244">
        <v>765.68700000000001</v>
      </c>
      <c r="HH244">
        <v>31.0032</v>
      </c>
      <c r="HI244">
        <v>32.872599999999998</v>
      </c>
      <c r="HJ244">
        <v>30.000699999999998</v>
      </c>
      <c r="HK244">
        <v>32.816400000000002</v>
      </c>
      <c r="HL244">
        <v>32.841799999999999</v>
      </c>
      <c r="HM244">
        <v>77.6691</v>
      </c>
      <c r="HN244">
        <v>0</v>
      </c>
      <c r="HO244">
        <v>100</v>
      </c>
      <c r="HP244">
        <v>31</v>
      </c>
      <c r="HQ244">
        <v>1528.41</v>
      </c>
      <c r="HR244">
        <v>34.019799999999996</v>
      </c>
      <c r="HS244">
        <v>98.953299999999999</v>
      </c>
      <c r="HT244">
        <v>97.902500000000003</v>
      </c>
    </row>
    <row r="245" spans="1:228" x14ac:dyDescent="0.2">
      <c r="A245">
        <v>230</v>
      </c>
      <c r="B245">
        <v>1674588592.5999999</v>
      </c>
      <c r="C245">
        <v>914.5</v>
      </c>
      <c r="D245" t="s">
        <v>819</v>
      </c>
      <c r="E245" t="s">
        <v>820</v>
      </c>
      <c r="F245">
        <v>4</v>
      </c>
      <c r="G245">
        <v>1674588590.2874999</v>
      </c>
      <c r="H245">
        <f t="shared" si="102"/>
        <v>2.8234105561763173E-4</v>
      </c>
      <c r="I245">
        <f t="shared" si="103"/>
        <v>0.28234105561763173</v>
      </c>
      <c r="J245">
        <f t="shared" si="104"/>
        <v>3.9371634990855391</v>
      </c>
      <c r="K245">
        <f t="shared" si="105"/>
        <v>1507.0225</v>
      </c>
      <c r="L245">
        <f t="shared" si="106"/>
        <v>1074.5440533661122</v>
      </c>
      <c r="M245">
        <f t="shared" si="107"/>
        <v>108.91012616293206</v>
      </c>
      <c r="N245">
        <f t="shared" si="108"/>
        <v>152.74386386600375</v>
      </c>
      <c r="O245">
        <f t="shared" si="109"/>
        <v>1.5957905078863632E-2</v>
      </c>
      <c r="P245">
        <f t="shared" si="110"/>
        <v>2.7662855808906115</v>
      </c>
      <c r="Q245">
        <f t="shared" si="111"/>
        <v>1.5906938920912338E-2</v>
      </c>
      <c r="R245">
        <f t="shared" si="112"/>
        <v>9.9464022900528845E-3</v>
      </c>
      <c r="S245">
        <f t="shared" si="113"/>
        <v>226.11341023422918</v>
      </c>
      <c r="T245">
        <f t="shared" si="114"/>
        <v>34.586950461328414</v>
      </c>
      <c r="U245">
        <f t="shared" si="115"/>
        <v>33.336112499999999</v>
      </c>
      <c r="V245">
        <f t="shared" si="116"/>
        <v>5.1483062442187606</v>
      </c>
      <c r="W245">
        <f t="shared" si="117"/>
        <v>66.803616475044464</v>
      </c>
      <c r="X245">
        <f t="shared" si="118"/>
        <v>3.4253947088393502</v>
      </c>
      <c r="Y245">
        <f t="shared" si="119"/>
        <v>5.1275587903522553</v>
      </c>
      <c r="Z245">
        <f t="shared" si="120"/>
        <v>1.7229115353794104</v>
      </c>
      <c r="AA245">
        <f t="shared" si="121"/>
        <v>-12.451240552737559</v>
      </c>
      <c r="AB245">
        <f t="shared" si="122"/>
        <v>-10.741519552767569</v>
      </c>
      <c r="AC245">
        <f t="shared" si="123"/>
        <v>-0.89191062986051417</v>
      </c>
      <c r="AD245">
        <f t="shared" si="124"/>
        <v>202.02873949886356</v>
      </c>
      <c r="AE245">
        <f t="shared" si="125"/>
        <v>14.606603043000524</v>
      </c>
      <c r="AF245">
        <f t="shared" si="126"/>
        <v>0.28351179814644711</v>
      </c>
      <c r="AG245">
        <f t="shared" si="127"/>
        <v>3.9371634990855391</v>
      </c>
      <c r="AH245">
        <v>1573.338645747767</v>
      </c>
      <c r="AI245">
        <v>1562.878242424242</v>
      </c>
      <c r="AJ245">
        <v>1.7306980107103711</v>
      </c>
      <c r="AK245">
        <v>63.317828040219787</v>
      </c>
      <c r="AL245">
        <f t="shared" si="128"/>
        <v>0.28234105561763173</v>
      </c>
      <c r="AM245">
        <v>33.5435163397728</v>
      </c>
      <c r="AN245">
        <v>33.795318181818189</v>
      </c>
      <c r="AO245">
        <v>-1.3804220008133309E-6</v>
      </c>
      <c r="AP245">
        <v>97.312102008374779</v>
      </c>
      <c r="AQ245">
        <v>2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47259.728907761535</v>
      </c>
      <c r="AV245">
        <f t="shared" si="132"/>
        <v>1199.9937500000001</v>
      </c>
      <c r="AW245">
        <f t="shared" si="133"/>
        <v>1025.9193135928651</v>
      </c>
      <c r="AX245">
        <f t="shared" si="134"/>
        <v>0.85493721412537771</v>
      </c>
      <c r="AY245">
        <f t="shared" si="135"/>
        <v>0.1884288232619788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1674588590.2874999</v>
      </c>
      <c r="BF245">
        <v>1507.0225</v>
      </c>
      <c r="BG245">
        <v>1520.8987500000001</v>
      </c>
      <c r="BH245">
        <v>33.796100000000003</v>
      </c>
      <c r="BI245">
        <v>33.543262499999997</v>
      </c>
      <c r="BJ245">
        <v>1514.5487499999999</v>
      </c>
      <c r="BK245">
        <v>33.563512500000002</v>
      </c>
      <c r="BL245">
        <v>650.05437499999994</v>
      </c>
      <c r="BM245">
        <v>101.254375</v>
      </c>
      <c r="BN245">
        <v>0.1003585</v>
      </c>
      <c r="BO245">
        <v>33.264087500000002</v>
      </c>
      <c r="BP245">
        <v>33.336112499999999</v>
      </c>
      <c r="BQ245">
        <v>999.9</v>
      </c>
      <c r="BR245">
        <v>0</v>
      </c>
      <c r="BS245">
        <v>0</v>
      </c>
      <c r="BT245">
        <v>8984.375</v>
      </c>
      <c r="BU245">
        <v>0</v>
      </c>
      <c r="BV245">
        <v>402.63387499999999</v>
      </c>
      <c r="BW245">
        <v>-13.875400000000001</v>
      </c>
      <c r="BX245">
        <v>1559.7375</v>
      </c>
      <c r="BY245">
        <v>1573.6837499999999</v>
      </c>
      <c r="BZ245">
        <v>0.25283675</v>
      </c>
      <c r="CA245">
        <v>1520.8987500000001</v>
      </c>
      <c r="CB245">
        <v>33.543262499999997</v>
      </c>
      <c r="CC245">
        <v>3.422005</v>
      </c>
      <c r="CD245">
        <v>3.3964062500000001</v>
      </c>
      <c r="CE245">
        <v>26.237662499999999</v>
      </c>
      <c r="CF245">
        <v>26.110600000000002</v>
      </c>
      <c r="CG245">
        <v>1199.9937500000001</v>
      </c>
      <c r="CH245">
        <v>0.50000862499999998</v>
      </c>
      <c r="CI245">
        <v>0.49999137500000002</v>
      </c>
      <c r="CJ245">
        <v>0</v>
      </c>
      <c r="CK245">
        <v>822.61537500000009</v>
      </c>
      <c r="CL245">
        <v>4.9990899999999998</v>
      </c>
      <c r="CM245">
        <v>8431.6624999999985</v>
      </c>
      <c r="CN245">
        <v>9557.8362500000003</v>
      </c>
      <c r="CO245">
        <v>42.311999999999998</v>
      </c>
      <c r="CP245">
        <v>44.585625</v>
      </c>
      <c r="CQ245">
        <v>43.125</v>
      </c>
      <c r="CR245">
        <v>43.436999999999998</v>
      </c>
      <c r="CS245">
        <v>43.694875000000003</v>
      </c>
      <c r="CT245">
        <v>597.50874999999996</v>
      </c>
      <c r="CU245">
        <v>597.48500000000001</v>
      </c>
      <c r="CV245">
        <v>0</v>
      </c>
      <c r="CW245">
        <v>1674588605</v>
      </c>
      <c r="CX245">
        <v>0</v>
      </c>
      <c r="CY245">
        <v>1674579932.5</v>
      </c>
      <c r="CZ245" t="s">
        <v>356</v>
      </c>
      <c r="DA245">
        <v>1674579932.5</v>
      </c>
      <c r="DB245">
        <v>1674579927.5</v>
      </c>
      <c r="DC245">
        <v>31</v>
      </c>
      <c r="DD245">
        <v>0.14099999999999999</v>
      </c>
      <c r="DE245">
        <v>0.02</v>
      </c>
      <c r="DF245">
        <v>-5.5810000000000004</v>
      </c>
      <c r="DG245">
        <v>0.23300000000000001</v>
      </c>
      <c r="DH245">
        <v>415</v>
      </c>
      <c r="DI245">
        <v>34</v>
      </c>
      <c r="DJ245">
        <v>0.34</v>
      </c>
      <c r="DK245">
        <v>0.32</v>
      </c>
      <c r="DL245">
        <v>-13.890650000000001</v>
      </c>
      <c r="DM245">
        <v>0.81374183864920302</v>
      </c>
      <c r="DN245">
        <v>0.10890643920356589</v>
      </c>
      <c r="DO245">
        <v>0</v>
      </c>
      <c r="DP245">
        <v>0.25752032499999999</v>
      </c>
      <c r="DQ245">
        <v>-2.3133737335835149E-2</v>
      </c>
      <c r="DR245">
        <v>2.6479739650107962E-3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3.29705</v>
      </c>
      <c r="EB245">
        <v>2.6251799999999998</v>
      </c>
      <c r="EC245">
        <v>0.24179</v>
      </c>
      <c r="ED245">
        <v>0.24084700000000001</v>
      </c>
      <c r="EE245">
        <v>0.13880700000000001</v>
      </c>
      <c r="EF245">
        <v>0.13684099999999999</v>
      </c>
      <c r="EG245">
        <v>22875.599999999999</v>
      </c>
      <c r="EH245">
        <v>23287</v>
      </c>
      <c r="EI245">
        <v>28078.9</v>
      </c>
      <c r="EJ245">
        <v>29533.8</v>
      </c>
      <c r="EK245">
        <v>33290</v>
      </c>
      <c r="EL245">
        <v>35406.800000000003</v>
      </c>
      <c r="EM245">
        <v>39640.6</v>
      </c>
      <c r="EN245">
        <v>42221.4</v>
      </c>
      <c r="EO245">
        <v>2.2208199999999998</v>
      </c>
      <c r="EP245">
        <v>2.20587</v>
      </c>
      <c r="EQ245">
        <v>0.12833600000000001</v>
      </c>
      <c r="ER245">
        <v>0</v>
      </c>
      <c r="ES245">
        <v>31.2637</v>
      </c>
      <c r="ET245">
        <v>999.9</v>
      </c>
      <c r="EU245">
        <v>70</v>
      </c>
      <c r="EV245">
        <v>33.700000000000003</v>
      </c>
      <c r="EW245">
        <v>36.322200000000002</v>
      </c>
      <c r="EX245">
        <v>56.973700000000001</v>
      </c>
      <c r="EY245">
        <v>-6.40625</v>
      </c>
      <c r="EZ245">
        <v>2</v>
      </c>
      <c r="FA245">
        <v>0.42552299999999998</v>
      </c>
      <c r="FB245">
        <v>0.20482800000000001</v>
      </c>
      <c r="FC245">
        <v>20.273700000000002</v>
      </c>
      <c r="FD245">
        <v>5.2175900000000004</v>
      </c>
      <c r="FE245">
        <v>12.007</v>
      </c>
      <c r="FF245">
        <v>4.9868499999999996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1.8657999999999999</v>
      </c>
      <c r="FM245">
        <v>1.8621799999999999</v>
      </c>
      <c r="FN245">
        <v>1.86429</v>
      </c>
      <c r="FO245">
        <v>1.8603099999999999</v>
      </c>
      <c r="FP245">
        <v>1.86097</v>
      </c>
      <c r="FQ245">
        <v>1.8602000000000001</v>
      </c>
      <c r="FR245">
        <v>1.86188</v>
      </c>
      <c r="FS245">
        <v>1.8584799999999999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-7.53</v>
      </c>
      <c r="GH245">
        <v>0.2326</v>
      </c>
      <c r="GI245">
        <v>-4.1749362053329548</v>
      </c>
      <c r="GJ245">
        <v>-4.0448538125570227E-3</v>
      </c>
      <c r="GK245">
        <v>1.839783264315481E-6</v>
      </c>
      <c r="GL245">
        <v>-4.1587272622942942E-10</v>
      </c>
      <c r="GM245">
        <v>0.23257000000000971</v>
      </c>
      <c r="GN245">
        <v>0</v>
      </c>
      <c r="GO245">
        <v>0</v>
      </c>
      <c r="GP245">
        <v>0</v>
      </c>
      <c r="GQ245">
        <v>5</v>
      </c>
      <c r="GR245">
        <v>2081</v>
      </c>
      <c r="GS245">
        <v>3</v>
      </c>
      <c r="GT245">
        <v>31</v>
      </c>
      <c r="GU245">
        <v>144.30000000000001</v>
      </c>
      <c r="GV245">
        <v>144.4</v>
      </c>
      <c r="GW245">
        <v>3.89771</v>
      </c>
      <c r="GX245">
        <v>2.49756</v>
      </c>
      <c r="GY245">
        <v>2.04834</v>
      </c>
      <c r="GZ245">
        <v>2.6232899999999999</v>
      </c>
      <c r="HA245">
        <v>2.1972700000000001</v>
      </c>
      <c r="HB245">
        <v>2.2924799999999999</v>
      </c>
      <c r="HC245">
        <v>38.845700000000001</v>
      </c>
      <c r="HD245">
        <v>14.228300000000001</v>
      </c>
      <c r="HE245">
        <v>18</v>
      </c>
      <c r="HF245">
        <v>698.91499999999996</v>
      </c>
      <c r="HG245">
        <v>765.505</v>
      </c>
      <c r="HH245">
        <v>31.003499999999999</v>
      </c>
      <c r="HI245">
        <v>32.877299999999998</v>
      </c>
      <c r="HJ245">
        <v>30.000599999999999</v>
      </c>
      <c r="HK245">
        <v>32.819699999999997</v>
      </c>
      <c r="HL245">
        <v>32.844900000000003</v>
      </c>
      <c r="HM245">
        <v>77.9375</v>
      </c>
      <c r="HN245">
        <v>0</v>
      </c>
      <c r="HO245">
        <v>100</v>
      </c>
      <c r="HP245">
        <v>31</v>
      </c>
      <c r="HQ245">
        <v>1535.12</v>
      </c>
      <c r="HR245">
        <v>34.019799999999996</v>
      </c>
      <c r="HS245">
        <v>98.951099999999997</v>
      </c>
      <c r="HT245">
        <v>97.900800000000004</v>
      </c>
    </row>
    <row r="246" spans="1:228" x14ac:dyDescent="0.2">
      <c r="A246">
        <v>231</v>
      </c>
      <c r="B246">
        <v>1674588596.5999999</v>
      </c>
      <c r="C246">
        <v>918.5</v>
      </c>
      <c r="D246" t="s">
        <v>821</v>
      </c>
      <c r="E246" t="s">
        <v>822</v>
      </c>
      <c r="F246">
        <v>4</v>
      </c>
      <c r="G246">
        <v>1674588594.5999999</v>
      </c>
      <c r="H246">
        <f t="shared" si="102"/>
        <v>2.8318940774335253E-4</v>
      </c>
      <c r="I246">
        <f t="shared" si="103"/>
        <v>0.28318940774335255</v>
      </c>
      <c r="J246">
        <f t="shared" si="104"/>
        <v>3.4333040141783844</v>
      </c>
      <c r="K246">
        <f t="shared" si="105"/>
        <v>1514.3</v>
      </c>
      <c r="L246">
        <f t="shared" si="106"/>
        <v>1131.6273763886154</v>
      </c>
      <c r="M246">
        <f t="shared" si="107"/>
        <v>114.69610096241574</v>
      </c>
      <c r="N246">
        <f t="shared" si="108"/>
        <v>153.48188751112426</v>
      </c>
      <c r="O246">
        <f t="shared" si="109"/>
        <v>1.5965126059698933E-2</v>
      </c>
      <c r="P246">
        <f t="shared" si="110"/>
        <v>2.7715652301268401</v>
      </c>
      <c r="Q246">
        <f t="shared" si="111"/>
        <v>1.5914210686670184E-2</v>
      </c>
      <c r="R246">
        <f t="shared" si="112"/>
        <v>9.9509426139957752E-3</v>
      </c>
      <c r="S246">
        <f t="shared" si="113"/>
        <v>226.11531866294646</v>
      </c>
      <c r="T246">
        <f t="shared" si="114"/>
        <v>34.594606255658768</v>
      </c>
      <c r="U246">
        <f t="shared" si="115"/>
        <v>33.351342857142861</v>
      </c>
      <c r="V246">
        <f t="shared" si="116"/>
        <v>5.1527028285603187</v>
      </c>
      <c r="W246">
        <f t="shared" si="117"/>
        <v>66.766226974908577</v>
      </c>
      <c r="X246">
        <f t="shared" si="118"/>
        <v>3.4254387115341332</v>
      </c>
      <c r="Y246">
        <f t="shared" si="119"/>
        <v>5.1304961606134309</v>
      </c>
      <c r="Z246">
        <f t="shared" si="120"/>
        <v>1.7272641170261855</v>
      </c>
      <c r="AA246">
        <f t="shared" si="121"/>
        <v>-12.488652881481846</v>
      </c>
      <c r="AB246">
        <f t="shared" si="122"/>
        <v>-11.511791841927062</v>
      </c>
      <c r="AC246">
        <f t="shared" si="123"/>
        <v>-0.95416737946922969</v>
      </c>
      <c r="AD246">
        <f t="shared" si="124"/>
        <v>201.16070656006835</v>
      </c>
      <c r="AE246">
        <f t="shared" si="125"/>
        <v>14.504251693110524</v>
      </c>
      <c r="AF246">
        <f t="shared" si="126"/>
        <v>0.28392036109651297</v>
      </c>
      <c r="AG246">
        <f t="shared" si="127"/>
        <v>3.4333040141783844</v>
      </c>
      <c r="AH246">
        <v>1580.2069725086569</v>
      </c>
      <c r="AI246">
        <v>1569.971636363636</v>
      </c>
      <c r="AJ246">
        <v>1.7966225432250169</v>
      </c>
      <c r="AK246">
        <v>63.317828040219787</v>
      </c>
      <c r="AL246">
        <f t="shared" si="128"/>
        <v>0.28318940774335255</v>
      </c>
      <c r="AM246">
        <v>33.542615931882708</v>
      </c>
      <c r="AN246">
        <v>33.795178787878783</v>
      </c>
      <c r="AO246">
        <v>2.3710217943945741E-6</v>
      </c>
      <c r="AP246">
        <v>97.312102008374779</v>
      </c>
      <c r="AQ246">
        <v>2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47403.352416183916</v>
      </c>
      <c r="AV246">
        <f t="shared" si="132"/>
        <v>1200.002857142857</v>
      </c>
      <c r="AW246">
        <f t="shared" si="133"/>
        <v>1025.9271993072261</v>
      </c>
      <c r="AX246">
        <f t="shared" si="134"/>
        <v>0.85493729719102851</v>
      </c>
      <c r="AY246">
        <f t="shared" si="135"/>
        <v>0.18842898357868498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1674588594.5999999</v>
      </c>
      <c r="BF246">
        <v>1514.3</v>
      </c>
      <c r="BG246">
        <v>1528.0857142857151</v>
      </c>
      <c r="BH246">
        <v>33.79644285714285</v>
      </c>
      <c r="BI246">
        <v>33.543214285714278</v>
      </c>
      <c r="BJ246">
        <v>1521.8328571428569</v>
      </c>
      <c r="BK246">
        <v>33.563857142857138</v>
      </c>
      <c r="BL246">
        <v>649.98557142857135</v>
      </c>
      <c r="BM246">
        <v>101.25528571428571</v>
      </c>
      <c r="BN246">
        <v>9.9721557142857131E-2</v>
      </c>
      <c r="BO246">
        <v>33.274299999999997</v>
      </c>
      <c r="BP246">
        <v>33.351342857142861</v>
      </c>
      <c r="BQ246">
        <v>999.89999999999986</v>
      </c>
      <c r="BR246">
        <v>0</v>
      </c>
      <c r="BS246">
        <v>0</v>
      </c>
      <c r="BT246">
        <v>9012.3214285714294</v>
      </c>
      <c r="BU246">
        <v>0</v>
      </c>
      <c r="BV246">
        <v>403.6501428571429</v>
      </c>
      <c r="BW246">
        <v>-13.789385714285711</v>
      </c>
      <c r="BX246">
        <v>1567.265714285714</v>
      </c>
      <c r="BY246">
        <v>1581.1242857142861</v>
      </c>
      <c r="BZ246">
        <v>0.25320271428571428</v>
      </c>
      <c r="CA246">
        <v>1528.0857142857151</v>
      </c>
      <c r="CB246">
        <v>33.543214285714278</v>
      </c>
      <c r="CC246">
        <v>3.422068571428571</v>
      </c>
      <c r="CD246">
        <v>3.3964285714285718</v>
      </c>
      <c r="CE246">
        <v>26.237971428571431</v>
      </c>
      <c r="CF246">
        <v>26.110714285714291</v>
      </c>
      <c r="CG246">
        <v>1200.002857142857</v>
      </c>
      <c r="CH246">
        <v>0.50000499999999992</v>
      </c>
      <c r="CI246">
        <v>0.49999500000000008</v>
      </c>
      <c r="CJ246">
        <v>0</v>
      </c>
      <c r="CK246">
        <v>822.60057142857147</v>
      </c>
      <c r="CL246">
        <v>4.9990899999999998</v>
      </c>
      <c r="CM246">
        <v>8431.8485714285725</v>
      </c>
      <c r="CN246">
        <v>9557.880000000001</v>
      </c>
      <c r="CO246">
        <v>42.321000000000012</v>
      </c>
      <c r="CP246">
        <v>44.625</v>
      </c>
      <c r="CQ246">
        <v>43.125</v>
      </c>
      <c r="CR246">
        <v>43.463999999999999</v>
      </c>
      <c r="CS246">
        <v>43.75</v>
      </c>
      <c r="CT246">
        <v>597.5100000000001</v>
      </c>
      <c r="CU246">
        <v>597.49285714285713</v>
      </c>
      <c r="CV246">
        <v>0</v>
      </c>
      <c r="CW246">
        <v>1674588609.2</v>
      </c>
      <c r="CX246">
        <v>0</v>
      </c>
      <c r="CY246">
        <v>1674579932.5</v>
      </c>
      <c r="CZ246" t="s">
        <v>356</v>
      </c>
      <c r="DA246">
        <v>1674579932.5</v>
      </c>
      <c r="DB246">
        <v>1674579927.5</v>
      </c>
      <c r="DC246">
        <v>31</v>
      </c>
      <c r="DD246">
        <v>0.14099999999999999</v>
      </c>
      <c r="DE246">
        <v>0.02</v>
      </c>
      <c r="DF246">
        <v>-5.5810000000000004</v>
      </c>
      <c r="DG246">
        <v>0.23300000000000001</v>
      </c>
      <c r="DH246">
        <v>415</v>
      </c>
      <c r="DI246">
        <v>34</v>
      </c>
      <c r="DJ246">
        <v>0.34</v>
      </c>
      <c r="DK246">
        <v>0.32</v>
      </c>
      <c r="DL246">
        <v>-13.845490243902439</v>
      </c>
      <c r="DM246">
        <v>0.22261463414629479</v>
      </c>
      <c r="DN246">
        <v>7.0744451837540995E-2</v>
      </c>
      <c r="DO246">
        <v>0</v>
      </c>
      <c r="DP246">
        <v>0.25625624390243912</v>
      </c>
      <c r="DQ246">
        <v>-2.8280236933798029E-2</v>
      </c>
      <c r="DR246">
        <v>3.044006945125949E-3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3.2967499999999998</v>
      </c>
      <c r="EB246">
        <v>2.62514</v>
      </c>
      <c r="EC246">
        <v>0.242447</v>
      </c>
      <c r="ED246">
        <v>0.241475</v>
      </c>
      <c r="EE246">
        <v>0.13880899999999999</v>
      </c>
      <c r="EF246">
        <v>0.136847</v>
      </c>
      <c r="EG246">
        <v>22856</v>
      </c>
      <c r="EH246">
        <v>23267.599999999999</v>
      </c>
      <c r="EI246">
        <v>28079.4</v>
      </c>
      <c r="EJ246">
        <v>29533.8</v>
      </c>
      <c r="EK246">
        <v>33290.1</v>
      </c>
      <c r="EL246">
        <v>35406.800000000003</v>
      </c>
      <c r="EM246">
        <v>39640.800000000003</v>
      </c>
      <c r="EN246">
        <v>42221.7</v>
      </c>
      <c r="EO246">
        <v>2.22038</v>
      </c>
      <c r="EP246">
        <v>2.2061500000000001</v>
      </c>
      <c r="EQ246">
        <v>0.12733800000000001</v>
      </c>
      <c r="ER246">
        <v>0</v>
      </c>
      <c r="ES246">
        <v>31.294499999999999</v>
      </c>
      <c r="ET246">
        <v>999.9</v>
      </c>
      <c r="EU246">
        <v>70</v>
      </c>
      <c r="EV246">
        <v>33.700000000000003</v>
      </c>
      <c r="EW246">
        <v>36.322800000000001</v>
      </c>
      <c r="EX246">
        <v>57.183700000000002</v>
      </c>
      <c r="EY246">
        <v>-6.2299699999999998</v>
      </c>
      <c r="EZ246">
        <v>2</v>
      </c>
      <c r="FA246">
        <v>0.42611300000000002</v>
      </c>
      <c r="FB246">
        <v>0.21771499999999999</v>
      </c>
      <c r="FC246">
        <v>20.273900000000001</v>
      </c>
      <c r="FD246">
        <v>5.2175900000000004</v>
      </c>
      <c r="FE246">
        <v>12.0076</v>
      </c>
      <c r="FF246">
        <v>4.9870000000000001</v>
      </c>
      <c r="FG246">
        <v>3.2845800000000001</v>
      </c>
      <c r="FH246">
        <v>9999</v>
      </c>
      <c r="FI246">
        <v>9999</v>
      </c>
      <c r="FJ246">
        <v>9999</v>
      </c>
      <c r="FK246">
        <v>999.9</v>
      </c>
      <c r="FL246">
        <v>1.8657900000000001</v>
      </c>
      <c r="FM246">
        <v>1.8621799999999999</v>
      </c>
      <c r="FN246">
        <v>1.86429</v>
      </c>
      <c r="FO246">
        <v>1.8603499999999999</v>
      </c>
      <c r="FP246">
        <v>1.8609800000000001</v>
      </c>
      <c r="FQ246">
        <v>1.8602000000000001</v>
      </c>
      <c r="FR246">
        <v>1.86188</v>
      </c>
      <c r="FS246">
        <v>1.8585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-7.54</v>
      </c>
      <c r="GH246">
        <v>0.2326</v>
      </c>
      <c r="GI246">
        <v>-4.1749362053329548</v>
      </c>
      <c r="GJ246">
        <v>-4.0448538125570227E-3</v>
      </c>
      <c r="GK246">
        <v>1.839783264315481E-6</v>
      </c>
      <c r="GL246">
        <v>-4.1587272622942942E-10</v>
      </c>
      <c r="GM246">
        <v>0.23257000000000971</v>
      </c>
      <c r="GN246">
        <v>0</v>
      </c>
      <c r="GO246">
        <v>0</v>
      </c>
      <c r="GP246">
        <v>0</v>
      </c>
      <c r="GQ246">
        <v>5</v>
      </c>
      <c r="GR246">
        <v>2081</v>
      </c>
      <c r="GS246">
        <v>3</v>
      </c>
      <c r="GT246">
        <v>31</v>
      </c>
      <c r="GU246">
        <v>144.4</v>
      </c>
      <c r="GV246">
        <v>144.5</v>
      </c>
      <c r="GW246">
        <v>3.91113</v>
      </c>
      <c r="GX246">
        <v>2.49878</v>
      </c>
      <c r="GY246">
        <v>2.04834</v>
      </c>
      <c r="GZ246">
        <v>2.6220699999999999</v>
      </c>
      <c r="HA246">
        <v>2.1972700000000001</v>
      </c>
      <c r="HB246">
        <v>2.34009</v>
      </c>
      <c r="HC246">
        <v>38.845700000000001</v>
      </c>
      <c r="HD246">
        <v>14.245900000000001</v>
      </c>
      <c r="HE246">
        <v>18</v>
      </c>
      <c r="HF246">
        <v>698.58100000000002</v>
      </c>
      <c r="HG246">
        <v>765.82899999999995</v>
      </c>
      <c r="HH246">
        <v>31.003499999999999</v>
      </c>
      <c r="HI246">
        <v>32.882399999999997</v>
      </c>
      <c r="HJ246">
        <v>30.000699999999998</v>
      </c>
      <c r="HK246">
        <v>32.823300000000003</v>
      </c>
      <c r="HL246">
        <v>32.8491</v>
      </c>
      <c r="HM246">
        <v>78.204599999999999</v>
      </c>
      <c r="HN246">
        <v>0</v>
      </c>
      <c r="HO246">
        <v>100</v>
      </c>
      <c r="HP246">
        <v>31</v>
      </c>
      <c r="HQ246">
        <v>1541.83</v>
      </c>
      <c r="HR246">
        <v>34.019799999999996</v>
      </c>
      <c r="HS246">
        <v>98.951999999999998</v>
      </c>
      <c r="HT246">
        <v>97.9011</v>
      </c>
    </row>
    <row r="247" spans="1:228" x14ac:dyDescent="0.2">
      <c r="A247">
        <v>232</v>
      </c>
      <c r="B247">
        <v>1674588600.5999999</v>
      </c>
      <c r="C247">
        <v>922.5</v>
      </c>
      <c r="D247" t="s">
        <v>823</v>
      </c>
      <c r="E247" t="s">
        <v>824</v>
      </c>
      <c r="F247">
        <v>4</v>
      </c>
      <c r="G247">
        <v>1674588598.2874999</v>
      </c>
      <c r="H247">
        <f t="shared" si="102"/>
        <v>2.7750542534474661E-4</v>
      </c>
      <c r="I247">
        <f t="shared" si="103"/>
        <v>0.27750542534474659</v>
      </c>
      <c r="J247">
        <f t="shared" si="104"/>
        <v>3.6236894142094171</v>
      </c>
      <c r="K247">
        <f t="shared" si="105"/>
        <v>1520.6812500000001</v>
      </c>
      <c r="L247">
        <f t="shared" si="106"/>
        <v>1110.7372974398545</v>
      </c>
      <c r="M247">
        <f t="shared" si="107"/>
        <v>112.57866172418953</v>
      </c>
      <c r="N247">
        <f t="shared" si="108"/>
        <v>154.12848783295479</v>
      </c>
      <c r="O247">
        <f t="shared" si="109"/>
        <v>1.5609934898138568E-2</v>
      </c>
      <c r="P247">
        <f t="shared" si="110"/>
        <v>2.7693267717389309</v>
      </c>
      <c r="Q247">
        <f t="shared" si="111"/>
        <v>1.5561216904177168E-2</v>
      </c>
      <c r="R247">
        <f t="shared" si="112"/>
        <v>9.7301249376471003E-3</v>
      </c>
      <c r="S247">
        <f t="shared" si="113"/>
        <v>226.1160566094498</v>
      </c>
      <c r="T247">
        <f t="shared" si="114"/>
        <v>34.611694728334051</v>
      </c>
      <c r="U247">
        <f t="shared" si="115"/>
        <v>33.363599999999998</v>
      </c>
      <c r="V247">
        <f t="shared" si="116"/>
        <v>5.1562434995292943</v>
      </c>
      <c r="W247">
        <f t="shared" si="117"/>
        <v>66.708734304136016</v>
      </c>
      <c r="X247">
        <f t="shared" si="118"/>
        <v>3.4252848626208894</v>
      </c>
      <c r="Y247">
        <f t="shared" si="119"/>
        <v>5.1346872315167245</v>
      </c>
      <c r="Z247">
        <f t="shared" si="120"/>
        <v>1.7309586369084049</v>
      </c>
      <c r="AA247">
        <f t="shared" si="121"/>
        <v>-12.237989257703326</v>
      </c>
      <c r="AB247">
        <f t="shared" si="122"/>
        <v>-11.158304633308937</v>
      </c>
      <c r="AC247">
        <f t="shared" si="123"/>
        <v>-0.92573735260871237</v>
      </c>
      <c r="AD247">
        <f t="shared" si="124"/>
        <v>201.79402536582882</v>
      </c>
      <c r="AE247">
        <f t="shared" si="125"/>
        <v>14.353370533644702</v>
      </c>
      <c r="AF247">
        <f t="shared" si="126"/>
        <v>0.27785312757373593</v>
      </c>
      <c r="AG247">
        <f t="shared" si="127"/>
        <v>3.6236894142094171</v>
      </c>
      <c r="AH247">
        <v>1587.235676980808</v>
      </c>
      <c r="AI247">
        <v>1577.025454545455</v>
      </c>
      <c r="AJ247">
        <v>1.7431766131137361</v>
      </c>
      <c r="AK247">
        <v>63.317828040219787</v>
      </c>
      <c r="AL247">
        <f t="shared" si="128"/>
        <v>0.27750542534474659</v>
      </c>
      <c r="AM247">
        <v>33.547164530863817</v>
      </c>
      <c r="AN247">
        <v>33.794698787878808</v>
      </c>
      <c r="AO247">
        <v>-3.246031543434517E-6</v>
      </c>
      <c r="AP247">
        <v>97.312102008374779</v>
      </c>
      <c r="AQ247">
        <v>2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47339.522281406367</v>
      </c>
      <c r="AV247">
        <f t="shared" si="132"/>
        <v>1200.0062499999999</v>
      </c>
      <c r="AW247">
        <f t="shared" si="133"/>
        <v>1025.9301510929788</v>
      </c>
      <c r="AX247">
        <f t="shared" si="134"/>
        <v>0.85493733977883779</v>
      </c>
      <c r="AY247">
        <f t="shared" si="135"/>
        <v>0.18842906577315727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1674588598.2874999</v>
      </c>
      <c r="BF247">
        <v>1520.6812500000001</v>
      </c>
      <c r="BG247">
        <v>1534.32125</v>
      </c>
      <c r="BH247">
        <v>33.794962499999997</v>
      </c>
      <c r="BI247">
        <v>33.547137499999998</v>
      </c>
      <c r="BJ247">
        <v>1528.2262499999999</v>
      </c>
      <c r="BK247">
        <v>33.5623875</v>
      </c>
      <c r="BL247">
        <v>649.96612500000003</v>
      </c>
      <c r="BM247">
        <v>101.254875</v>
      </c>
      <c r="BN247">
        <v>0.10001961249999999</v>
      </c>
      <c r="BO247">
        <v>33.288862499999993</v>
      </c>
      <c r="BP247">
        <v>33.363599999999998</v>
      </c>
      <c r="BQ247">
        <v>999.9</v>
      </c>
      <c r="BR247">
        <v>0</v>
      </c>
      <c r="BS247">
        <v>0</v>
      </c>
      <c r="BT247">
        <v>9000.46875</v>
      </c>
      <c r="BU247">
        <v>0</v>
      </c>
      <c r="BV247">
        <v>404.15412500000002</v>
      </c>
      <c r="BW247">
        <v>-13.63885</v>
      </c>
      <c r="BX247">
        <v>1573.8712499999999</v>
      </c>
      <c r="BY247">
        <v>1587.5787499999999</v>
      </c>
      <c r="BZ247">
        <v>0.24784187499999999</v>
      </c>
      <c r="CA247">
        <v>1534.32125</v>
      </c>
      <c r="CB247">
        <v>33.547137499999998</v>
      </c>
      <c r="CC247">
        <v>3.42191125</v>
      </c>
      <c r="CD247">
        <v>3.3968162500000001</v>
      </c>
      <c r="CE247">
        <v>26.237212499999998</v>
      </c>
      <c r="CF247">
        <v>26.112612500000001</v>
      </c>
      <c r="CG247">
        <v>1200.0062499999999</v>
      </c>
      <c r="CH247">
        <v>0.50000500000000003</v>
      </c>
      <c r="CI247">
        <v>0.49999500000000002</v>
      </c>
      <c r="CJ247">
        <v>0</v>
      </c>
      <c r="CK247">
        <v>822.64525000000003</v>
      </c>
      <c r="CL247">
        <v>4.9990899999999998</v>
      </c>
      <c r="CM247">
        <v>8431.9599999999991</v>
      </c>
      <c r="CN247">
        <v>9557.9137499999997</v>
      </c>
      <c r="CO247">
        <v>42.335624999999993</v>
      </c>
      <c r="CP247">
        <v>44.648249999999997</v>
      </c>
      <c r="CQ247">
        <v>43.132750000000001</v>
      </c>
      <c r="CR247">
        <v>43.5</v>
      </c>
      <c r="CS247">
        <v>43.75</v>
      </c>
      <c r="CT247">
        <v>597.51</v>
      </c>
      <c r="CU247">
        <v>597.49625000000003</v>
      </c>
      <c r="CV247">
        <v>0</v>
      </c>
      <c r="CW247">
        <v>1674588613.4000001</v>
      </c>
      <c r="CX247">
        <v>0</v>
      </c>
      <c r="CY247">
        <v>1674579932.5</v>
      </c>
      <c r="CZ247" t="s">
        <v>356</v>
      </c>
      <c r="DA247">
        <v>1674579932.5</v>
      </c>
      <c r="DB247">
        <v>1674579927.5</v>
      </c>
      <c r="DC247">
        <v>31</v>
      </c>
      <c r="DD247">
        <v>0.14099999999999999</v>
      </c>
      <c r="DE247">
        <v>0.02</v>
      </c>
      <c r="DF247">
        <v>-5.5810000000000004</v>
      </c>
      <c r="DG247">
        <v>0.23300000000000001</v>
      </c>
      <c r="DH247">
        <v>415</v>
      </c>
      <c r="DI247">
        <v>34</v>
      </c>
      <c r="DJ247">
        <v>0.34</v>
      </c>
      <c r="DK247">
        <v>0.32</v>
      </c>
      <c r="DL247">
        <v>-13.79728048780488</v>
      </c>
      <c r="DM247">
        <v>0.56299024390245733</v>
      </c>
      <c r="DN247">
        <v>9.5620737671975611E-2</v>
      </c>
      <c r="DO247">
        <v>0</v>
      </c>
      <c r="DP247">
        <v>0.25389936585365852</v>
      </c>
      <c r="DQ247">
        <v>-3.1791574912892022E-2</v>
      </c>
      <c r="DR247">
        <v>3.474989831577313E-3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3.2970299999999999</v>
      </c>
      <c r="EB247">
        <v>2.6254300000000002</v>
      </c>
      <c r="EC247">
        <v>0.24308299999999999</v>
      </c>
      <c r="ED247">
        <v>0.24210699999999999</v>
      </c>
      <c r="EE247">
        <v>0.138798</v>
      </c>
      <c r="EF247">
        <v>0.13685600000000001</v>
      </c>
      <c r="EG247">
        <v>22836.400000000001</v>
      </c>
      <c r="EH247">
        <v>23248.1</v>
      </c>
      <c r="EI247">
        <v>28079</v>
      </c>
      <c r="EJ247">
        <v>29533.7</v>
      </c>
      <c r="EK247">
        <v>33290</v>
      </c>
      <c r="EL247">
        <v>35406.300000000003</v>
      </c>
      <c r="EM247">
        <v>39640.199999999997</v>
      </c>
      <c r="EN247">
        <v>42221.4</v>
      </c>
      <c r="EO247">
        <v>2.2206999999999999</v>
      </c>
      <c r="EP247">
        <v>2.2059199999999999</v>
      </c>
      <c r="EQ247">
        <v>0.126667</v>
      </c>
      <c r="ER247">
        <v>0</v>
      </c>
      <c r="ES247">
        <v>31.324000000000002</v>
      </c>
      <c r="ET247">
        <v>999.9</v>
      </c>
      <c r="EU247">
        <v>70</v>
      </c>
      <c r="EV247">
        <v>33.700000000000003</v>
      </c>
      <c r="EW247">
        <v>36.326000000000001</v>
      </c>
      <c r="EX247">
        <v>56.973700000000001</v>
      </c>
      <c r="EY247">
        <v>-6.4102600000000001</v>
      </c>
      <c r="EZ247">
        <v>2</v>
      </c>
      <c r="FA247">
        <v>0.42663899999999999</v>
      </c>
      <c r="FB247">
        <v>0.22659000000000001</v>
      </c>
      <c r="FC247">
        <v>20.273599999999998</v>
      </c>
      <c r="FD247">
        <v>5.2180400000000002</v>
      </c>
      <c r="FE247">
        <v>12.007899999999999</v>
      </c>
      <c r="FF247">
        <v>4.9868499999999996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1.8657900000000001</v>
      </c>
      <c r="FM247">
        <v>1.8621799999999999</v>
      </c>
      <c r="FN247">
        <v>1.86426</v>
      </c>
      <c r="FO247">
        <v>1.86033</v>
      </c>
      <c r="FP247">
        <v>1.8609800000000001</v>
      </c>
      <c r="FQ247">
        <v>1.8602000000000001</v>
      </c>
      <c r="FR247">
        <v>1.86188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-7.55</v>
      </c>
      <c r="GH247">
        <v>0.23250000000000001</v>
      </c>
      <c r="GI247">
        <v>-4.1749362053329548</v>
      </c>
      <c r="GJ247">
        <v>-4.0448538125570227E-3</v>
      </c>
      <c r="GK247">
        <v>1.839783264315481E-6</v>
      </c>
      <c r="GL247">
        <v>-4.1587272622942942E-10</v>
      </c>
      <c r="GM247">
        <v>0.23257000000000971</v>
      </c>
      <c r="GN247">
        <v>0</v>
      </c>
      <c r="GO247">
        <v>0</v>
      </c>
      <c r="GP247">
        <v>0</v>
      </c>
      <c r="GQ247">
        <v>5</v>
      </c>
      <c r="GR247">
        <v>2081</v>
      </c>
      <c r="GS247">
        <v>3</v>
      </c>
      <c r="GT247">
        <v>31</v>
      </c>
      <c r="GU247">
        <v>144.5</v>
      </c>
      <c r="GV247">
        <v>144.6</v>
      </c>
      <c r="GW247">
        <v>3.92456</v>
      </c>
      <c r="GX247">
        <v>2.49634</v>
      </c>
      <c r="GY247">
        <v>2.04956</v>
      </c>
      <c r="GZ247">
        <v>2.6220699999999999</v>
      </c>
      <c r="HA247">
        <v>2.1972700000000001</v>
      </c>
      <c r="HB247">
        <v>2.32544</v>
      </c>
      <c r="HC247">
        <v>38.845700000000001</v>
      </c>
      <c r="HD247">
        <v>14.228300000000001</v>
      </c>
      <c r="HE247">
        <v>18</v>
      </c>
      <c r="HF247">
        <v>698.89200000000005</v>
      </c>
      <c r="HG247">
        <v>765.64499999999998</v>
      </c>
      <c r="HH247">
        <v>31.003</v>
      </c>
      <c r="HI247">
        <v>32.888300000000001</v>
      </c>
      <c r="HJ247">
        <v>30.000699999999998</v>
      </c>
      <c r="HK247">
        <v>32.826999999999998</v>
      </c>
      <c r="HL247">
        <v>32.851999999999997</v>
      </c>
      <c r="HM247">
        <v>78.469899999999996</v>
      </c>
      <c r="HN247">
        <v>0</v>
      </c>
      <c r="HO247">
        <v>100</v>
      </c>
      <c r="HP247">
        <v>31</v>
      </c>
      <c r="HQ247">
        <v>1548.52</v>
      </c>
      <c r="HR247">
        <v>34.019799999999996</v>
      </c>
      <c r="HS247">
        <v>98.950599999999994</v>
      </c>
      <c r="HT247">
        <v>97.900700000000001</v>
      </c>
    </row>
    <row r="248" spans="1:228" x14ac:dyDescent="0.2">
      <c r="A248">
        <v>233</v>
      </c>
      <c r="B248">
        <v>1674588604.5999999</v>
      </c>
      <c r="C248">
        <v>926.5</v>
      </c>
      <c r="D248" t="s">
        <v>825</v>
      </c>
      <c r="E248" t="s">
        <v>826</v>
      </c>
      <c r="F248">
        <v>4</v>
      </c>
      <c r="G248">
        <v>1674588602.5999999</v>
      </c>
      <c r="H248">
        <f t="shared" si="102"/>
        <v>2.8080481083798649E-4</v>
      </c>
      <c r="I248">
        <f t="shared" si="103"/>
        <v>0.28080481083798647</v>
      </c>
      <c r="J248">
        <f t="shared" si="104"/>
        <v>3.8390820216460271</v>
      </c>
      <c r="K248">
        <f t="shared" si="105"/>
        <v>1527.86</v>
      </c>
      <c r="L248">
        <f t="shared" si="106"/>
        <v>1098.5524151961783</v>
      </c>
      <c r="M248">
        <f t="shared" si="107"/>
        <v>111.34384469986506</v>
      </c>
      <c r="N248">
        <f t="shared" si="108"/>
        <v>154.85634022547421</v>
      </c>
      <c r="O248">
        <f t="shared" si="109"/>
        <v>1.5724705126482594E-2</v>
      </c>
      <c r="P248">
        <f t="shared" si="110"/>
        <v>2.7669837779363777</v>
      </c>
      <c r="Q248">
        <f t="shared" si="111"/>
        <v>1.5675227618461875E-2</v>
      </c>
      <c r="R248">
        <f t="shared" si="112"/>
        <v>9.801449569740793E-3</v>
      </c>
      <c r="S248">
        <f t="shared" si="113"/>
        <v>226.1134543770433</v>
      </c>
      <c r="T248">
        <f t="shared" si="114"/>
        <v>34.627990826145805</v>
      </c>
      <c r="U248">
        <f t="shared" si="115"/>
        <v>33.390700000000002</v>
      </c>
      <c r="V248">
        <f t="shared" si="116"/>
        <v>5.1640792797181234</v>
      </c>
      <c r="W248">
        <f t="shared" si="117"/>
        <v>66.649416142830987</v>
      </c>
      <c r="X248">
        <f t="shared" si="118"/>
        <v>3.4253477874653946</v>
      </c>
      <c r="Y248">
        <f t="shared" si="119"/>
        <v>5.1393515287888016</v>
      </c>
      <c r="Z248">
        <f t="shared" si="120"/>
        <v>1.7387314922527288</v>
      </c>
      <c r="AA248">
        <f t="shared" si="121"/>
        <v>-12.383492157955205</v>
      </c>
      <c r="AB248">
        <f t="shared" si="122"/>
        <v>-12.775655835279126</v>
      </c>
      <c r="AC248">
        <f t="shared" si="123"/>
        <v>-1.0610416666080482</v>
      </c>
      <c r="AD248">
        <f t="shared" si="124"/>
        <v>199.89326471720091</v>
      </c>
      <c r="AE248">
        <f t="shared" si="125"/>
        <v>14.383926451092847</v>
      </c>
      <c r="AF248">
        <f t="shared" si="126"/>
        <v>0.27916126935872393</v>
      </c>
      <c r="AG248">
        <f t="shared" si="127"/>
        <v>3.8390820216460271</v>
      </c>
      <c r="AH248">
        <v>1594.1536333625161</v>
      </c>
      <c r="AI248">
        <v>1583.867030303029</v>
      </c>
      <c r="AJ248">
        <v>1.710224954858653</v>
      </c>
      <c r="AK248">
        <v>63.317828040219787</v>
      </c>
      <c r="AL248">
        <f t="shared" si="128"/>
        <v>0.28080481083798647</v>
      </c>
      <c r="AM248">
        <v>33.547003394539061</v>
      </c>
      <c r="AN248">
        <v>33.797411515151502</v>
      </c>
      <c r="AO248">
        <v>2.3954879911371079E-6</v>
      </c>
      <c r="AP248">
        <v>97.312102008374779</v>
      </c>
      <c r="AQ248">
        <v>2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47272.601601319002</v>
      </c>
      <c r="AV248">
        <f t="shared" si="132"/>
        <v>1199.994285714286</v>
      </c>
      <c r="AW248">
        <f t="shared" si="133"/>
        <v>1025.9197421642714</v>
      </c>
      <c r="AX248">
        <f t="shared" si="134"/>
        <v>0.85493718959970022</v>
      </c>
      <c r="AY248">
        <f t="shared" si="135"/>
        <v>0.18842877592742141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1674588602.5999999</v>
      </c>
      <c r="BF248">
        <v>1527.86</v>
      </c>
      <c r="BG248">
        <v>1541.53</v>
      </c>
      <c r="BH248">
        <v>33.795528571428569</v>
      </c>
      <c r="BI248">
        <v>33.546571428571433</v>
      </c>
      <c r="BJ248">
        <v>1535.411428571429</v>
      </c>
      <c r="BK248">
        <v>33.562957142857137</v>
      </c>
      <c r="BL248">
        <v>650.05614285714285</v>
      </c>
      <c r="BM248">
        <v>101.25485714285711</v>
      </c>
      <c r="BN248">
        <v>0.1002017142857143</v>
      </c>
      <c r="BO248">
        <v>33.305057142857137</v>
      </c>
      <c r="BP248">
        <v>33.390700000000002</v>
      </c>
      <c r="BQ248">
        <v>999.89999999999986</v>
      </c>
      <c r="BR248">
        <v>0</v>
      </c>
      <c r="BS248">
        <v>0</v>
      </c>
      <c r="BT248">
        <v>8988.0357142857138</v>
      </c>
      <c r="BU248">
        <v>0</v>
      </c>
      <c r="BV248">
        <v>404.16414285714291</v>
      </c>
      <c r="BW248">
        <v>-13.67112857142857</v>
      </c>
      <c r="BX248">
        <v>1581.3</v>
      </c>
      <c r="BY248">
        <v>1595.038571428571</v>
      </c>
      <c r="BZ248">
        <v>0.24895414285714279</v>
      </c>
      <c r="CA248">
        <v>1541.53</v>
      </c>
      <c r="CB248">
        <v>33.546571428571433</v>
      </c>
      <c r="CC248">
        <v>3.421964285714286</v>
      </c>
      <c r="CD248">
        <v>3.396757142857143</v>
      </c>
      <c r="CE248">
        <v>26.237471428571428</v>
      </c>
      <c r="CF248">
        <v>26.112357142857149</v>
      </c>
      <c r="CG248">
        <v>1199.994285714286</v>
      </c>
      <c r="CH248">
        <v>0.50000900000000004</v>
      </c>
      <c r="CI248">
        <v>0.49999100000000007</v>
      </c>
      <c r="CJ248">
        <v>0</v>
      </c>
      <c r="CK248">
        <v>822.64871428571428</v>
      </c>
      <c r="CL248">
        <v>4.9990899999999998</v>
      </c>
      <c r="CM248">
        <v>8432.3814285714288</v>
      </c>
      <c r="CN248">
        <v>9557.8399999999983</v>
      </c>
      <c r="CO248">
        <v>42.357000000000014</v>
      </c>
      <c r="CP248">
        <v>44.686999999999998</v>
      </c>
      <c r="CQ248">
        <v>43.125</v>
      </c>
      <c r="CR248">
        <v>43.526571428571437</v>
      </c>
      <c r="CS248">
        <v>43.75</v>
      </c>
      <c r="CT248">
        <v>597.5100000000001</v>
      </c>
      <c r="CU248">
        <v>597.48428571428565</v>
      </c>
      <c r="CV248">
        <v>0</v>
      </c>
      <c r="CW248">
        <v>1674588617</v>
      </c>
      <c r="CX248">
        <v>0</v>
      </c>
      <c r="CY248">
        <v>1674579932.5</v>
      </c>
      <c r="CZ248" t="s">
        <v>356</v>
      </c>
      <c r="DA248">
        <v>1674579932.5</v>
      </c>
      <c r="DB248">
        <v>1674579927.5</v>
      </c>
      <c r="DC248">
        <v>31</v>
      </c>
      <c r="DD248">
        <v>0.14099999999999999</v>
      </c>
      <c r="DE248">
        <v>0.02</v>
      </c>
      <c r="DF248">
        <v>-5.5810000000000004</v>
      </c>
      <c r="DG248">
        <v>0.23300000000000001</v>
      </c>
      <c r="DH248">
        <v>415</v>
      </c>
      <c r="DI248">
        <v>34</v>
      </c>
      <c r="DJ248">
        <v>0.34</v>
      </c>
      <c r="DK248">
        <v>0.32</v>
      </c>
      <c r="DL248">
        <v>-13.75699268292683</v>
      </c>
      <c r="DM248">
        <v>0.6625317073170558</v>
      </c>
      <c r="DN248">
        <v>0.10095076653266979</v>
      </c>
      <c r="DO248">
        <v>0</v>
      </c>
      <c r="DP248">
        <v>0.25189882926829271</v>
      </c>
      <c r="DQ248">
        <v>-3.2502815331009613E-2</v>
      </c>
      <c r="DR248">
        <v>3.6702616435107592E-3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3.2970000000000002</v>
      </c>
      <c r="EB248">
        <v>2.62527</v>
      </c>
      <c r="EC248">
        <v>0.243704</v>
      </c>
      <c r="ED248">
        <v>0.242728</v>
      </c>
      <c r="EE248">
        <v>0.13880799999999999</v>
      </c>
      <c r="EF248">
        <v>0.13684399999999999</v>
      </c>
      <c r="EG248">
        <v>22816.6</v>
      </c>
      <c r="EH248">
        <v>23228.1</v>
      </c>
      <c r="EI248">
        <v>28077.8</v>
      </c>
      <c r="EJ248">
        <v>29532.799999999999</v>
      </c>
      <c r="EK248">
        <v>33288.300000000003</v>
      </c>
      <c r="EL248">
        <v>35405.699999999997</v>
      </c>
      <c r="EM248">
        <v>39638.6</v>
      </c>
      <c r="EN248">
        <v>42220.1</v>
      </c>
      <c r="EO248">
        <v>2.2206999999999999</v>
      </c>
      <c r="EP248">
        <v>2.2056499999999999</v>
      </c>
      <c r="EQ248">
        <v>0.12575800000000001</v>
      </c>
      <c r="ER248">
        <v>0</v>
      </c>
      <c r="ES248">
        <v>31.353400000000001</v>
      </c>
      <c r="ET248">
        <v>999.9</v>
      </c>
      <c r="EU248">
        <v>70</v>
      </c>
      <c r="EV248">
        <v>33.700000000000003</v>
      </c>
      <c r="EW248">
        <v>36.325800000000001</v>
      </c>
      <c r="EX248">
        <v>56.913699999999999</v>
      </c>
      <c r="EY248">
        <v>-6.2940699999999996</v>
      </c>
      <c r="EZ248">
        <v>2</v>
      </c>
      <c r="FA248">
        <v>0.42731200000000003</v>
      </c>
      <c r="FB248">
        <v>0.23729800000000001</v>
      </c>
      <c r="FC248">
        <v>20.273499999999999</v>
      </c>
      <c r="FD248">
        <v>5.2178899999999997</v>
      </c>
      <c r="FE248">
        <v>12.007899999999999</v>
      </c>
      <c r="FF248">
        <v>4.9870999999999999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1.86581</v>
      </c>
      <c r="FM248">
        <v>1.8621799999999999</v>
      </c>
      <c r="FN248">
        <v>1.86426</v>
      </c>
      <c r="FO248">
        <v>1.8603400000000001</v>
      </c>
      <c r="FP248">
        <v>1.8609800000000001</v>
      </c>
      <c r="FQ248">
        <v>1.86019</v>
      </c>
      <c r="FR248">
        <v>1.86188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-7.55</v>
      </c>
      <c r="GH248">
        <v>0.2326</v>
      </c>
      <c r="GI248">
        <v>-4.1749362053329548</v>
      </c>
      <c r="GJ248">
        <v>-4.0448538125570227E-3</v>
      </c>
      <c r="GK248">
        <v>1.839783264315481E-6</v>
      </c>
      <c r="GL248">
        <v>-4.1587272622942942E-10</v>
      </c>
      <c r="GM248">
        <v>0.23257000000000971</v>
      </c>
      <c r="GN248">
        <v>0</v>
      </c>
      <c r="GO248">
        <v>0</v>
      </c>
      <c r="GP248">
        <v>0</v>
      </c>
      <c r="GQ248">
        <v>5</v>
      </c>
      <c r="GR248">
        <v>2081</v>
      </c>
      <c r="GS248">
        <v>3</v>
      </c>
      <c r="GT248">
        <v>31</v>
      </c>
      <c r="GU248">
        <v>144.5</v>
      </c>
      <c r="GV248">
        <v>144.6</v>
      </c>
      <c r="GW248">
        <v>3.9379900000000001</v>
      </c>
      <c r="GX248">
        <v>2.50244</v>
      </c>
      <c r="GY248">
        <v>2.04834</v>
      </c>
      <c r="GZ248">
        <v>2.6232899999999999</v>
      </c>
      <c r="HA248">
        <v>2.1972700000000001</v>
      </c>
      <c r="HB248">
        <v>2.323</v>
      </c>
      <c r="HC248">
        <v>38.870399999999997</v>
      </c>
      <c r="HD248">
        <v>14.2371</v>
      </c>
      <c r="HE248">
        <v>18</v>
      </c>
      <c r="HF248">
        <v>698.93499999999995</v>
      </c>
      <c r="HG248">
        <v>765.423</v>
      </c>
      <c r="HH248">
        <v>31.003</v>
      </c>
      <c r="HI248">
        <v>32.894100000000002</v>
      </c>
      <c r="HJ248">
        <v>30.000800000000002</v>
      </c>
      <c r="HK248">
        <v>32.8309</v>
      </c>
      <c r="HL248">
        <v>32.855800000000002</v>
      </c>
      <c r="HM248">
        <v>78.737399999999994</v>
      </c>
      <c r="HN248">
        <v>0</v>
      </c>
      <c r="HO248">
        <v>100</v>
      </c>
      <c r="HP248">
        <v>31</v>
      </c>
      <c r="HQ248">
        <v>1555.2</v>
      </c>
      <c r="HR248">
        <v>34.019799999999996</v>
      </c>
      <c r="HS248">
        <v>98.946600000000004</v>
      </c>
      <c r="HT248">
        <v>97.897499999999994</v>
      </c>
    </row>
    <row r="249" spans="1:228" x14ac:dyDescent="0.2">
      <c r="A249">
        <v>234</v>
      </c>
      <c r="B249">
        <v>1674588608.5999999</v>
      </c>
      <c r="C249">
        <v>930.5</v>
      </c>
      <c r="D249" t="s">
        <v>827</v>
      </c>
      <c r="E249" t="s">
        <v>828</v>
      </c>
      <c r="F249">
        <v>4</v>
      </c>
      <c r="G249">
        <v>1674588606.2874999</v>
      </c>
      <c r="H249">
        <f t="shared" si="102"/>
        <v>2.8070809960614463E-4</v>
      </c>
      <c r="I249">
        <f t="shared" si="103"/>
        <v>0.28070809960614462</v>
      </c>
      <c r="J249">
        <f t="shared" si="104"/>
        <v>3.5982061214163288</v>
      </c>
      <c r="K249">
        <f t="shared" si="105"/>
        <v>1533.9974999999999</v>
      </c>
      <c r="L249">
        <f t="shared" si="106"/>
        <v>1127.7700841079018</v>
      </c>
      <c r="M249">
        <f t="shared" si="107"/>
        <v>114.30445346018253</v>
      </c>
      <c r="N249">
        <f t="shared" si="108"/>
        <v>155.47738702918997</v>
      </c>
      <c r="O249">
        <f t="shared" si="109"/>
        <v>1.568580585934886E-2</v>
      </c>
      <c r="P249">
        <f t="shared" si="110"/>
        <v>2.7673904834606051</v>
      </c>
      <c r="Q249">
        <f t="shared" si="111"/>
        <v>1.5636579637537933E-2</v>
      </c>
      <c r="R249">
        <f t="shared" si="112"/>
        <v>9.7772721044888707E-3</v>
      </c>
      <c r="S249">
        <f t="shared" si="113"/>
        <v>226.11409873439402</v>
      </c>
      <c r="T249">
        <f t="shared" si="114"/>
        <v>34.643394085994267</v>
      </c>
      <c r="U249">
        <f t="shared" si="115"/>
        <v>33.403762499999999</v>
      </c>
      <c r="V249">
        <f t="shared" si="116"/>
        <v>5.167859910847528</v>
      </c>
      <c r="W249">
        <f t="shared" si="117"/>
        <v>66.59381065227349</v>
      </c>
      <c r="X249">
        <f t="shared" si="118"/>
        <v>3.425478255230237</v>
      </c>
      <c r="Y249">
        <f t="shared" si="119"/>
        <v>5.1438387767246541</v>
      </c>
      <c r="Z249">
        <f t="shared" si="120"/>
        <v>1.7423816556172911</v>
      </c>
      <c r="AA249">
        <f t="shared" si="121"/>
        <v>-12.379227192630978</v>
      </c>
      <c r="AB249">
        <f t="shared" si="122"/>
        <v>-12.403745515693995</v>
      </c>
      <c r="AC249">
        <f t="shared" si="123"/>
        <v>-1.0301468338786166</v>
      </c>
      <c r="AD249">
        <f t="shared" si="124"/>
        <v>200.30097919219045</v>
      </c>
      <c r="AE249">
        <f t="shared" si="125"/>
        <v>14.457231590632469</v>
      </c>
      <c r="AF249">
        <f t="shared" si="126"/>
        <v>0.28088917462974777</v>
      </c>
      <c r="AG249">
        <f t="shared" si="127"/>
        <v>3.5982061214163288</v>
      </c>
      <c r="AH249">
        <v>1601.0928403544419</v>
      </c>
      <c r="AI249">
        <v>1590.842909090909</v>
      </c>
      <c r="AJ249">
        <v>1.7601217597523899</v>
      </c>
      <c r="AK249">
        <v>63.317828040219787</v>
      </c>
      <c r="AL249">
        <f t="shared" si="128"/>
        <v>0.28070809960614462</v>
      </c>
      <c r="AM249">
        <v>33.546589952141318</v>
      </c>
      <c r="AN249">
        <v>33.796943030303026</v>
      </c>
      <c r="AO249">
        <v>-3.4398127463144798E-7</v>
      </c>
      <c r="AP249">
        <v>97.312102008374779</v>
      </c>
      <c r="AQ249">
        <v>2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47281.375011101343</v>
      </c>
      <c r="AV249">
        <f t="shared" si="132"/>
        <v>1199.9962499999999</v>
      </c>
      <c r="AW249">
        <f t="shared" si="133"/>
        <v>1025.9215635929502</v>
      </c>
      <c r="AX249">
        <f t="shared" si="134"/>
        <v>0.8549373080065461</v>
      </c>
      <c r="AY249">
        <f t="shared" si="135"/>
        <v>0.18842900445263394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1674588606.2874999</v>
      </c>
      <c r="BF249">
        <v>1533.9974999999999</v>
      </c>
      <c r="BG249">
        <v>1547.74</v>
      </c>
      <c r="BH249">
        <v>33.797037499999988</v>
      </c>
      <c r="BI249">
        <v>33.546525000000003</v>
      </c>
      <c r="BJ249">
        <v>1541.5587499999999</v>
      </c>
      <c r="BK249">
        <v>33.564462499999998</v>
      </c>
      <c r="BL249">
        <v>650.01774999999998</v>
      </c>
      <c r="BM249">
        <v>101.254375</v>
      </c>
      <c r="BN249">
        <v>0.1000190125</v>
      </c>
      <c r="BO249">
        <v>33.320625</v>
      </c>
      <c r="BP249">
        <v>33.403762499999999</v>
      </c>
      <c r="BQ249">
        <v>999.9</v>
      </c>
      <c r="BR249">
        <v>0</v>
      </c>
      <c r="BS249">
        <v>0</v>
      </c>
      <c r="BT249">
        <v>8990.2362499999981</v>
      </c>
      <c r="BU249">
        <v>0</v>
      </c>
      <c r="BV249">
        <v>404.40600000000001</v>
      </c>
      <c r="BW249">
        <v>-13.7420875</v>
      </c>
      <c r="BX249">
        <v>1587.6537499999999</v>
      </c>
      <c r="BY249">
        <v>1601.4625000000001</v>
      </c>
      <c r="BZ249">
        <v>0.25050650000000002</v>
      </c>
      <c r="CA249">
        <v>1547.74</v>
      </c>
      <c r="CB249">
        <v>33.546525000000003</v>
      </c>
      <c r="CC249">
        <v>3.4221012499999999</v>
      </c>
      <c r="CD249">
        <v>3.3967350000000001</v>
      </c>
      <c r="CE249">
        <v>26.238125</v>
      </c>
      <c r="CF249">
        <v>26.11225</v>
      </c>
      <c r="CG249">
        <v>1199.9962499999999</v>
      </c>
      <c r="CH249">
        <v>0.50000500000000003</v>
      </c>
      <c r="CI249">
        <v>0.49999500000000002</v>
      </c>
      <c r="CJ249">
        <v>0</v>
      </c>
      <c r="CK249">
        <v>822.52987499999995</v>
      </c>
      <c r="CL249">
        <v>4.9990899999999998</v>
      </c>
      <c r="CM249">
        <v>8432.6937499999985</v>
      </c>
      <c r="CN249">
        <v>9557.8450000000012</v>
      </c>
      <c r="CO249">
        <v>42.375</v>
      </c>
      <c r="CP249">
        <v>44.694875000000003</v>
      </c>
      <c r="CQ249">
        <v>43.179250000000003</v>
      </c>
      <c r="CR249">
        <v>43.561999999999998</v>
      </c>
      <c r="CS249">
        <v>43.75</v>
      </c>
      <c r="CT249">
        <v>597.50625000000002</v>
      </c>
      <c r="CU249">
        <v>597.49</v>
      </c>
      <c r="CV249">
        <v>0</v>
      </c>
      <c r="CW249">
        <v>1674588621.2</v>
      </c>
      <c r="CX249">
        <v>0</v>
      </c>
      <c r="CY249">
        <v>1674579932.5</v>
      </c>
      <c r="CZ249" t="s">
        <v>356</v>
      </c>
      <c r="DA249">
        <v>1674579932.5</v>
      </c>
      <c r="DB249">
        <v>1674579927.5</v>
      </c>
      <c r="DC249">
        <v>31</v>
      </c>
      <c r="DD249">
        <v>0.14099999999999999</v>
      </c>
      <c r="DE249">
        <v>0.02</v>
      </c>
      <c r="DF249">
        <v>-5.5810000000000004</v>
      </c>
      <c r="DG249">
        <v>0.23300000000000001</v>
      </c>
      <c r="DH249">
        <v>415</v>
      </c>
      <c r="DI249">
        <v>34</v>
      </c>
      <c r="DJ249">
        <v>0.34</v>
      </c>
      <c r="DK249">
        <v>0.32</v>
      </c>
      <c r="DL249">
        <v>-13.7476487804878</v>
      </c>
      <c r="DM249">
        <v>0.55321045296170024</v>
      </c>
      <c r="DN249">
        <v>9.8084157796801727E-2</v>
      </c>
      <c r="DO249">
        <v>0</v>
      </c>
      <c r="DP249">
        <v>0.25081621951219513</v>
      </c>
      <c r="DQ249">
        <v>-1.6006536585366032E-2</v>
      </c>
      <c r="DR249">
        <v>2.867389230745432E-3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3.29698</v>
      </c>
      <c r="EB249">
        <v>2.6251699999999998</v>
      </c>
      <c r="EC249">
        <v>0.244341</v>
      </c>
      <c r="ED249">
        <v>0.24335899999999999</v>
      </c>
      <c r="EE249">
        <v>0.13880500000000001</v>
      </c>
      <c r="EF249">
        <v>0.136851</v>
      </c>
      <c r="EG249">
        <v>22797.4</v>
      </c>
      <c r="EH249">
        <v>23208.5</v>
      </c>
      <c r="EI249">
        <v>28077.9</v>
      </c>
      <c r="EJ249">
        <v>29532.5</v>
      </c>
      <c r="EK249">
        <v>33288.6</v>
      </c>
      <c r="EL249">
        <v>35405.1</v>
      </c>
      <c r="EM249">
        <v>39638.800000000003</v>
      </c>
      <c r="EN249">
        <v>42219.7</v>
      </c>
      <c r="EO249">
        <v>2.2205300000000001</v>
      </c>
      <c r="EP249">
        <v>2.2057000000000002</v>
      </c>
      <c r="EQ249">
        <v>0.12578800000000001</v>
      </c>
      <c r="ER249">
        <v>0</v>
      </c>
      <c r="ES249">
        <v>31.381599999999999</v>
      </c>
      <c r="ET249">
        <v>999.9</v>
      </c>
      <c r="EU249">
        <v>70</v>
      </c>
      <c r="EV249">
        <v>33.700000000000003</v>
      </c>
      <c r="EW249">
        <v>36.325800000000001</v>
      </c>
      <c r="EX249">
        <v>57.213700000000003</v>
      </c>
      <c r="EY249">
        <v>-6.4743599999999999</v>
      </c>
      <c r="EZ249">
        <v>2</v>
      </c>
      <c r="FA249">
        <v>0.427846</v>
      </c>
      <c r="FB249">
        <v>0.24810699999999999</v>
      </c>
      <c r="FC249">
        <v>20.273399999999999</v>
      </c>
      <c r="FD249">
        <v>5.2181899999999999</v>
      </c>
      <c r="FE249">
        <v>12.0076</v>
      </c>
      <c r="FF249">
        <v>4.9869000000000003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1.86582</v>
      </c>
      <c r="FM249">
        <v>1.86219</v>
      </c>
      <c r="FN249">
        <v>1.86425</v>
      </c>
      <c r="FO249">
        <v>1.86032</v>
      </c>
      <c r="FP249">
        <v>1.8609800000000001</v>
      </c>
      <c r="FQ249">
        <v>1.86019</v>
      </c>
      <c r="FR249">
        <v>1.86188</v>
      </c>
      <c r="FS249">
        <v>1.85849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-7.57</v>
      </c>
      <c r="GH249">
        <v>0.2326</v>
      </c>
      <c r="GI249">
        <v>-4.1749362053329548</v>
      </c>
      <c r="GJ249">
        <v>-4.0448538125570227E-3</v>
      </c>
      <c r="GK249">
        <v>1.839783264315481E-6</v>
      </c>
      <c r="GL249">
        <v>-4.1587272622942942E-10</v>
      </c>
      <c r="GM249">
        <v>0.23257000000000971</v>
      </c>
      <c r="GN249">
        <v>0</v>
      </c>
      <c r="GO249">
        <v>0</v>
      </c>
      <c r="GP249">
        <v>0</v>
      </c>
      <c r="GQ249">
        <v>5</v>
      </c>
      <c r="GR249">
        <v>2081</v>
      </c>
      <c r="GS249">
        <v>3</v>
      </c>
      <c r="GT249">
        <v>31</v>
      </c>
      <c r="GU249">
        <v>144.6</v>
      </c>
      <c r="GV249">
        <v>144.69999999999999</v>
      </c>
      <c r="GW249">
        <v>3.9514200000000002</v>
      </c>
      <c r="GX249">
        <v>2.49268</v>
      </c>
      <c r="GY249">
        <v>2.04834</v>
      </c>
      <c r="GZ249">
        <v>2.6232899999999999</v>
      </c>
      <c r="HA249">
        <v>2.1972700000000001</v>
      </c>
      <c r="HB249">
        <v>2.33521</v>
      </c>
      <c r="HC249">
        <v>38.845700000000001</v>
      </c>
      <c r="HD249">
        <v>14.228300000000001</v>
      </c>
      <c r="HE249">
        <v>18</v>
      </c>
      <c r="HF249">
        <v>698.83600000000001</v>
      </c>
      <c r="HG249">
        <v>765.52700000000004</v>
      </c>
      <c r="HH249">
        <v>31.003</v>
      </c>
      <c r="HI249">
        <v>32.9</v>
      </c>
      <c r="HJ249">
        <v>30.000800000000002</v>
      </c>
      <c r="HK249">
        <v>32.835000000000001</v>
      </c>
      <c r="HL249">
        <v>32.86</v>
      </c>
      <c r="HM249">
        <v>78.999399999999994</v>
      </c>
      <c r="HN249">
        <v>0</v>
      </c>
      <c r="HO249">
        <v>100</v>
      </c>
      <c r="HP249">
        <v>31</v>
      </c>
      <c r="HQ249">
        <v>1561.87</v>
      </c>
      <c r="HR249">
        <v>34.019799999999996</v>
      </c>
      <c r="HS249">
        <v>98.946899999999999</v>
      </c>
      <c r="HT249">
        <v>97.896699999999996</v>
      </c>
    </row>
    <row r="250" spans="1:228" x14ac:dyDescent="0.2">
      <c r="A250">
        <v>235</v>
      </c>
      <c r="B250">
        <v>1674588612.5999999</v>
      </c>
      <c r="C250">
        <v>934.5</v>
      </c>
      <c r="D250" t="s">
        <v>829</v>
      </c>
      <c r="E250" t="s">
        <v>830</v>
      </c>
      <c r="F250">
        <v>4</v>
      </c>
      <c r="G250">
        <v>1674588610.5999999</v>
      </c>
      <c r="H250">
        <f t="shared" si="102"/>
        <v>2.7599941707859749E-4</v>
      </c>
      <c r="I250">
        <f t="shared" si="103"/>
        <v>0.27599941707859749</v>
      </c>
      <c r="J250">
        <f t="shared" si="104"/>
        <v>3.7073117896085566</v>
      </c>
      <c r="K250">
        <f t="shared" si="105"/>
        <v>1541.292857142857</v>
      </c>
      <c r="L250">
        <f t="shared" si="106"/>
        <v>1116.3744954852743</v>
      </c>
      <c r="M250">
        <f t="shared" si="107"/>
        <v>113.1496395812794</v>
      </c>
      <c r="N250">
        <f t="shared" si="108"/>
        <v>156.21705080167254</v>
      </c>
      <c r="O250">
        <f t="shared" si="109"/>
        <v>1.5381061084506197E-2</v>
      </c>
      <c r="P250">
        <f t="shared" si="110"/>
        <v>2.7747849952409078</v>
      </c>
      <c r="Q250">
        <f t="shared" si="111"/>
        <v>1.5333851631639663E-2</v>
      </c>
      <c r="R250">
        <f t="shared" si="112"/>
        <v>9.5878867031608892E-3</v>
      </c>
      <c r="S250">
        <f t="shared" si="113"/>
        <v>226.11401323440569</v>
      </c>
      <c r="T250">
        <f t="shared" si="114"/>
        <v>34.65538120252976</v>
      </c>
      <c r="U250">
        <f t="shared" si="115"/>
        <v>33.419171428571417</v>
      </c>
      <c r="V250">
        <f t="shared" si="116"/>
        <v>5.1723227551985369</v>
      </c>
      <c r="W250">
        <f t="shared" si="117"/>
        <v>66.539811518973949</v>
      </c>
      <c r="X250">
        <f t="shared" si="118"/>
        <v>3.425382865717419</v>
      </c>
      <c r="Y250">
        <f t="shared" si="119"/>
        <v>5.1478698053430234</v>
      </c>
      <c r="Z250">
        <f t="shared" si="120"/>
        <v>1.7469398894811179</v>
      </c>
      <c r="AA250">
        <f t="shared" si="121"/>
        <v>-12.171574293166149</v>
      </c>
      <c r="AB250">
        <f t="shared" si="122"/>
        <v>-12.651395932676467</v>
      </c>
      <c r="AC250">
        <f t="shared" si="123"/>
        <v>-1.0480652414248501</v>
      </c>
      <c r="AD250">
        <f t="shared" si="124"/>
        <v>200.24297776713823</v>
      </c>
      <c r="AE250">
        <f t="shared" si="125"/>
        <v>14.347431587805881</v>
      </c>
      <c r="AF250">
        <f t="shared" si="126"/>
        <v>0.27821635998479843</v>
      </c>
      <c r="AG250">
        <f t="shared" si="127"/>
        <v>3.7073117896085566</v>
      </c>
      <c r="AH250">
        <v>1608.025655960073</v>
      </c>
      <c r="AI250">
        <v>1597.7935151515151</v>
      </c>
      <c r="AJ250">
        <v>1.7285248946706711</v>
      </c>
      <c r="AK250">
        <v>63.317828040219787</v>
      </c>
      <c r="AL250">
        <f t="shared" si="128"/>
        <v>0.27599941707859749</v>
      </c>
      <c r="AM250">
        <v>33.547815585012827</v>
      </c>
      <c r="AN250">
        <v>33.793995151515162</v>
      </c>
      <c r="AO250">
        <v>-2.2679190245456141E-6</v>
      </c>
      <c r="AP250">
        <v>97.312102008374779</v>
      </c>
      <c r="AQ250">
        <v>2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47482.617869253721</v>
      </c>
      <c r="AV250">
        <f t="shared" si="132"/>
        <v>1199.995714285714</v>
      </c>
      <c r="AW250">
        <f t="shared" si="133"/>
        <v>1025.9211135929563</v>
      </c>
      <c r="AX250">
        <f t="shared" si="134"/>
        <v>0.8549373146750161</v>
      </c>
      <c r="AY250">
        <f t="shared" si="135"/>
        <v>0.18842901732278095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1674588610.5999999</v>
      </c>
      <c r="BF250">
        <v>1541.292857142857</v>
      </c>
      <c r="BG250">
        <v>1554.9328571428571</v>
      </c>
      <c r="BH250">
        <v>33.796042857142858</v>
      </c>
      <c r="BI250">
        <v>33.547899999999991</v>
      </c>
      <c r="BJ250">
        <v>1548.8628571428569</v>
      </c>
      <c r="BK250">
        <v>33.563457142857139</v>
      </c>
      <c r="BL250">
        <v>649.98142857142852</v>
      </c>
      <c r="BM250">
        <v>101.255</v>
      </c>
      <c r="BN250">
        <v>9.9554442857142864E-2</v>
      </c>
      <c r="BO250">
        <v>33.334600000000002</v>
      </c>
      <c r="BP250">
        <v>33.419171428571417</v>
      </c>
      <c r="BQ250">
        <v>999.89999999999986</v>
      </c>
      <c r="BR250">
        <v>0</v>
      </c>
      <c r="BS250">
        <v>0</v>
      </c>
      <c r="BT250">
        <v>9029.4642857142862</v>
      </c>
      <c r="BU250">
        <v>0</v>
      </c>
      <c r="BV250">
        <v>405.14042857142852</v>
      </c>
      <c r="BW250">
        <v>-13.64071428571429</v>
      </c>
      <c r="BX250">
        <v>1595.204285714286</v>
      </c>
      <c r="BY250">
        <v>1608.9114285714279</v>
      </c>
      <c r="BZ250">
        <v>0.24814871428571431</v>
      </c>
      <c r="CA250">
        <v>1554.9328571428571</v>
      </c>
      <c r="CB250">
        <v>33.547899999999991</v>
      </c>
      <c r="CC250">
        <v>3.4220114285714289</v>
      </c>
      <c r="CD250">
        <v>3.3968857142857138</v>
      </c>
      <c r="CE250">
        <v>26.2377</v>
      </c>
      <c r="CF250">
        <v>26.11298571428571</v>
      </c>
      <c r="CG250">
        <v>1199.995714285714</v>
      </c>
      <c r="CH250">
        <v>0.50000499999999992</v>
      </c>
      <c r="CI250">
        <v>0.49999500000000008</v>
      </c>
      <c r="CJ250">
        <v>0</v>
      </c>
      <c r="CK250">
        <v>822.45014285714285</v>
      </c>
      <c r="CL250">
        <v>4.9990899999999998</v>
      </c>
      <c r="CM250">
        <v>8432.84</v>
      </c>
      <c r="CN250">
        <v>9557.8142857142866</v>
      </c>
      <c r="CO250">
        <v>42.375</v>
      </c>
      <c r="CP250">
        <v>44.75</v>
      </c>
      <c r="CQ250">
        <v>43.186999999999998</v>
      </c>
      <c r="CR250">
        <v>43.625</v>
      </c>
      <c r="CS250">
        <v>43.811999999999998</v>
      </c>
      <c r="CT250">
        <v>597.50571428571425</v>
      </c>
      <c r="CU250">
        <v>597.4899999999999</v>
      </c>
      <c r="CV250">
        <v>0</v>
      </c>
      <c r="CW250">
        <v>1674588625.4000001</v>
      </c>
      <c r="CX250">
        <v>0</v>
      </c>
      <c r="CY250">
        <v>1674579932.5</v>
      </c>
      <c r="CZ250" t="s">
        <v>356</v>
      </c>
      <c r="DA250">
        <v>1674579932.5</v>
      </c>
      <c r="DB250">
        <v>1674579927.5</v>
      </c>
      <c r="DC250">
        <v>31</v>
      </c>
      <c r="DD250">
        <v>0.14099999999999999</v>
      </c>
      <c r="DE250">
        <v>0.02</v>
      </c>
      <c r="DF250">
        <v>-5.5810000000000004</v>
      </c>
      <c r="DG250">
        <v>0.23300000000000001</v>
      </c>
      <c r="DH250">
        <v>415</v>
      </c>
      <c r="DI250">
        <v>34</v>
      </c>
      <c r="DJ250">
        <v>0.34</v>
      </c>
      <c r="DK250">
        <v>0.32</v>
      </c>
      <c r="DL250">
        <v>-13.71370243902439</v>
      </c>
      <c r="DM250">
        <v>0.43918536585366791</v>
      </c>
      <c r="DN250">
        <v>8.6403202537205209E-2</v>
      </c>
      <c r="DO250">
        <v>0</v>
      </c>
      <c r="DP250">
        <v>0.24986429268292679</v>
      </c>
      <c r="DQ250">
        <v>-1.115803484320574E-2</v>
      </c>
      <c r="DR250">
        <v>2.5925274629295669E-3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3.2967499999999998</v>
      </c>
      <c r="EB250">
        <v>2.6250900000000001</v>
      </c>
      <c r="EC250">
        <v>0.244974</v>
      </c>
      <c r="ED250">
        <v>0.243977</v>
      </c>
      <c r="EE250">
        <v>0.138798</v>
      </c>
      <c r="EF250">
        <v>0.136853</v>
      </c>
      <c r="EG250">
        <v>22778.1</v>
      </c>
      <c r="EH250">
        <v>23188.9</v>
      </c>
      <c r="EI250">
        <v>28077.8</v>
      </c>
      <c r="EJ250">
        <v>29531.9</v>
      </c>
      <c r="EK250">
        <v>33288.9</v>
      </c>
      <c r="EL250">
        <v>35404.699999999997</v>
      </c>
      <c r="EM250">
        <v>39638.699999999997</v>
      </c>
      <c r="EN250">
        <v>42219.199999999997</v>
      </c>
      <c r="EO250">
        <v>2.2200299999999999</v>
      </c>
      <c r="EP250">
        <v>2.2055500000000001</v>
      </c>
      <c r="EQ250">
        <v>0.12420100000000001</v>
      </c>
      <c r="ER250">
        <v>0</v>
      </c>
      <c r="ES250">
        <v>31.406099999999999</v>
      </c>
      <c r="ET250">
        <v>999.9</v>
      </c>
      <c r="EU250">
        <v>70</v>
      </c>
      <c r="EV250">
        <v>33.700000000000003</v>
      </c>
      <c r="EW250">
        <v>36.326700000000002</v>
      </c>
      <c r="EX250">
        <v>57.093699999999998</v>
      </c>
      <c r="EY250">
        <v>-6.25</v>
      </c>
      <c r="EZ250">
        <v>2</v>
      </c>
      <c r="FA250">
        <v>0.42845299999999997</v>
      </c>
      <c r="FB250">
        <v>0.25908199999999998</v>
      </c>
      <c r="FC250">
        <v>20.273199999999999</v>
      </c>
      <c r="FD250">
        <v>5.2160900000000003</v>
      </c>
      <c r="FE250">
        <v>12.007099999999999</v>
      </c>
      <c r="FF250">
        <v>4.9859999999999998</v>
      </c>
      <c r="FG250">
        <v>3.2841999999999998</v>
      </c>
      <c r="FH250">
        <v>9999</v>
      </c>
      <c r="FI250">
        <v>9999</v>
      </c>
      <c r="FJ250">
        <v>9999</v>
      </c>
      <c r="FK250">
        <v>999.9</v>
      </c>
      <c r="FL250">
        <v>1.8657900000000001</v>
      </c>
      <c r="FM250">
        <v>1.8621799999999999</v>
      </c>
      <c r="FN250">
        <v>1.8642700000000001</v>
      </c>
      <c r="FO250">
        <v>1.86032</v>
      </c>
      <c r="FP250">
        <v>1.86097</v>
      </c>
      <c r="FQ250">
        <v>1.86019</v>
      </c>
      <c r="FR250">
        <v>1.86188</v>
      </c>
      <c r="FS250">
        <v>1.85849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-7.57</v>
      </c>
      <c r="GH250">
        <v>0.2326</v>
      </c>
      <c r="GI250">
        <v>-4.1749362053329548</v>
      </c>
      <c r="GJ250">
        <v>-4.0448538125570227E-3</v>
      </c>
      <c r="GK250">
        <v>1.839783264315481E-6</v>
      </c>
      <c r="GL250">
        <v>-4.1587272622942942E-10</v>
      </c>
      <c r="GM250">
        <v>0.23257000000000971</v>
      </c>
      <c r="GN250">
        <v>0</v>
      </c>
      <c r="GO250">
        <v>0</v>
      </c>
      <c r="GP250">
        <v>0</v>
      </c>
      <c r="GQ250">
        <v>5</v>
      </c>
      <c r="GR250">
        <v>2081</v>
      </c>
      <c r="GS250">
        <v>3</v>
      </c>
      <c r="GT250">
        <v>31</v>
      </c>
      <c r="GU250">
        <v>144.69999999999999</v>
      </c>
      <c r="GV250">
        <v>144.80000000000001</v>
      </c>
      <c r="GW250">
        <v>3.9636200000000001</v>
      </c>
      <c r="GX250">
        <v>2.50122</v>
      </c>
      <c r="GY250">
        <v>2.04834</v>
      </c>
      <c r="GZ250">
        <v>2.6232899999999999</v>
      </c>
      <c r="HA250">
        <v>2.1972700000000001</v>
      </c>
      <c r="HB250">
        <v>2.3315399999999999</v>
      </c>
      <c r="HC250">
        <v>38.870399999999997</v>
      </c>
      <c r="HD250">
        <v>14.2371</v>
      </c>
      <c r="HE250">
        <v>18</v>
      </c>
      <c r="HF250">
        <v>698.46100000000001</v>
      </c>
      <c r="HG250">
        <v>765.43600000000004</v>
      </c>
      <c r="HH250">
        <v>31.0031</v>
      </c>
      <c r="HI250">
        <v>32.905799999999999</v>
      </c>
      <c r="HJ250">
        <v>30.000800000000002</v>
      </c>
      <c r="HK250">
        <v>32.838700000000003</v>
      </c>
      <c r="HL250">
        <v>32.8643</v>
      </c>
      <c r="HM250">
        <v>79.267399999999995</v>
      </c>
      <c r="HN250">
        <v>0</v>
      </c>
      <c r="HO250">
        <v>100</v>
      </c>
      <c r="HP250">
        <v>31</v>
      </c>
      <c r="HQ250">
        <v>1568.55</v>
      </c>
      <c r="HR250">
        <v>34.019799999999996</v>
      </c>
      <c r="HS250">
        <v>98.946799999999996</v>
      </c>
      <c r="HT250">
        <v>97.895300000000006</v>
      </c>
    </row>
    <row r="251" spans="1:228" x14ac:dyDescent="0.2">
      <c r="A251">
        <v>236</v>
      </c>
      <c r="B251">
        <v>1674588616.5999999</v>
      </c>
      <c r="C251">
        <v>938.5</v>
      </c>
      <c r="D251" t="s">
        <v>831</v>
      </c>
      <c r="E251" t="s">
        <v>832</v>
      </c>
      <c r="F251">
        <v>4</v>
      </c>
      <c r="G251">
        <v>1674588614.2874999</v>
      </c>
      <c r="H251">
        <f t="shared" si="102"/>
        <v>2.7247603984244202E-4</v>
      </c>
      <c r="I251">
        <f t="shared" si="103"/>
        <v>0.27247603984244201</v>
      </c>
      <c r="J251">
        <f t="shared" si="104"/>
        <v>3.6008475083020817</v>
      </c>
      <c r="K251">
        <f t="shared" si="105"/>
        <v>1547.51</v>
      </c>
      <c r="L251">
        <f t="shared" si="106"/>
        <v>1128.2012121618297</v>
      </c>
      <c r="M251">
        <f t="shared" si="107"/>
        <v>114.34948092436497</v>
      </c>
      <c r="N251">
        <f t="shared" si="108"/>
        <v>156.84876360501661</v>
      </c>
      <c r="O251">
        <f t="shared" si="109"/>
        <v>1.5170545418691308E-2</v>
      </c>
      <c r="P251">
        <f t="shared" si="110"/>
        <v>2.7687631840308211</v>
      </c>
      <c r="Q251">
        <f t="shared" si="111"/>
        <v>1.5124517758339329E-2</v>
      </c>
      <c r="R251">
        <f t="shared" si="112"/>
        <v>9.4569472921670165E-3</v>
      </c>
      <c r="S251">
        <f t="shared" si="113"/>
        <v>226.11235798450286</v>
      </c>
      <c r="T251">
        <f t="shared" si="114"/>
        <v>34.667938190699211</v>
      </c>
      <c r="U251">
        <f t="shared" si="115"/>
        <v>33.423637499999998</v>
      </c>
      <c r="V251">
        <f t="shared" si="116"/>
        <v>5.1736168773133162</v>
      </c>
      <c r="W251">
        <f t="shared" si="117"/>
        <v>66.500878066227216</v>
      </c>
      <c r="X251">
        <f t="shared" si="118"/>
        <v>3.4250987609953838</v>
      </c>
      <c r="Y251">
        <f t="shared" si="119"/>
        <v>5.1504564459801268</v>
      </c>
      <c r="Z251">
        <f t="shared" si="120"/>
        <v>1.7485181163179324</v>
      </c>
      <c r="AA251">
        <f t="shared" si="121"/>
        <v>-12.016193357051693</v>
      </c>
      <c r="AB251">
        <f t="shared" si="122"/>
        <v>-11.952760079255999</v>
      </c>
      <c r="AC251">
        <f t="shared" si="123"/>
        <v>-0.99240775734587949</v>
      </c>
      <c r="AD251">
        <f t="shared" si="124"/>
        <v>201.15099679084929</v>
      </c>
      <c r="AE251">
        <f t="shared" si="125"/>
        <v>14.323258200448878</v>
      </c>
      <c r="AF251">
        <f t="shared" si="126"/>
        <v>0.27424026057664647</v>
      </c>
      <c r="AG251">
        <f t="shared" si="127"/>
        <v>3.6008475083020817</v>
      </c>
      <c r="AH251">
        <v>1614.9285458545751</v>
      </c>
      <c r="AI251">
        <v>1604.7736969696959</v>
      </c>
      <c r="AJ251">
        <v>1.734840747770457</v>
      </c>
      <c r="AK251">
        <v>63.317828040219787</v>
      </c>
      <c r="AL251">
        <f t="shared" si="128"/>
        <v>0.27247603984244201</v>
      </c>
      <c r="AM251">
        <v>33.548618617517178</v>
      </c>
      <c r="AN251">
        <v>33.791661818181808</v>
      </c>
      <c r="AO251">
        <v>-2.7618187980845531E-6</v>
      </c>
      <c r="AP251">
        <v>97.312102008374779</v>
      </c>
      <c r="AQ251">
        <v>2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47315.578077952778</v>
      </c>
      <c r="AV251">
        <f t="shared" si="132"/>
        <v>1199.9862499999999</v>
      </c>
      <c r="AW251">
        <f t="shared" si="133"/>
        <v>1025.9130885930065</v>
      </c>
      <c r="AX251">
        <f t="shared" si="134"/>
        <v>0.85493736998486991</v>
      </c>
      <c r="AY251">
        <f t="shared" si="135"/>
        <v>0.18842912407079904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1674588614.2874999</v>
      </c>
      <c r="BF251">
        <v>1547.51</v>
      </c>
      <c r="BG251">
        <v>1561.12375</v>
      </c>
      <c r="BH251">
        <v>33.792900000000003</v>
      </c>
      <c r="BI251">
        <v>33.548299999999998</v>
      </c>
      <c r="BJ251">
        <v>1555.0875000000001</v>
      </c>
      <c r="BK251">
        <v>33.560324999999999</v>
      </c>
      <c r="BL251">
        <v>649.97437500000001</v>
      </c>
      <c r="BM251">
        <v>101.2555</v>
      </c>
      <c r="BN251">
        <v>0.1000735375</v>
      </c>
      <c r="BO251">
        <v>33.343562499999997</v>
      </c>
      <c r="BP251">
        <v>33.423637499999998</v>
      </c>
      <c r="BQ251">
        <v>999.9</v>
      </c>
      <c r="BR251">
        <v>0</v>
      </c>
      <c r="BS251">
        <v>0</v>
      </c>
      <c r="BT251">
        <v>8997.4212499999994</v>
      </c>
      <c r="BU251">
        <v>0</v>
      </c>
      <c r="BV251">
        <v>406.02274999999997</v>
      </c>
      <c r="BW251">
        <v>-13.6155375</v>
      </c>
      <c r="BX251">
        <v>1601.6324999999999</v>
      </c>
      <c r="BY251">
        <v>1615.3150000000001</v>
      </c>
      <c r="BZ251">
        <v>0.24459600000000001</v>
      </c>
      <c r="CA251">
        <v>1561.12375</v>
      </c>
      <c r="CB251">
        <v>33.548299999999998</v>
      </c>
      <c r="CC251">
        <v>3.4217137499999999</v>
      </c>
      <c r="CD251">
        <v>3.3969462500000001</v>
      </c>
      <c r="CE251">
        <v>26.236237500000001</v>
      </c>
      <c r="CF251">
        <v>26.113287499999998</v>
      </c>
      <c r="CG251">
        <v>1199.9862499999999</v>
      </c>
      <c r="CH251">
        <v>0.50000325000000001</v>
      </c>
      <c r="CI251">
        <v>0.49999674999999999</v>
      </c>
      <c r="CJ251">
        <v>0</v>
      </c>
      <c r="CK251">
        <v>822.43512499999997</v>
      </c>
      <c r="CL251">
        <v>4.9990899999999998</v>
      </c>
      <c r="CM251">
        <v>8433.0525000000016</v>
      </c>
      <c r="CN251">
        <v>9557.7375000000011</v>
      </c>
      <c r="CO251">
        <v>42.41375</v>
      </c>
      <c r="CP251">
        <v>44.78875</v>
      </c>
      <c r="CQ251">
        <v>43.202749999999988</v>
      </c>
      <c r="CR251">
        <v>43.625</v>
      </c>
      <c r="CS251">
        <v>43.811999999999998</v>
      </c>
      <c r="CT251">
        <v>597.49874999999997</v>
      </c>
      <c r="CU251">
        <v>597.48750000000007</v>
      </c>
      <c r="CV251">
        <v>0</v>
      </c>
      <c r="CW251">
        <v>1674588629</v>
      </c>
      <c r="CX251">
        <v>0</v>
      </c>
      <c r="CY251">
        <v>1674579932.5</v>
      </c>
      <c r="CZ251" t="s">
        <v>356</v>
      </c>
      <c r="DA251">
        <v>1674579932.5</v>
      </c>
      <c r="DB251">
        <v>1674579927.5</v>
      </c>
      <c r="DC251">
        <v>31</v>
      </c>
      <c r="DD251">
        <v>0.14099999999999999</v>
      </c>
      <c r="DE251">
        <v>0.02</v>
      </c>
      <c r="DF251">
        <v>-5.5810000000000004</v>
      </c>
      <c r="DG251">
        <v>0.23300000000000001</v>
      </c>
      <c r="DH251">
        <v>415</v>
      </c>
      <c r="DI251">
        <v>34</v>
      </c>
      <c r="DJ251">
        <v>0.34</v>
      </c>
      <c r="DK251">
        <v>0.32</v>
      </c>
      <c r="DL251">
        <v>-13.663307317073169</v>
      </c>
      <c r="DM251">
        <v>0.16286968641113669</v>
      </c>
      <c r="DN251">
        <v>5.6439103337002389E-2</v>
      </c>
      <c r="DO251">
        <v>0</v>
      </c>
      <c r="DP251">
        <v>0.24816926829268299</v>
      </c>
      <c r="DQ251">
        <v>-1.0933777003484369E-2</v>
      </c>
      <c r="DR251">
        <v>2.4934638168755971E-3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3.2970999999999999</v>
      </c>
      <c r="EB251">
        <v>2.6255000000000002</v>
      </c>
      <c r="EC251">
        <v>0.24559600000000001</v>
      </c>
      <c r="ED251">
        <v>0.244611</v>
      </c>
      <c r="EE251">
        <v>0.138789</v>
      </c>
      <c r="EF251">
        <v>0.136849</v>
      </c>
      <c r="EG251">
        <v>22759.4</v>
      </c>
      <c r="EH251">
        <v>23169.3</v>
      </c>
      <c r="EI251">
        <v>28078</v>
      </c>
      <c r="EJ251">
        <v>29531.8</v>
      </c>
      <c r="EK251">
        <v>33289.199999999997</v>
      </c>
      <c r="EL251">
        <v>35404.5</v>
      </c>
      <c r="EM251">
        <v>39638.699999999997</v>
      </c>
      <c r="EN251">
        <v>42218.8</v>
      </c>
      <c r="EO251">
        <v>2.2204999999999999</v>
      </c>
      <c r="EP251">
        <v>2.2054499999999999</v>
      </c>
      <c r="EQ251">
        <v>0.123464</v>
      </c>
      <c r="ER251">
        <v>0</v>
      </c>
      <c r="ES251">
        <v>31.4282</v>
      </c>
      <c r="ET251">
        <v>999.9</v>
      </c>
      <c r="EU251">
        <v>70</v>
      </c>
      <c r="EV251">
        <v>33.700000000000003</v>
      </c>
      <c r="EW251">
        <v>36.323300000000003</v>
      </c>
      <c r="EX251">
        <v>56.9437</v>
      </c>
      <c r="EY251">
        <v>-6.4382999999999999</v>
      </c>
      <c r="EZ251">
        <v>2</v>
      </c>
      <c r="FA251">
        <v>0.42929899999999999</v>
      </c>
      <c r="FB251">
        <v>0.26967600000000003</v>
      </c>
      <c r="FC251">
        <v>20.273399999999999</v>
      </c>
      <c r="FD251">
        <v>5.2180400000000002</v>
      </c>
      <c r="FE251">
        <v>12.007999999999999</v>
      </c>
      <c r="FF251">
        <v>4.9862500000000001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1.8657999999999999</v>
      </c>
      <c r="FM251">
        <v>1.8621799999999999</v>
      </c>
      <c r="FN251">
        <v>1.8643000000000001</v>
      </c>
      <c r="FO251">
        <v>1.8603099999999999</v>
      </c>
      <c r="FP251">
        <v>1.8609800000000001</v>
      </c>
      <c r="FQ251">
        <v>1.86019</v>
      </c>
      <c r="FR251">
        <v>1.86188</v>
      </c>
      <c r="FS251">
        <v>1.8585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-7.59</v>
      </c>
      <c r="GH251">
        <v>0.2326</v>
      </c>
      <c r="GI251">
        <v>-4.1749362053329548</v>
      </c>
      <c r="GJ251">
        <v>-4.0448538125570227E-3</v>
      </c>
      <c r="GK251">
        <v>1.839783264315481E-6</v>
      </c>
      <c r="GL251">
        <v>-4.1587272622942942E-10</v>
      </c>
      <c r="GM251">
        <v>0.23257000000000971</v>
      </c>
      <c r="GN251">
        <v>0</v>
      </c>
      <c r="GO251">
        <v>0</v>
      </c>
      <c r="GP251">
        <v>0</v>
      </c>
      <c r="GQ251">
        <v>5</v>
      </c>
      <c r="GR251">
        <v>2081</v>
      </c>
      <c r="GS251">
        <v>3</v>
      </c>
      <c r="GT251">
        <v>31</v>
      </c>
      <c r="GU251">
        <v>144.69999999999999</v>
      </c>
      <c r="GV251">
        <v>144.80000000000001</v>
      </c>
      <c r="GW251">
        <v>3.9770500000000002</v>
      </c>
      <c r="GX251">
        <v>2.49634</v>
      </c>
      <c r="GY251">
        <v>2.04834</v>
      </c>
      <c r="GZ251">
        <v>2.6245099999999999</v>
      </c>
      <c r="HA251">
        <v>2.1972700000000001</v>
      </c>
      <c r="HB251">
        <v>2.2912599999999999</v>
      </c>
      <c r="HC251">
        <v>38.845700000000001</v>
      </c>
      <c r="HD251">
        <v>14.228300000000001</v>
      </c>
      <c r="HE251">
        <v>18</v>
      </c>
      <c r="HF251">
        <v>698.899</v>
      </c>
      <c r="HG251">
        <v>765.38599999999997</v>
      </c>
      <c r="HH251">
        <v>31.003</v>
      </c>
      <c r="HI251">
        <v>32.911700000000003</v>
      </c>
      <c r="HJ251">
        <v>30.000900000000001</v>
      </c>
      <c r="HK251">
        <v>32.842599999999997</v>
      </c>
      <c r="HL251">
        <v>32.868099999999998</v>
      </c>
      <c r="HM251">
        <v>79.524299999999997</v>
      </c>
      <c r="HN251">
        <v>0</v>
      </c>
      <c r="HO251">
        <v>100</v>
      </c>
      <c r="HP251">
        <v>31</v>
      </c>
      <c r="HQ251">
        <v>1575.25</v>
      </c>
      <c r="HR251">
        <v>34.019799999999996</v>
      </c>
      <c r="HS251">
        <v>98.946899999999999</v>
      </c>
      <c r="HT251">
        <v>97.894400000000005</v>
      </c>
    </row>
    <row r="252" spans="1:228" x14ac:dyDescent="0.2">
      <c r="A252">
        <v>237</v>
      </c>
      <c r="B252">
        <v>1674588620.5999999</v>
      </c>
      <c r="C252">
        <v>942.5</v>
      </c>
      <c r="D252" t="s">
        <v>833</v>
      </c>
      <c r="E252" t="s">
        <v>834</v>
      </c>
      <c r="F252">
        <v>4</v>
      </c>
      <c r="G252">
        <v>1674588618.5999999</v>
      </c>
      <c r="H252">
        <f t="shared" si="102"/>
        <v>2.7668546457277661E-4</v>
      </c>
      <c r="I252">
        <f t="shared" si="103"/>
        <v>0.2766854645727766</v>
      </c>
      <c r="J252">
        <f t="shared" si="104"/>
        <v>3.5596133779671222</v>
      </c>
      <c r="K252">
        <f t="shared" si="105"/>
        <v>1554.742857142857</v>
      </c>
      <c r="L252">
        <f t="shared" si="106"/>
        <v>1144.020197358208</v>
      </c>
      <c r="M252">
        <f t="shared" si="107"/>
        <v>115.95107799601324</v>
      </c>
      <c r="N252">
        <f t="shared" si="108"/>
        <v>157.57948217051421</v>
      </c>
      <c r="O252">
        <f t="shared" si="109"/>
        <v>1.5361583713449556E-2</v>
      </c>
      <c r="P252">
        <f t="shared" si="110"/>
        <v>2.7691369496361626</v>
      </c>
      <c r="Q252">
        <f t="shared" si="111"/>
        <v>1.5314397823474752E-2</v>
      </c>
      <c r="R252">
        <f t="shared" si="112"/>
        <v>9.5757259528424857E-3</v>
      </c>
      <c r="S252">
        <f t="shared" si="113"/>
        <v>226.11577252084177</v>
      </c>
      <c r="T252">
        <f t="shared" si="114"/>
        <v>34.679242480114361</v>
      </c>
      <c r="U252">
        <f t="shared" si="115"/>
        <v>33.440900000000013</v>
      </c>
      <c r="V252">
        <f t="shared" si="116"/>
        <v>5.1786216365944657</v>
      </c>
      <c r="W252">
        <f t="shared" si="117"/>
        <v>66.455456941416486</v>
      </c>
      <c r="X252">
        <f t="shared" si="118"/>
        <v>3.4251789689215983</v>
      </c>
      <c r="Y252">
        <f t="shared" si="119"/>
        <v>5.1540973857738273</v>
      </c>
      <c r="Z252">
        <f t="shared" si="120"/>
        <v>1.7534426676728674</v>
      </c>
      <c r="AA252">
        <f t="shared" si="121"/>
        <v>-12.201828987659448</v>
      </c>
      <c r="AB252">
        <f t="shared" si="122"/>
        <v>-12.64910396140086</v>
      </c>
      <c r="AC252">
        <f t="shared" si="123"/>
        <v>-1.0502352719233159</v>
      </c>
      <c r="AD252">
        <f t="shared" si="124"/>
        <v>200.21460429985814</v>
      </c>
      <c r="AE252">
        <f t="shared" si="125"/>
        <v>14.355357185153695</v>
      </c>
      <c r="AF252">
        <f t="shared" si="126"/>
        <v>0.27389350550931879</v>
      </c>
      <c r="AG252">
        <f t="shared" si="127"/>
        <v>3.5596133779671222</v>
      </c>
      <c r="AH252">
        <v>1621.9579091154831</v>
      </c>
      <c r="AI252">
        <v>1611.7592121212119</v>
      </c>
      <c r="AJ252">
        <v>1.7568007232843319</v>
      </c>
      <c r="AK252">
        <v>63.317828040219787</v>
      </c>
      <c r="AL252">
        <f t="shared" si="128"/>
        <v>0.2766854645727766</v>
      </c>
      <c r="AM252">
        <v>33.54932829623349</v>
      </c>
      <c r="AN252">
        <v>33.796044242424223</v>
      </c>
      <c r="AO252">
        <v>5.1418149828086386E-6</v>
      </c>
      <c r="AP252">
        <v>97.312102008374779</v>
      </c>
      <c r="AQ252">
        <v>2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47323.895091895422</v>
      </c>
      <c r="AV252">
        <f t="shared" si="132"/>
        <v>1200</v>
      </c>
      <c r="AW252">
        <f t="shared" si="133"/>
        <v>1025.9252707361875</v>
      </c>
      <c r="AX252">
        <f t="shared" si="134"/>
        <v>0.85493772561348957</v>
      </c>
      <c r="AY252">
        <f t="shared" si="135"/>
        <v>0.18842981043403481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1674588618.5999999</v>
      </c>
      <c r="BF252">
        <v>1554.742857142857</v>
      </c>
      <c r="BG252">
        <v>1568.3857142857139</v>
      </c>
      <c r="BH252">
        <v>33.794199999999996</v>
      </c>
      <c r="BI252">
        <v>33.54994285714286</v>
      </c>
      <c r="BJ252">
        <v>1562.3342857142859</v>
      </c>
      <c r="BK252">
        <v>33.561599999999999</v>
      </c>
      <c r="BL252">
        <v>650.06285714285718</v>
      </c>
      <c r="BM252">
        <v>101.2538571428571</v>
      </c>
      <c r="BN252">
        <v>0.1001908571428571</v>
      </c>
      <c r="BO252">
        <v>33.356171428571429</v>
      </c>
      <c r="BP252">
        <v>33.440900000000013</v>
      </c>
      <c r="BQ252">
        <v>999.89999999999986</v>
      </c>
      <c r="BR252">
        <v>0</v>
      </c>
      <c r="BS252">
        <v>0</v>
      </c>
      <c r="BT252">
        <v>8999.5514285714289</v>
      </c>
      <c r="BU252">
        <v>0</v>
      </c>
      <c r="BV252">
        <v>406.53442857142852</v>
      </c>
      <c r="BW252">
        <v>-13.64157142857143</v>
      </c>
      <c r="BX252">
        <v>1609.1228571428569</v>
      </c>
      <c r="BY252">
        <v>1622.83</v>
      </c>
      <c r="BZ252">
        <v>0.2442562857142857</v>
      </c>
      <c r="CA252">
        <v>1568.3857142857139</v>
      </c>
      <c r="CB252">
        <v>33.54994285714286</v>
      </c>
      <c r="CC252">
        <v>3.4217928571428571</v>
      </c>
      <c r="CD252">
        <v>3.3970628571428572</v>
      </c>
      <c r="CE252">
        <v>26.236628571428579</v>
      </c>
      <c r="CF252">
        <v>26.113871428571429</v>
      </c>
      <c r="CG252">
        <v>1200</v>
      </c>
      <c r="CH252">
        <v>0.49999300000000002</v>
      </c>
      <c r="CI252">
        <v>0.50000699999999998</v>
      </c>
      <c r="CJ252">
        <v>0</v>
      </c>
      <c r="CK252">
        <v>822.51828571428564</v>
      </c>
      <c r="CL252">
        <v>4.9990899999999998</v>
      </c>
      <c r="CM252">
        <v>8433.6128571428562</v>
      </c>
      <c r="CN252">
        <v>9557.8314285714296</v>
      </c>
      <c r="CO252">
        <v>42.436999999999998</v>
      </c>
      <c r="CP252">
        <v>44.811999999999998</v>
      </c>
      <c r="CQ252">
        <v>43.213999999999999</v>
      </c>
      <c r="CR252">
        <v>43.686999999999998</v>
      </c>
      <c r="CS252">
        <v>43.811999999999998</v>
      </c>
      <c r="CT252">
        <v>597.49142857142851</v>
      </c>
      <c r="CU252">
        <v>597.50857142857149</v>
      </c>
      <c r="CV252">
        <v>0</v>
      </c>
      <c r="CW252">
        <v>1674588633.2</v>
      </c>
      <c r="CX252">
        <v>0</v>
      </c>
      <c r="CY252">
        <v>1674579932.5</v>
      </c>
      <c r="CZ252" t="s">
        <v>356</v>
      </c>
      <c r="DA252">
        <v>1674579932.5</v>
      </c>
      <c r="DB252">
        <v>1674579927.5</v>
      </c>
      <c r="DC252">
        <v>31</v>
      </c>
      <c r="DD252">
        <v>0.14099999999999999</v>
      </c>
      <c r="DE252">
        <v>0.02</v>
      </c>
      <c r="DF252">
        <v>-5.5810000000000004</v>
      </c>
      <c r="DG252">
        <v>0.23300000000000001</v>
      </c>
      <c r="DH252">
        <v>415</v>
      </c>
      <c r="DI252">
        <v>34</v>
      </c>
      <c r="DJ252">
        <v>0.34</v>
      </c>
      <c r="DK252">
        <v>0.32</v>
      </c>
      <c r="DL252">
        <v>-13.667734146341459</v>
      </c>
      <c r="DM252">
        <v>0.12204668989549509</v>
      </c>
      <c r="DN252">
        <v>6.2958842962669681E-2</v>
      </c>
      <c r="DO252">
        <v>0</v>
      </c>
      <c r="DP252">
        <v>0.2472240487804879</v>
      </c>
      <c r="DQ252">
        <v>-1.6917533101045389E-2</v>
      </c>
      <c r="DR252">
        <v>2.695072739424893E-3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3.2968799999999998</v>
      </c>
      <c r="EB252">
        <v>2.6254400000000002</v>
      </c>
      <c r="EC252">
        <v>0.246229</v>
      </c>
      <c r="ED252">
        <v>0.24521299999999999</v>
      </c>
      <c r="EE252">
        <v>0.138795</v>
      </c>
      <c r="EF252">
        <v>0.13685700000000001</v>
      </c>
      <c r="EG252">
        <v>22739.7</v>
      </c>
      <c r="EH252">
        <v>23151</v>
      </c>
      <c r="EI252">
        <v>28077.4</v>
      </c>
      <c r="EJ252">
        <v>29532.1</v>
      </c>
      <c r="EK252">
        <v>33288.300000000003</v>
      </c>
      <c r="EL252">
        <v>35404.699999999997</v>
      </c>
      <c r="EM252">
        <v>39637.800000000003</v>
      </c>
      <c r="EN252">
        <v>42219.4</v>
      </c>
      <c r="EO252">
        <v>2.2206199999999998</v>
      </c>
      <c r="EP252">
        <v>2.2054999999999998</v>
      </c>
      <c r="EQ252">
        <v>0.123374</v>
      </c>
      <c r="ER252">
        <v>0</v>
      </c>
      <c r="ES252">
        <v>31.450199999999999</v>
      </c>
      <c r="ET252">
        <v>999.9</v>
      </c>
      <c r="EU252">
        <v>70</v>
      </c>
      <c r="EV252">
        <v>33.700000000000003</v>
      </c>
      <c r="EW252">
        <v>36.325000000000003</v>
      </c>
      <c r="EX252">
        <v>57.033700000000003</v>
      </c>
      <c r="EY252">
        <v>-6.3181099999999999</v>
      </c>
      <c r="EZ252">
        <v>2</v>
      </c>
      <c r="FA252">
        <v>0.429726</v>
      </c>
      <c r="FB252">
        <v>0.27992400000000001</v>
      </c>
      <c r="FC252">
        <v>20.273299999999999</v>
      </c>
      <c r="FD252">
        <v>5.2195400000000003</v>
      </c>
      <c r="FE252">
        <v>12.0085</v>
      </c>
      <c r="FF252">
        <v>4.98665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1.86581</v>
      </c>
      <c r="FM252">
        <v>1.8621799999999999</v>
      </c>
      <c r="FN252">
        <v>1.8642799999999999</v>
      </c>
      <c r="FO252">
        <v>1.86033</v>
      </c>
      <c r="FP252">
        <v>1.8609599999999999</v>
      </c>
      <c r="FQ252">
        <v>1.8602000000000001</v>
      </c>
      <c r="FR252">
        <v>1.86188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-7.6</v>
      </c>
      <c r="GH252">
        <v>0.2326</v>
      </c>
      <c r="GI252">
        <v>-4.1749362053329548</v>
      </c>
      <c r="GJ252">
        <v>-4.0448538125570227E-3</v>
      </c>
      <c r="GK252">
        <v>1.839783264315481E-6</v>
      </c>
      <c r="GL252">
        <v>-4.1587272622942942E-10</v>
      </c>
      <c r="GM252">
        <v>0.23257000000000971</v>
      </c>
      <c r="GN252">
        <v>0</v>
      </c>
      <c r="GO252">
        <v>0</v>
      </c>
      <c r="GP252">
        <v>0</v>
      </c>
      <c r="GQ252">
        <v>5</v>
      </c>
      <c r="GR252">
        <v>2081</v>
      </c>
      <c r="GS252">
        <v>3</v>
      </c>
      <c r="GT252">
        <v>31</v>
      </c>
      <c r="GU252">
        <v>144.80000000000001</v>
      </c>
      <c r="GV252">
        <v>144.9</v>
      </c>
      <c r="GW252">
        <v>3.9904799999999998</v>
      </c>
      <c r="GX252">
        <v>2.49756</v>
      </c>
      <c r="GY252">
        <v>2.04834</v>
      </c>
      <c r="GZ252">
        <v>2.6232899999999999</v>
      </c>
      <c r="HA252">
        <v>2.1972700000000001</v>
      </c>
      <c r="HB252">
        <v>2.36206</v>
      </c>
      <c r="HC252">
        <v>38.870399999999997</v>
      </c>
      <c r="HD252">
        <v>14.2371</v>
      </c>
      <c r="HE252">
        <v>18</v>
      </c>
      <c r="HF252">
        <v>699.05700000000002</v>
      </c>
      <c r="HG252">
        <v>765.49900000000002</v>
      </c>
      <c r="HH252">
        <v>31.003</v>
      </c>
      <c r="HI252">
        <v>32.918300000000002</v>
      </c>
      <c r="HJ252">
        <v>30.000800000000002</v>
      </c>
      <c r="HK252">
        <v>32.8474</v>
      </c>
      <c r="HL252">
        <v>32.873100000000001</v>
      </c>
      <c r="HM252">
        <v>79.795199999999994</v>
      </c>
      <c r="HN252">
        <v>0</v>
      </c>
      <c r="HO252">
        <v>100</v>
      </c>
      <c r="HP252">
        <v>31</v>
      </c>
      <c r="HQ252">
        <v>1582.06</v>
      </c>
      <c r="HR252">
        <v>34.019799999999996</v>
      </c>
      <c r="HS252">
        <v>98.944699999999997</v>
      </c>
      <c r="HT252">
        <v>97.895799999999994</v>
      </c>
    </row>
    <row r="253" spans="1:228" x14ac:dyDescent="0.2">
      <c r="A253">
        <v>238</v>
      </c>
      <c r="B253">
        <v>1674588624.5999999</v>
      </c>
      <c r="C253">
        <v>946.5</v>
      </c>
      <c r="D253" t="s">
        <v>835</v>
      </c>
      <c r="E253" t="s">
        <v>836</v>
      </c>
      <c r="F253">
        <v>4</v>
      </c>
      <c r="G253">
        <v>1674588622.2874999</v>
      </c>
      <c r="H253">
        <f t="shared" si="102"/>
        <v>2.747119665162078E-4</v>
      </c>
      <c r="I253">
        <f t="shared" si="103"/>
        <v>0.27471196651620777</v>
      </c>
      <c r="J253">
        <f t="shared" si="104"/>
        <v>3.5990006424591878</v>
      </c>
      <c r="K253">
        <f t="shared" si="105"/>
        <v>1560.9537499999999</v>
      </c>
      <c r="L253">
        <f t="shared" si="106"/>
        <v>1142.6263696271694</v>
      </c>
      <c r="M253">
        <f t="shared" si="107"/>
        <v>115.80934653501265</v>
      </c>
      <c r="N253">
        <f t="shared" si="108"/>
        <v>158.20835100966767</v>
      </c>
      <c r="O253">
        <f t="shared" si="109"/>
        <v>1.5225321019418656E-2</v>
      </c>
      <c r="P253">
        <f t="shared" si="110"/>
        <v>2.770556439420969</v>
      </c>
      <c r="Q253">
        <f t="shared" si="111"/>
        <v>1.5178990835554192E-2</v>
      </c>
      <c r="R253">
        <f t="shared" si="112"/>
        <v>9.4910200345220044E-3</v>
      </c>
      <c r="S253">
        <f t="shared" si="113"/>
        <v>226.11357073524397</v>
      </c>
      <c r="T253">
        <f t="shared" si="114"/>
        <v>34.692618641058857</v>
      </c>
      <c r="U253">
        <f t="shared" si="115"/>
        <v>33.451625</v>
      </c>
      <c r="V253">
        <f t="shared" si="116"/>
        <v>5.1817331586781998</v>
      </c>
      <c r="W253">
        <f t="shared" si="117"/>
        <v>66.407646085474141</v>
      </c>
      <c r="X253">
        <f t="shared" si="118"/>
        <v>3.4253034175863073</v>
      </c>
      <c r="Y253">
        <f t="shared" si="119"/>
        <v>5.1579955313843753</v>
      </c>
      <c r="Z253">
        <f t="shared" si="120"/>
        <v>1.7564297410918925</v>
      </c>
      <c r="AA253">
        <f t="shared" si="121"/>
        <v>-12.114797723364765</v>
      </c>
      <c r="AB253">
        <f t="shared" si="122"/>
        <v>-12.242430344536068</v>
      </c>
      <c r="AC253">
        <f t="shared" si="123"/>
        <v>-1.0160694586439929</v>
      </c>
      <c r="AD253">
        <f t="shared" si="124"/>
        <v>200.74027320869914</v>
      </c>
      <c r="AE253">
        <f t="shared" si="125"/>
        <v>14.215718406773057</v>
      </c>
      <c r="AF253">
        <f t="shared" si="126"/>
        <v>0.27359658050823926</v>
      </c>
      <c r="AG253">
        <f t="shared" si="127"/>
        <v>3.5990006424591878</v>
      </c>
      <c r="AH253">
        <v>1628.755909029808</v>
      </c>
      <c r="AI253">
        <v>1618.668545454545</v>
      </c>
      <c r="AJ253">
        <v>1.7181735985715521</v>
      </c>
      <c r="AK253">
        <v>63.317828040219787</v>
      </c>
      <c r="AL253">
        <f t="shared" si="128"/>
        <v>0.27471196651620777</v>
      </c>
      <c r="AM253">
        <v>33.551337489163551</v>
      </c>
      <c r="AN253">
        <v>33.796343030303007</v>
      </c>
      <c r="AO253">
        <v>2.5888556078948219E-7</v>
      </c>
      <c r="AP253">
        <v>97.312102008374779</v>
      </c>
      <c r="AQ253">
        <v>2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47360.840659001391</v>
      </c>
      <c r="AV253">
        <f t="shared" si="132"/>
        <v>1199.9875</v>
      </c>
      <c r="AW253">
        <f t="shared" si="133"/>
        <v>1025.9146635933907</v>
      </c>
      <c r="AX253">
        <f t="shared" si="134"/>
        <v>0.85493779192982489</v>
      </c>
      <c r="AY253">
        <f t="shared" si="135"/>
        <v>0.1884299384245619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1674588622.2874999</v>
      </c>
      <c r="BF253">
        <v>1560.9537499999999</v>
      </c>
      <c r="BG253">
        <v>1574.47</v>
      </c>
      <c r="BH253">
        <v>33.795562500000003</v>
      </c>
      <c r="BI253">
        <v>33.551549999999992</v>
      </c>
      <c r="BJ253">
        <v>1568.55</v>
      </c>
      <c r="BK253">
        <v>33.562974999999987</v>
      </c>
      <c r="BL253">
        <v>650.00824999999998</v>
      </c>
      <c r="BM253">
        <v>101.253625</v>
      </c>
      <c r="BN253">
        <v>0.1000192125</v>
      </c>
      <c r="BO253">
        <v>33.369662499999997</v>
      </c>
      <c r="BP253">
        <v>33.451625</v>
      </c>
      <c r="BQ253">
        <v>999.9</v>
      </c>
      <c r="BR253">
        <v>0</v>
      </c>
      <c r="BS253">
        <v>0</v>
      </c>
      <c r="BT253">
        <v>9007.11</v>
      </c>
      <c r="BU253">
        <v>0</v>
      </c>
      <c r="BV253">
        <v>407.42275000000001</v>
      </c>
      <c r="BW253">
        <v>-13.517625000000001</v>
      </c>
      <c r="BX253">
        <v>1615.55125</v>
      </c>
      <c r="BY253">
        <v>1629.1312499999999</v>
      </c>
      <c r="BZ253">
        <v>0.24399750000000001</v>
      </c>
      <c r="CA253">
        <v>1574.47</v>
      </c>
      <c r="CB253">
        <v>33.551549999999992</v>
      </c>
      <c r="CC253">
        <v>3.4219237499999999</v>
      </c>
      <c r="CD253">
        <v>3.39721875</v>
      </c>
      <c r="CE253">
        <v>26.237275</v>
      </c>
      <c r="CF253">
        <v>26.114650000000001</v>
      </c>
      <c r="CG253">
        <v>1199.9875</v>
      </c>
      <c r="CH253">
        <v>0.49999100000000002</v>
      </c>
      <c r="CI253">
        <v>0.50000900000000004</v>
      </c>
      <c r="CJ253">
        <v>0</v>
      </c>
      <c r="CK253">
        <v>822.57637499999998</v>
      </c>
      <c r="CL253">
        <v>4.9990899999999998</v>
      </c>
      <c r="CM253">
        <v>8434.1537500000013</v>
      </c>
      <c r="CN253">
        <v>9557.73</v>
      </c>
      <c r="CO253">
        <v>42.436999999999998</v>
      </c>
      <c r="CP253">
        <v>44.835625</v>
      </c>
      <c r="CQ253">
        <v>43.25</v>
      </c>
      <c r="CR253">
        <v>43.686999999999998</v>
      </c>
      <c r="CS253">
        <v>43.811999999999998</v>
      </c>
      <c r="CT253">
        <v>597.48250000000007</v>
      </c>
      <c r="CU253">
        <v>597.505</v>
      </c>
      <c r="CV253">
        <v>0</v>
      </c>
      <c r="CW253">
        <v>1674588637.4000001</v>
      </c>
      <c r="CX253">
        <v>0</v>
      </c>
      <c r="CY253">
        <v>1674579932.5</v>
      </c>
      <c r="CZ253" t="s">
        <v>356</v>
      </c>
      <c r="DA253">
        <v>1674579932.5</v>
      </c>
      <c r="DB253">
        <v>1674579927.5</v>
      </c>
      <c r="DC253">
        <v>31</v>
      </c>
      <c r="DD253">
        <v>0.14099999999999999</v>
      </c>
      <c r="DE253">
        <v>0.02</v>
      </c>
      <c r="DF253">
        <v>-5.5810000000000004</v>
      </c>
      <c r="DG253">
        <v>0.23300000000000001</v>
      </c>
      <c r="DH253">
        <v>415</v>
      </c>
      <c r="DI253">
        <v>34</v>
      </c>
      <c r="DJ253">
        <v>0.34</v>
      </c>
      <c r="DK253">
        <v>0.32</v>
      </c>
      <c r="DL253">
        <v>-13.638719512195131</v>
      </c>
      <c r="DM253">
        <v>0.62268083623693948</v>
      </c>
      <c r="DN253">
        <v>9.2291698803601677E-2</v>
      </c>
      <c r="DO253">
        <v>0</v>
      </c>
      <c r="DP253">
        <v>0.24660243902439019</v>
      </c>
      <c r="DQ253">
        <v>-2.732864111498266E-2</v>
      </c>
      <c r="DR253">
        <v>2.949243640522097E-3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3.2968600000000001</v>
      </c>
      <c r="EB253">
        <v>2.6253500000000001</v>
      </c>
      <c r="EC253">
        <v>0.24684200000000001</v>
      </c>
      <c r="ED253">
        <v>0.24583199999999999</v>
      </c>
      <c r="EE253">
        <v>0.138797</v>
      </c>
      <c r="EF253">
        <v>0.136855</v>
      </c>
      <c r="EG253">
        <v>22721.1</v>
      </c>
      <c r="EH253">
        <v>23131.599999999999</v>
      </c>
      <c r="EI253">
        <v>28077.4</v>
      </c>
      <c r="EJ253">
        <v>29531.8</v>
      </c>
      <c r="EK253">
        <v>33288.400000000001</v>
      </c>
      <c r="EL253">
        <v>35404.5</v>
      </c>
      <c r="EM253">
        <v>39638</v>
      </c>
      <c r="EN253">
        <v>42219.1</v>
      </c>
      <c r="EO253">
        <v>2.2204700000000002</v>
      </c>
      <c r="EP253">
        <v>2.2054299999999998</v>
      </c>
      <c r="EQ253">
        <v>0.122324</v>
      </c>
      <c r="ER253">
        <v>0</v>
      </c>
      <c r="ES253">
        <v>31.473099999999999</v>
      </c>
      <c r="ET253">
        <v>999.9</v>
      </c>
      <c r="EU253">
        <v>70</v>
      </c>
      <c r="EV253">
        <v>33.700000000000003</v>
      </c>
      <c r="EW253">
        <v>36.325899999999997</v>
      </c>
      <c r="EX253">
        <v>57.5137</v>
      </c>
      <c r="EY253">
        <v>-6.3661899999999996</v>
      </c>
      <c r="EZ253">
        <v>2</v>
      </c>
      <c r="FA253">
        <v>0.430419</v>
      </c>
      <c r="FB253">
        <v>0.28928100000000001</v>
      </c>
      <c r="FC253">
        <v>20.273399999999999</v>
      </c>
      <c r="FD253">
        <v>5.2187900000000003</v>
      </c>
      <c r="FE253">
        <v>12.0076</v>
      </c>
      <c r="FF253">
        <v>4.9864499999999996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1.86581</v>
      </c>
      <c r="FM253">
        <v>1.8621799999999999</v>
      </c>
      <c r="FN253">
        <v>1.86429</v>
      </c>
      <c r="FO253">
        <v>1.86033</v>
      </c>
      <c r="FP253">
        <v>1.8609599999999999</v>
      </c>
      <c r="FQ253">
        <v>1.86019</v>
      </c>
      <c r="FR253">
        <v>1.86188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-7.6</v>
      </c>
      <c r="GH253">
        <v>0.2326</v>
      </c>
      <c r="GI253">
        <v>-4.1749362053329548</v>
      </c>
      <c r="GJ253">
        <v>-4.0448538125570227E-3</v>
      </c>
      <c r="GK253">
        <v>1.839783264315481E-6</v>
      </c>
      <c r="GL253">
        <v>-4.1587272622942942E-10</v>
      </c>
      <c r="GM253">
        <v>0.23257000000000971</v>
      </c>
      <c r="GN253">
        <v>0</v>
      </c>
      <c r="GO253">
        <v>0</v>
      </c>
      <c r="GP253">
        <v>0</v>
      </c>
      <c r="GQ253">
        <v>5</v>
      </c>
      <c r="GR253">
        <v>2081</v>
      </c>
      <c r="GS253">
        <v>3</v>
      </c>
      <c r="GT253">
        <v>31</v>
      </c>
      <c r="GU253">
        <v>144.9</v>
      </c>
      <c r="GV253">
        <v>145</v>
      </c>
      <c r="GW253">
        <v>4.0039100000000003</v>
      </c>
      <c r="GX253">
        <v>2.49878</v>
      </c>
      <c r="GY253">
        <v>2.04834</v>
      </c>
      <c r="GZ253">
        <v>2.6232899999999999</v>
      </c>
      <c r="HA253">
        <v>2.1972700000000001</v>
      </c>
      <c r="HB253">
        <v>2.3046899999999999</v>
      </c>
      <c r="HC253">
        <v>38.870399999999997</v>
      </c>
      <c r="HD253">
        <v>14.2196</v>
      </c>
      <c r="HE253">
        <v>18</v>
      </c>
      <c r="HF253">
        <v>698.98299999999995</v>
      </c>
      <c r="HG253">
        <v>765.48299999999995</v>
      </c>
      <c r="HH253">
        <v>31.002800000000001</v>
      </c>
      <c r="HI253">
        <v>32.925199999999997</v>
      </c>
      <c r="HJ253">
        <v>30.000800000000002</v>
      </c>
      <c r="HK253">
        <v>32.851999999999997</v>
      </c>
      <c r="HL253">
        <v>32.877600000000001</v>
      </c>
      <c r="HM253">
        <v>80.063500000000005</v>
      </c>
      <c r="HN253">
        <v>0</v>
      </c>
      <c r="HO253">
        <v>100</v>
      </c>
      <c r="HP253">
        <v>31</v>
      </c>
      <c r="HQ253">
        <v>1588.74</v>
      </c>
      <c r="HR253">
        <v>34.019799999999996</v>
      </c>
      <c r="HS253">
        <v>98.945099999999996</v>
      </c>
      <c r="HT253">
        <v>97.894900000000007</v>
      </c>
    </row>
    <row r="254" spans="1:228" x14ac:dyDescent="0.2">
      <c r="A254">
        <v>239</v>
      </c>
      <c r="B254">
        <v>1674588628.5999999</v>
      </c>
      <c r="C254">
        <v>950.5</v>
      </c>
      <c r="D254" t="s">
        <v>837</v>
      </c>
      <c r="E254" t="s">
        <v>838</v>
      </c>
      <c r="F254">
        <v>4</v>
      </c>
      <c r="G254">
        <v>1674588626.5999999</v>
      </c>
      <c r="H254">
        <f t="shared" si="102"/>
        <v>2.7272900048855189E-4</v>
      </c>
      <c r="I254">
        <f t="shared" si="103"/>
        <v>0.27272900048855186</v>
      </c>
      <c r="J254">
        <f t="shared" si="104"/>
        <v>3.5376865155860315</v>
      </c>
      <c r="K254">
        <f t="shared" si="105"/>
        <v>1568.1028571428569</v>
      </c>
      <c r="L254">
        <f t="shared" si="106"/>
        <v>1152.5121299853442</v>
      </c>
      <c r="M254">
        <f t="shared" si="107"/>
        <v>116.81201155662613</v>
      </c>
      <c r="N254">
        <f t="shared" si="108"/>
        <v>158.93390126217514</v>
      </c>
      <c r="O254">
        <f t="shared" si="109"/>
        <v>1.5087146924899526E-2</v>
      </c>
      <c r="P254">
        <f t="shared" si="110"/>
        <v>2.7721533545651447</v>
      </c>
      <c r="Q254">
        <f t="shared" si="111"/>
        <v>1.5041678609918344E-2</v>
      </c>
      <c r="R254">
        <f t="shared" si="112"/>
        <v>9.4051227884625783E-3</v>
      </c>
      <c r="S254">
        <f t="shared" si="113"/>
        <v>226.11581280699491</v>
      </c>
      <c r="T254">
        <f t="shared" si="114"/>
        <v>34.702639336250336</v>
      </c>
      <c r="U254">
        <f t="shared" si="115"/>
        <v>33.462899999999998</v>
      </c>
      <c r="V254">
        <f t="shared" si="116"/>
        <v>5.1850059993398752</v>
      </c>
      <c r="W254">
        <f t="shared" si="117"/>
        <v>66.370782908524831</v>
      </c>
      <c r="X254">
        <f t="shared" si="118"/>
        <v>3.4253554658298793</v>
      </c>
      <c r="Y254">
        <f t="shared" si="119"/>
        <v>5.1609387681185819</v>
      </c>
      <c r="Z254">
        <f t="shared" si="120"/>
        <v>1.7596505335099959</v>
      </c>
      <c r="AA254">
        <f t="shared" si="121"/>
        <v>-12.027348921545139</v>
      </c>
      <c r="AB254">
        <f t="shared" si="122"/>
        <v>-12.413083660297561</v>
      </c>
      <c r="AC254">
        <f t="shared" si="123"/>
        <v>-1.0297476334126843</v>
      </c>
      <c r="AD254">
        <f t="shared" si="124"/>
        <v>200.64563259173954</v>
      </c>
      <c r="AE254">
        <f t="shared" si="125"/>
        <v>14.293584688182152</v>
      </c>
      <c r="AF254">
        <f t="shared" si="126"/>
        <v>0.27377879118033221</v>
      </c>
      <c r="AG254">
        <f t="shared" si="127"/>
        <v>3.5376865155860315</v>
      </c>
      <c r="AH254">
        <v>1635.6938330253111</v>
      </c>
      <c r="AI254">
        <v>1625.5801818181819</v>
      </c>
      <c r="AJ254">
        <v>1.740180348885241</v>
      </c>
      <c r="AK254">
        <v>63.317828040219787</v>
      </c>
      <c r="AL254">
        <f t="shared" si="128"/>
        <v>0.27272900048855186</v>
      </c>
      <c r="AM254">
        <v>33.551581240153183</v>
      </c>
      <c r="AN254">
        <v>33.794824848484829</v>
      </c>
      <c r="AO254">
        <v>-1.375091947732169E-6</v>
      </c>
      <c r="AP254">
        <v>97.312102008374779</v>
      </c>
      <c r="AQ254">
        <v>2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47403.192514438415</v>
      </c>
      <c r="AV254">
        <f t="shared" si="132"/>
        <v>1199.997142857143</v>
      </c>
      <c r="AW254">
        <f t="shared" si="133"/>
        <v>1025.9231278792722</v>
      </c>
      <c r="AX254">
        <f t="shared" si="134"/>
        <v>0.85493797546600159</v>
      </c>
      <c r="AY254">
        <f t="shared" si="135"/>
        <v>0.18843029264938299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1674588626.5999999</v>
      </c>
      <c r="BF254">
        <v>1568.1028571428569</v>
      </c>
      <c r="BG254">
        <v>1581.6928571428571</v>
      </c>
      <c r="BH254">
        <v>33.795871428571417</v>
      </c>
      <c r="BI254">
        <v>33.551699999999997</v>
      </c>
      <c r="BJ254">
        <v>1575.711428571429</v>
      </c>
      <c r="BK254">
        <v>33.563299999999998</v>
      </c>
      <c r="BL254">
        <v>650.01757142857139</v>
      </c>
      <c r="BM254">
        <v>101.2542857142857</v>
      </c>
      <c r="BN254">
        <v>9.9972100000000008E-2</v>
      </c>
      <c r="BO254">
        <v>33.379842857142847</v>
      </c>
      <c r="BP254">
        <v>33.462899999999998</v>
      </c>
      <c r="BQ254">
        <v>999.89999999999986</v>
      </c>
      <c r="BR254">
        <v>0</v>
      </c>
      <c r="BS254">
        <v>0</v>
      </c>
      <c r="BT254">
        <v>9015.5357142857138</v>
      </c>
      <c r="BU254">
        <v>0</v>
      </c>
      <c r="BV254">
        <v>408.23714285714289</v>
      </c>
      <c r="BW254">
        <v>-13.589314285714281</v>
      </c>
      <c r="BX254">
        <v>1622.9528571428571</v>
      </c>
      <c r="BY254">
        <v>1636.6028571428569</v>
      </c>
      <c r="BZ254">
        <v>0.24416742857142859</v>
      </c>
      <c r="CA254">
        <v>1581.6928571428571</v>
      </c>
      <c r="CB254">
        <v>33.551699999999997</v>
      </c>
      <c r="CC254">
        <v>3.4219714285714291</v>
      </c>
      <c r="CD254">
        <v>3.3972471428571431</v>
      </c>
      <c r="CE254">
        <v>26.237471428571428</v>
      </c>
      <c r="CF254">
        <v>26.114799999999999</v>
      </c>
      <c r="CG254">
        <v>1199.997142857143</v>
      </c>
      <c r="CH254">
        <v>0.49998500000000001</v>
      </c>
      <c r="CI254">
        <v>0.5000150000000001</v>
      </c>
      <c r="CJ254">
        <v>0</v>
      </c>
      <c r="CK254">
        <v>822.63014285714303</v>
      </c>
      <c r="CL254">
        <v>4.9990899999999998</v>
      </c>
      <c r="CM254">
        <v>8434.9785714285717</v>
      </c>
      <c r="CN254">
        <v>9557.767142857143</v>
      </c>
      <c r="CO254">
        <v>42.436999999999998</v>
      </c>
      <c r="CP254">
        <v>44.875</v>
      </c>
      <c r="CQ254">
        <v>43.25</v>
      </c>
      <c r="CR254">
        <v>43.713999999999999</v>
      </c>
      <c r="CS254">
        <v>43.875</v>
      </c>
      <c r="CT254">
        <v>597.48000000000013</v>
      </c>
      <c r="CU254">
        <v>597.51714285714286</v>
      </c>
      <c r="CV254">
        <v>0</v>
      </c>
      <c r="CW254">
        <v>1674588641.5999999</v>
      </c>
      <c r="CX254">
        <v>0</v>
      </c>
      <c r="CY254">
        <v>1674579932.5</v>
      </c>
      <c r="CZ254" t="s">
        <v>356</v>
      </c>
      <c r="DA254">
        <v>1674579932.5</v>
      </c>
      <c r="DB254">
        <v>1674579927.5</v>
      </c>
      <c r="DC254">
        <v>31</v>
      </c>
      <c r="DD254">
        <v>0.14099999999999999</v>
      </c>
      <c r="DE254">
        <v>0.02</v>
      </c>
      <c r="DF254">
        <v>-5.5810000000000004</v>
      </c>
      <c r="DG254">
        <v>0.23300000000000001</v>
      </c>
      <c r="DH254">
        <v>415</v>
      </c>
      <c r="DI254">
        <v>34</v>
      </c>
      <c r="DJ254">
        <v>0.34</v>
      </c>
      <c r="DK254">
        <v>0.32</v>
      </c>
      <c r="DL254">
        <v>-13.611397560975609</v>
      </c>
      <c r="DM254">
        <v>0.41331637630660872</v>
      </c>
      <c r="DN254">
        <v>8.0970676679005441E-2</v>
      </c>
      <c r="DO254">
        <v>0</v>
      </c>
      <c r="DP254">
        <v>0.2452992926829268</v>
      </c>
      <c r="DQ254">
        <v>-1.504906620209065E-2</v>
      </c>
      <c r="DR254">
        <v>1.9730873943026991E-3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3.2970199999999998</v>
      </c>
      <c r="EB254">
        <v>2.6252800000000001</v>
      </c>
      <c r="EC254">
        <v>0.24747</v>
      </c>
      <c r="ED254">
        <v>0.24645800000000001</v>
      </c>
      <c r="EE254">
        <v>0.138793</v>
      </c>
      <c r="EF254">
        <v>0.13685600000000001</v>
      </c>
      <c r="EG254">
        <v>22702.1</v>
      </c>
      <c r="EH254">
        <v>23111.9</v>
      </c>
      <c r="EI254">
        <v>28077.5</v>
      </c>
      <c r="EJ254">
        <v>29531.200000000001</v>
      </c>
      <c r="EK254">
        <v>33288.800000000003</v>
      </c>
      <c r="EL254">
        <v>35403.699999999997</v>
      </c>
      <c r="EM254">
        <v>39638.300000000003</v>
      </c>
      <c r="EN254">
        <v>42218.1</v>
      </c>
      <c r="EO254">
        <v>2.2204999999999999</v>
      </c>
      <c r="EP254">
        <v>2.2052</v>
      </c>
      <c r="EQ254">
        <v>0.121757</v>
      </c>
      <c r="ER254">
        <v>0</v>
      </c>
      <c r="ES254">
        <v>31.497199999999999</v>
      </c>
      <c r="ET254">
        <v>999.9</v>
      </c>
      <c r="EU254">
        <v>70</v>
      </c>
      <c r="EV254">
        <v>33.700000000000003</v>
      </c>
      <c r="EW254">
        <v>36.323599999999999</v>
      </c>
      <c r="EX254">
        <v>57.393700000000003</v>
      </c>
      <c r="EY254">
        <v>-6.3781999999999996</v>
      </c>
      <c r="EZ254">
        <v>2</v>
      </c>
      <c r="FA254">
        <v>0.43114799999999998</v>
      </c>
      <c r="FB254">
        <v>0.29963000000000001</v>
      </c>
      <c r="FC254">
        <v>20.273299999999999</v>
      </c>
      <c r="FD254">
        <v>5.2193899999999998</v>
      </c>
      <c r="FE254">
        <v>12.0091</v>
      </c>
      <c r="FF254">
        <v>4.9867999999999997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1.86582</v>
      </c>
      <c r="FM254">
        <v>1.8621799999999999</v>
      </c>
      <c r="FN254">
        <v>1.8643099999999999</v>
      </c>
      <c r="FO254">
        <v>1.8603400000000001</v>
      </c>
      <c r="FP254">
        <v>1.8609800000000001</v>
      </c>
      <c r="FQ254">
        <v>1.86019</v>
      </c>
      <c r="FR254">
        <v>1.86188</v>
      </c>
      <c r="FS254">
        <v>1.8585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-7.61</v>
      </c>
      <c r="GH254">
        <v>0.2326</v>
      </c>
      <c r="GI254">
        <v>-4.1749362053329548</v>
      </c>
      <c r="GJ254">
        <v>-4.0448538125570227E-3</v>
      </c>
      <c r="GK254">
        <v>1.839783264315481E-6</v>
      </c>
      <c r="GL254">
        <v>-4.1587272622942942E-10</v>
      </c>
      <c r="GM254">
        <v>0.23257000000000971</v>
      </c>
      <c r="GN254">
        <v>0</v>
      </c>
      <c r="GO254">
        <v>0</v>
      </c>
      <c r="GP254">
        <v>0</v>
      </c>
      <c r="GQ254">
        <v>5</v>
      </c>
      <c r="GR254">
        <v>2081</v>
      </c>
      <c r="GS254">
        <v>3</v>
      </c>
      <c r="GT254">
        <v>31</v>
      </c>
      <c r="GU254">
        <v>144.9</v>
      </c>
      <c r="GV254">
        <v>145</v>
      </c>
      <c r="GW254">
        <v>4.0173300000000003</v>
      </c>
      <c r="GX254">
        <v>2.49512</v>
      </c>
      <c r="GY254">
        <v>2.04834</v>
      </c>
      <c r="GZ254">
        <v>2.6232899999999999</v>
      </c>
      <c r="HA254">
        <v>2.1972700000000001</v>
      </c>
      <c r="HB254">
        <v>2.3645</v>
      </c>
      <c r="HC254">
        <v>38.870399999999997</v>
      </c>
      <c r="HD254">
        <v>14.2371</v>
      </c>
      <c r="HE254">
        <v>18</v>
      </c>
      <c r="HF254">
        <v>699.053</v>
      </c>
      <c r="HG254">
        <v>765.31799999999998</v>
      </c>
      <c r="HH254">
        <v>31.0029</v>
      </c>
      <c r="HI254">
        <v>32.932200000000002</v>
      </c>
      <c r="HJ254">
        <v>30.000900000000001</v>
      </c>
      <c r="HK254">
        <v>32.856400000000001</v>
      </c>
      <c r="HL254">
        <v>32.881999999999998</v>
      </c>
      <c r="HM254">
        <v>80.325999999999993</v>
      </c>
      <c r="HN254">
        <v>0</v>
      </c>
      <c r="HO254">
        <v>100</v>
      </c>
      <c r="HP254">
        <v>31</v>
      </c>
      <c r="HQ254">
        <v>1595.44</v>
      </c>
      <c r="HR254">
        <v>34.019799999999996</v>
      </c>
      <c r="HS254">
        <v>98.945599999999999</v>
      </c>
      <c r="HT254">
        <v>97.892799999999994</v>
      </c>
    </row>
    <row r="255" spans="1:228" x14ac:dyDescent="0.2">
      <c r="A255">
        <v>240</v>
      </c>
      <c r="B255">
        <v>1674588632.5999999</v>
      </c>
      <c r="C255">
        <v>954.5</v>
      </c>
      <c r="D255" t="s">
        <v>839</v>
      </c>
      <c r="E255" t="s">
        <v>840</v>
      </c>
      <c r="F255">
        <v>4</v>
      </c>
      <c r="G255">
        <v>1674588630.2874999</v>
      </c>
      <c r="H255">
        <f t="shared" si="102"/>
        <v>2.6381125895284178E-4</v>
      </c>
      <c r="I255">
        <f t="shared" si="103"/>
        <v>0.2638112589528418</v>
      </c>
      <c r="J255">
        <f t="shared" si="104"/>
        <v>3.631543054310046</v>
      </c>
      <c r="K255">
        <f t="shared" si="105"/>
        <v>1574.4212500000001</v>
      </c>
      <c r="L255">
        <f t="shared" si="106"/>
        <v>1134.6861610183087</v>
      </c>
      <c r="M255">
        <f t="shared" si="107"/>
        <v>115.00344970630529</v>
      </c>
      <c r="N255">
        <f t="shared" si="108"/>
        <v>159.57176641549941</v>
      </c>
      <c r="O255">
        <f t="shared" si="109"/>
        <v>1.4550046940954011E-2</v>
      </c>
      <c r="P255">
        <f t="shared" si="110"/>
        <v>2.7702012643740468</v>
      </c>
      <c r="Q255">
        <f t="shared" si="111"/>
        <v>1.4507723722464953E-2</v>
      </c>
      <c r="R255">
        <f t="shared" si="112"/>
        <v>9.0711195731885998E-3</v>
      </c>
      <c r="S255">
        <f t="shared" si="113"/>
        <v>226.11670611065688</v>
      </c>
      <c r="T255">
        <f t="shared" si="114"/>
        <v>34.715022679006275</v>
      </c>
      <c r="U255">
        <f t="shared" si="115"/>
        <v>33.478612499999997</v>
      </c>
      <c r="V255">
        <f t="shared" si="116"/>
        <v>5.1895699302704772</v>
      </c>
      <c r="W255">
        <f t="shared" si="117"/>
        <v>66.327705795290086</v>
      </c>
      <c r="X255">
        <f t="shared" si="118"/>
        <v>3.4248770870791723</v>
      </c>
      <c r="Y255">
        <f t="shared" si="119"/>
        <v>5.1635693501136775</v>
      </c>
      <c r="Z255">
        <f t="shared" si="120"/>
        <v>1.7646928431913049</v>
      </c>
      <c r="AA255">
        <f t="shared" si="121"/>
        <v>-11.634076519820322</v>
      </c>
      <c r="AB255">
        <f t="shared" si="122"/>
        <v>-13.392700346410383</v>
      </c>
      <c r="AC255">
        <f t="shared" si="123"/>
        <v>-1.1119312601093938</v>
      </c>
      <c r="AD255">
        <f t="shared" si="124"/>
        <v>199.97799798431677</v>
      </c>
      <c r="AE255">
        <f t="shared" si="125"/>
        <v>14.36608768424078</v>
      </c>
      <c r="AF255">
        <f t="shared" si="126"/>
        <v>0.26588192700216345</v>
      </c>
      <c r="AG255">
        <f t="shared" si="127"/>
        <v>3.631543054310046</v>
      </c>
      <c r="AH255">
        <v>1642.874249959498</v>
      </c>
      <c r="AI255">
        <v>1632.645030303029</v>
      </c>
      <c r="AJ255">
        <v>1.746868957923762</v>
      </c>
      <c r="AK255">
        <v>63.317828040219787</v>
      </c>
      <c r="AL255">
        <f t="shared" si="128"/>
        <v>0.2638112589528418</v>
      </c>
      <c r="AM255">
        <v>33.554834634658683</v>
      </c>
      <c r="AN255">
        <v>33.790167878787862</v>
      </c>
      <c r="AO255">
        <v>-7.0919847479444772E-6</v>
      </c>
      <c r="AP255">
        <v>97.312102008374779</v>
      </c>
      <c r="AQ255">
        <v>2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47348.087550373697</v>
      </c>
      <c r="AV255">
        <f t="shared" si="132"/>
        <v>1200.00125</v>
      </c>
      <c r="AW255">
        <f t="shared" si="133"/>
        <v>1025.9267010936046</v>
      </c>
      <c r="AX255">
        <f t="shared" si="134"/>
        <v>0.85493802701755905</v>
      </c>
      <c r="AY255">
        <f t="shared" si="135"/>
        <v>0.1884303921438889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1674588630.2874999</v>
      </c>
      <c r="BF255">
        <v>1574.4212500000001</v>
      </c>
      <c r="BG255">
        <v>1588.0687499999999</v>
      </c>
      <c r="BH255">
        <v>33.791687499999988</v>
      </c>
      <c r="BI255">
        <v>33.554549999999999</v>
      </c>
      <c r="BJ255">
        <v>1582.0374999999999</v>
      </c>
      <c r="BK255">
        <v>33.559100000000001</v>
      </c>
      <c r="BL255">
        <v>649.99587499999996</v>
      </c>
      <c r="BM255">
        <v>101.25262499999999</v>
      </c>
      <c r="BN255">
        <v>0.100025325</v>
      </c>
      <c r="BO255">
        <v>33.388937499999997</v>
      </c>
      <c r="BP255">
        <v>33.478612499999997</v>
      </c>
      <c r="BQ255">
        <v>999.9</v>
      </c>
      <c r="BR255">
        <v>0</v>
      </c>
      <c r="BS255">
        <v>0</v>
      </c>
      <c r="BT255">
        <v>9005.3125</v>
      </c>
      <c r="BU255">
        <v>0</v>
      </c>
      <c r="BV255">
        <v>409.11649999999997</v>
      </c>
      <c r="BW255">
        <v>-13.647137499999999</v>
      </c>
      <c r="BX255">
        <v>1629.4849999999999</v>
      </c>
      <c r="BY255">
        <v>1643.2049999999999</v>
      </c>
      <c r="BZ255">
        <v>0.23713337500000001</v>
      </c>
      <c r="CA255">
        <v>1588.0687499999999</v>
      </c>
      <c r="CB255">
        <v>33.554549999999999</v>
      </c>
      <c r="CC255">
        <v>3.4215024999999999</v>
      </c>
      <c r="CD255">
        <v>3.3974924999999998</v>
      </c>
      <c r="CE255">
        <v>26.235187499999999</v>
      </c>
      <c r="CF255">
        <v>26.116</v>
      </c>
      <c r="CG255">
        <v>1200.00125</v>
      </c>
      <c r="CH255">
        <v>0.499982125</v>
      </c>
      <c r="CI255">
        <v>0.50001787500000006</v>
      </c>
      <c r="CJ255">
        <v>0</v>
      </c>
      <c r="CK255">
        <v>822.64724999999999</v>
      </c>
      <c r="CL255">
        <v>4.9990899999999998</v>
      </c>
      <c r="CM255">
        <v>8435.8025000000016</v>
      </c>
      <c r="CN255">
        <v>9557.7799999999988</v>
      </c>
      <c r="CO255">
        <v>42.476374999999997</v>
      </c>
      <c r="CP255">
        <v>44.898249999999997</v>
      </c>
      <c r="CQ255">
        <v>43.265500000000003</v>
      </c>
      <c r="CR255">
        <v>43.75</v>
      </c>
      <c r="CS255">
        <v>43.875</v>
      </c>
      <c r="CT255">
        <v>597.48</v>
      </c>
      <c r="CU255">
        <v>597.52125000000001</v>
      </c>
      <c r="CV255">
        <v>0</v>
      </c>
      <c r="CW255">
        <v>1674588645.2</v>
      </c>
      <c r="CX255">
        <v>0</v>
      </c>
      <c r="CY255">
        <v>1674579932.5</v>
      </c>
      <c r="CZ255" t="s">
        <v>356</v>
      </c>
      <c r="DA255">
        <v>1674579932.5</v>
      </c>
      <c r="DB255">
        <v>1674579927.5</v>
      </c>
      <c r="DC255">
        <v>31</v>
      </c>
      <c r="DD255">
        <v>0.14099999999999999</v>
      </c>
      <c r="DE255">
        <v>0.02</v>
      </c>
      <c r="DF255">
        <v>-5.5810000000000004</v>
      </c>
      <c r="DG255">
        <v>0.23300000000000001</v>
      </c>
      <c r="DH255">
        <v>415</v>
      </c>
      <c r="DI255">
        <v>34</v>
      </c>
      <c r="DJ255">
        <v>0.34</v>
      </c>
      <c r="DK255">
        <v>0.32</v>
      </c>
      <c r="DL255">
        <v>-13.602165853658541</v>
      </c>
      <c r="DM255">
        <v>2.2766550522652262E-2</v>
      </c>
      <c r="DN255">
        <v>7.3560433458570162E-2</v>
      </c>
      <c r="DO255">
        <v>1</v>
      </c>
      <c r="DP255">
        <v>0.24319204878048781</v>
      </c>
      <c r="DQ255">
        <v>-2.059174912891967E-2</v>
      </c>
      <c r="DR255">
        <v>2.9606719898980379E-3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2</v>
      </c>
      <c r="DY255">
        <v>2</v>
      </c>
      <c r="DZ255" t="s">
        <v>357</v>
      </c>
      <c r="EA255">
        <v>3.2968099999999998</v>
      </c>
      <c r="EB255">
        <v>2.62534</v>
      </c>
      <c r="EC255">
        <v>0.248085</v>
      </c>
      <c r="ED255">
        <v>0.24707699999999999</v>
      </c>
      <c r="EE255">
        <v>0.13877300000000001</v>
      </c>
      <c r="EF255">
        <v>0.13686200000000001</v>
      </c>
      <c r="EG255">
        <v>22682.9</v>
      </c>
      <c r="EH255">
        <v>23092.6</v>
      </c>
      <c r="EI255">
        <v>28076.799999999999</v>
      </c>
      <c r="EJ255">
        <v>29531</v>
      </c>
      <c r="EK255">
        <v>33288.699999999997</v>
      </c>
      <c r="EL255">
        <v>35403.199999999997</v>
      </c>
      <c r="EM255">
        <v>39637.199999999997</v>
      </c>
      <c r="EN255">
        <v>42217.8</v>
      </c>
      <c r="EO255">
        <v>2.22045</v>
      </c>
      <c r="EP255">
        <v>2.2049500000000002</v>
      </c>
      <c r="EQ255">
        <v>0.121534</v>
      </c>
      <c r="ER255">
        <v>0</v>
      </c>
      <c r="ES255">
        <v>31.519300000000001</v>
      </c>
      <c r="ET255">
        <v>999.9</v>
      </c>
      <c r="EU255">
        <v>70</v>
      </c>
      <c r="EV255">
        <v>33.700000000000003</v>
      </c>
      <c r="EW255">
        <v>36.327800000000003</v>
      </c>
      <c r="EX255">
        <v>57.153700000000001</v>
      </c>
      <c r="EY255">
        <v>-6.3421500000000002</v>
      </c>
      <c r="EZ255">
        <v>2</v>
      </c>
      <c r="FA255">
        <v>0.43176300000000001</v>
      </c>
      <c r="FB255">
        <v>0.30901099999999998</v>
      </c>
      <c r="FC255">
        <v>20.273199999999999</v>
      </c>
      <c r="FD255">
        <v>5.22058</v>
      </c>
      <c r="FE255">
        <v>12.0085</v>
      </c>
      <c r="FF255">
        <v>4.9867999999999997</v>
      </c>
      <c r="FG255">
        <v>3.2846299999999999</v>
      </c>
      <c r="FH255">
        <v>9999</v>
      </c>
      <c r="FI255">
        <v>9999</v>
      </c>
      <c r="FJ255">
        <v>9999</v>
      </c>
      <c r="FK255">
        <v>999.9</v>
      </c>
      <c r="FL255">
        <v>1.86581</v>
      </c>
      <c r="FM255">
        <v>1.86219</v>
      </c>
      <c r="FN255">
        <v>1.86429</v>
      </c>
      <c r="FO255">
        <v>1.86032</v>
      </c>
      <c r="FP255">
        <v>1.8609800000000001</v>
      </c>
      <c r="FQ255">
        <v>1.8602000000000001</v>
      </c>
      <c r="FR255">
        <v>1.86188</v>
      </c>
      <c r="FS255">
        <v>1.8585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-7.62</v>
      </c>
      <c r="GH255">
        <v>0.2326</v>
      </c>
      <c r="GI255">
        <v>-4.1749362053329548</v>
      </c>
      <c r="GJ255">
        <v>-4.0448538125570227E-3</v>
      </c>
      <c r="GK255">
        <v>1.839783264315481E-6</v>
      </c>
      <c r="GL255">
        <v>-4.1587272622942942E-10</v>
      </c>
      <c r="GM255">
        <v>0.23257000000000971</v>
      </c>
      <c r="GN255">
        <v>0</v>
      </c>
      <c r="GO255">
        <v>0</v>
      </c>
      <c r="GP255">
        <v>0</v>
      </c>
      <c r="GQ255">
        <v>5</v>
      </c>
      <c r="GR255">
        <v>2081</v>
      </c>
      <c r="GS255">
        <v>3</v>
      </c>
      <c r="GT255">
        <v>31</v>
      </c>
      <c r="GU255">
        <v>145</v>
      </c>
      <c r="GV255">
        <v>145.1</v>
      </c>
      <c r="GW255">
        <v>4.0307599999999999</v>
      </c>
      <c r="GX255">
        <v>2.5</v>
      </c>
      <c r="GY255">
        <v>2.04834</v>
      </c>
      <c r="GZ255">
        <v>2.6232899999999999</v>
      </c>
      <c r="HA255">
        <v>2.1972700000000001</v>
      </c>
      <c r="HB255">
        <v>2.2997999999999998</v>
      </c>
      <c r="HC255">
        <v>38.870399999999997</v>
      </c>
      <c r="HD255">
        <v>14.2196</v>
      </c>
      <c r="HE255">
        <v>18</v>
      </c>
      <c r="HF255">
        <v>699.07399999999996</v>
      </c>
      <c r="HG255">
        <v>765.13699999999994</v>
      </c>
      <c r="HH255">
        <v>31.002800000000001</v>
      </c>
      <c r="HI255">
        <v>32.939599999999999</v>
      </c>
      <c r="HJ255">
        <v>30.000900000000001</v>
      </c>
      <c r="HK255">
        <v>32.862000000000002</v>
      </c>
      <c r="HL255">
        <v>32.886899999999997</v>
      </c>
      <c r="HM255">
        <v>80.589299999999994</v>
      </c>
      <c r="HN255">
        <v>0</v>
      </c>
      <c r="HO255">
        <v>100</v>
      </c>
      <c r="HP255">
        <v>31</v>
      </c>
      <c r="HQ255">
        <v>1602.12</v>
      </c>
      <c r="HR255">
        <v>34.019799999999996</v>
      </c>
      <c r="HS255">
        <v>98.942999999999998</v>
      </c>
      <c r="HT255">
        <v>97.891999999999996</v>
      </c>
    </row>
    <row r="256" spans="1:228" x14ac:dyDescent="0.2">
      <c r="A256">
        <v>241</v>
      </c>
      <c r="B256">
        <v>1674588636.5999999</v>
      </c>
      <c r="C256">
        <v>958.5</v>
      </c>
      <c r="D256" t="s">
        <v>841</v>
      </c>
      <c r="E256" t="s">
        <v>842</v>
      </c>
      <c r="F256">
        <v>4</v>
      </c>
      <c r="G256">
        <v>1674588634.5999999</v>
      </c>
      <c r="H256">
        <f t="shared" si="102"/>
        <v>2.6506066022671197E-4</v>
      </c>
      <c r="I256">
        <f t="shared" si="103"/>
        <v>0.26506066022671199</v>
      </c>
      <c r="J256">
        <f t="shared" si="104"/>
        <v>3.6059197045020066</v>
      </c>
      <c r="K256">
        <f t="shared" si="105"/>
        <v>1581.6771428571431</v>
      </c>
      <c r="L256">
        <f t="shared" si="106"/>
        <v>1145.1211410549754</v>
      </c>
      <c r="M256">
        <f t="shared" si="107"/>
        <v>116.05910798592397</v>
      </c>
      <c r="N256">
        <f t="shared" si="108"/>
        <v>160.30447062797879</v>
      </c>
      <c r="O256">
        <f t="shared" si="109"/>
        <v>1.4576761302643003E-2</v>
      </c>
      <c r="P256">
        <f t="shared" si="110"/>
        <v>2.769879839054914</v>
      </c>
      <c r="Q256">
        <f t="shared" si="111"/>
        <v>1.4534277858965817E-2</v>
      </c>
      <c r="R256">
        <f t="shared" si="112"/>
        <v>9.087730245017361E-3</v>
      </c>
      <c r="S256">
        <f t="shared" si="113"/>
        <v>226.11661980740269</v>
      </c>
      <c r="T256">
        <f t="shared" si="114"/>
        <v>34.731726347789838</v>
      </c>
      <c r="U256">
        <f t="shared" si="115"/>
        <v>33.495528571428572</v>
      </c>
      <c r="V256">
        <f t="shared" si="116"/>
        <v>5.1944873623303423</v>
      </c>
      <c r="W256">
        <f t="shared" si="117"/>
        <v>66.262425365201409</v>
      </c>
      <c r="X256">
        <f t="shared" si="118"/>
        <v>3.4247511772654771</v>
      </c>
      <c r="Y256">
        <f t="shared" si="119"/>
        <v>5.168466379535861</v>
      </c>
      <c r="Z256">
        <f t="shared" si="120"/>
        <v>1.7697361850648652</v>
      </c>
      <c r="AA256">
        <f t="shared" si="121"/>
        <v>-11.689175115997998</v>
      </c>
      <c r="AB256">
        <f t="shared" si="122"/>
        <v>-13.3906130762924</v>
      </c>
      <c r="AC256">
        <f t="shared" si="123"/>
        <v>-1.1120711441135165</v>
      </c>
      <c r="AD256">
        <f t="shared" si="124"/>
        <v>199.92476047099879</v>
      </c>
      <c r="AE256">
        <f t="shared" si="125"/>
        <v>14.346134824138177</v>
      </c>
      <c r="AF256">
        <f t="shared" si="126"/>
        <v>0.26438414528745741</v>
      </c>
      <c r="AG256">
        <f t="shared" si="127"/>
        <v>3.6059197045020066</v>
      </c>
      <c r="AH256">
        <v>1649.7974414849989</v>
      </c>
      <c r="AI256">
        <v>1639.6015151515139</v>
      </c>
      <c r="AJ256">
        <v>1.744733936241224</v>
      </c>
      <c r="AK256">
        <v>63.317828040219787</v>
      </c>
      <c r="AL256">
        <f t="shared" si="128"/>
        <v>0.26506066022671199</v>
      </c>
      <c r="AM256">
        <v>33.55501169977488</v>
      </c>
      <c r="AN256">
        <v>33.791405454545448</v>
      </c>
      <c r="AO256">
        <v>1.601082857243235E-6</v>
      </c>
      <c r="AP256">
        <v>97.312102008374779</v>
      </c>
      <c r="AQ256">
        <v>2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47336.624047164492</v>
      </c>
      <c r="AV256">
        <f t="shared" si="132"/>
        <v>1199.998571428571</v>
      </c>
      <c r="AW256">
        <f t="shared" si="133"/>
        <v>1025.9246278794831</v>
      </c>
      <c r="AX256">
        <f t="shared" si="134"/>
        <v>0.85493820768314999</v>
      </c>
      <c r="AY256">
        <f t="shared" si="135"/>
        <v>0.18843074082847946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1674588634.5999999</v>
      </c>
      <c r="BF256">
        <v>1581.6771428571431</v>
      </c>
      <c r="BG256">
        <v>1595.305714285714</v>
      </c>
      <c r="BH256">
        <v>33.791014285714283</v>
      </c>
      <c r="BI256">
        <v>33.555214285714293</v>
      </c>
      <c r="BJ256">
        <v>1589.3014285714289</v>
      </c>
      <c r="BK256">
        <v>33.558442857142857</v>
      </c>
      <c r="BL256">
        <v>650.00085714285717</v>
      </c>
      <c r="BM256">
        <v>101.251</v>
      </c>
      <c r="BN256">
        <v>9.9943428571428572E-2</v>
      </c>
      <c r="BO256">
        <v>33.405857142857137</v>
      </c>
      <c r="BP256">
        <v>33.495528571428572</v>
      </c>
      <c r="BQ256">
        <v>999.89999999999986</v>
      </c>
      <c r="BR256">
        <v>0</v>
      </c>
      <c r="BS256">
        <v>0</v>
      </c>
      <c r="BT256">
        <v>9003.75</v>
      </c>
      <c r="BU256">
        <v>0</v>
      </c>
      <c r="BV256">
        <v>409.14228571428572</v>
      </c>
      <c r="BW256">
        <v>-13.629200000000001</v>
      </c>
      <c r="BX256">
        <v>1636.9914285714281</v>
      </c>
      <c r="BY256">
        <v>1650.694285714286</v>
      </c>
      <c r="BZ256">
        <v>0.23578757142857151</v>
      </c>
      <c r="CA256">
        <v>1595.305714285714</v>
      </c>
      <c r="CB256">
        <v>33.555214285714293</v>
      </c>
      <c r="CC256">
        <v>3.42137</v>
      </c>
      <c r="CD256">
        <v>3.3975</v>
      </c>
      <c r="CE256">
        <v>26.23451428571429</v>
      </c>
      <c r="CF256">
        <v>26.116042857142851</v>
      </c>
      <c r="CG256">
        <v>1199.998571428571</v>
      </c>
      <c r="CH256">
        <v>0.49997699999999989</v>
      </c>
      <c r="CI256">
        <v>0.500023</v>
      </c>
      <c r="CJ256">
        <v>0</v>
      </c>
      <c r="CK256">
        <v>822.60557142857135</v>
      </c>
      <c r="CL256">
        <v>4.9990899999999998</v>
      </c>
      <c r="CM256">
        <v>8436.1457142857143</v>
      </c>
      <c r="CN256">
        <v>9557.7557142857131</v>
      </c>
      <c r="CO256">
        <v>42.5</v>
      </c>
      <c r="CP256">
        <v>44.936999999999998</v>
      </c>
      <c r="CQ256">
        <v>43.311999999999998</v>
      </c>
      <c r="CR256">
        <v>43.75</v>
      </c>
      <c r="CS256">
        <v>43.883857142857153</v>
      </c>
      <c r="CT256">
        <v>597.47142857142876</v>
      </c>
      <c r="CU256">
        <v>597.52714285714285</v>
      </c>
      <c r="CV256">
        <v>0</v>
      </c>
      <c r="CW256">
        <v>1674588649.4000001</v>
      </c>
      <c r="CX256">
        <v>0</v>
      </c>
      <c r="CY256">
        <v>1674579932.5</v>
      </c>
      <c r="CZ256" t="s">
        <v>356</v>
      </c>
      <c r="DA256">
        <v>1674579932.5</v>
      </c>
      <c r="DB256">
        <v>1674579927.5</v>
      </c>
      <c r="DC256">
        <v>31</v>
      </c>
      <c r="DD256">
        <v>0.14099999999999999</v>
      </c>
      <c r="DE256">
        <v>0.02</v>
      </c>
      <c r="DF256">
        <v>-5.5810000000000004</v>
      </c>
      <c r="DG256">
        <v>0.23300000000000001</v>
      </c>
      <c r="DH256">
        <v>415</v>
      </c>
      <c r="DI256">
        <v>34</v>
      </c>
      <c r="DJ256">
        <v>0.34</v>
      </c>
      <c r="DK256">
        <v>0.32</v>
      </c>
      <c r="DL256">
        <v>-13.612124390243901</v>
      </c>
      <c r="DM256">
        <v>-6.4110104529663481E-2</v>
      </c>
      <c r="DN256">
        <v>7.5055812665456495E-2</v>
      </c>
      <c r="DO256">
        <v>1</v>
      </c>
      <c r="DP256">
        <v>0.24127075609756099</v>
      </c>
      <c r="DQ256">
        <v>-3.3625965156793877E-2</v>
      </c>
      <c r="DR256">
        <v>4.0447233302860633E-3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2</v>
      </c>
      <c r="DY256">
        <v>2</v>
      </c>
      <c r="DZ256" t="s">
        <v>357</v>
      </c>
      <c r="EA256">
        <v>3.2968799999999998</v>
      </c>
      <c r="EB256">
        <v>2.6253600000000001</v>
      </c>
      <c r="EC256">
        <v>0.24870600000000001</v>
      </c>
      <c r="ED256">
        <v>0.24768799999999999</v>
      </c>
      <c r="EE256">
        <v>0.13877800000000001</v>
      </c>
      <c r="EF256">
        <v>0.13686000000000001</v>
      </c>
      <c r="EG256">
        <v>22663.3</v>
      </c>
      <c r="EH256">
        <v>23072.9</v>
      </c>
      <c r="EI256">
        <v>28076</v>
      </c>
      <c r="EJ256">
        <v>29530</v>
      </c>
      <c r="EK256">
        <v>33287.300000000003</v>
      </c>
      <c r="EL256">
        <v>35402.5</v>
      </c>
      <c r="EM256">
        <v>39635.699999999997</v>
      </c>
      <c r="EN256">
        <v>42216.800000000003</v>
      </c>
      <c r="EO256">
        <v>2.2202199999999999</v>
      </c>
      <c r="EP256">
        <v>2.2048999999999999</v>
      </c>
      <c r="EQ256">
        <v>0.121102</v>
      </c>
      <c r="ER256">
        <v>0</v>
      </c>
      <c r="ES256">
        <v>31.5413</v>
      </c>
      <c r="ET256">
        <v>999.9</v>
      </c>
      <c r="EU256">
        <v>70</v>
      </c>
      <c r="EV256">
        <v>33.700000000000003</v>
      </c>
      <c r="EW256">
        <v>36.322200000000002</v>
      </c>
      <c r="EX256">
        <v>57.603700000000003</v>
      </c>
      <c r="EY256">
        <v>-6.3501599999999998</v>
      </c>
      <c r="EZ256">
        <v>2</v>
      </c>
      <c r="FA256">
        <v>0.43248500000000001</v>
      </c>
      <c r="FB256">
        <v>0.31832199999999999</v>
      </c>
      <c r="FC256">
        <v>20.273399999999999</v>
      </c>
      <c r="FD256">
        <v>5.2202799999999998</v>
      </c>
      <c r="FE256">
        <v>12.0091</v>
      </c>
      <c r="FF256">
        <v>4.9866000000000001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1.86582</v>
      </c>
      <c r="FM256">
        <v>1.8621799999999999</v>
      </c>
      <c r="FN256">
        <v>1.8643099999999999</v>
      </c>
      <c r="FO256">
        <v>1.8603400000000001</v>
      </c>
      <c r="FP256">
        <v>1.8609800000000001</v>
      </c>
      <c r="FQ256">
        <v>1.86019</v>
      </c>
      <c r="FR256">
        <v>1.86188</v>
      </c>
      <c r="FS256">
        <v>1.8585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-7.63</v>
      </c>
      <c r="GH256">
        <v>0.2326</v>
      </c>
      <c r="GI256">
        <v>-4.1749362053329548</v>
      </c>
      <c r="GJ256">
        <v>-4.0448538125570227E-3</v>
      </c>
      <c r="GK256">
        <v>1.839783264315481E-6</v>
      </c>
      <c r="GL256">
        <v>-4.1587272622942942E-10</v>
      </c>
      <c r="GM256">
        <v>0.23257000000000971</v>
      </c>
      <c r="GN256">
        <v>0</v>
      </c>
      <c r="GO256">
        <v>0</v>
      </c>
      <c r="GP256">
        <v>0</v>
      </c>
      <c r="GQ256">
        <v>5</v>
      </c>
      <c r="GR256">
        <v>2081</v>
      </c>
      <c r="GS256">
        <v>3</v>
      </c>
      <c r="GT256">
        <v>31</v>
      </c>
      <c r="GU256">
        <v>145.1</v>
      </c>
      <c r="GV256">
        <v>145.19999999999999</v>
      </c>
      <c r="GW256">
        <v>4.0429700000000004</v>
      </c>
      <c r="GX256">
        <v>2.4939</v>
      </c>
      <c r="GY256">
        <v>2.04834</v>
      </c>
      <c r="GZ256">
        <v>2.6220699999999999</v>
      </c>
      <c r="HA256">
        <v>2.1972700000000001</v>
      </c>
      <c r="HB256">
        <v>2.35229</v>
      </c>
      <c r="HC256">
        <v>38.870399999999997</v>
      </c>
      <c r="HD256">
        <v>14.2371</v>
      </c>
      <c r="HE256">
        <v>18</v>
      </c>
      <c r="HF256">
        <v>698.93799999999999</v>
      </c>
      <c r="HG256">
        <v>765.154</v>
      </c>
      <c r="HH256">
        <v>31.002700000000001</v>
      </c>
      <c r="HI256">
        <v>32.946399999999997</v>
      </c>
      <c r="HJ256">
        <v>30.000900000000001</v>
      </c>
      <c r="HK256">
        <v>32.866599999999998</v>
      </c>
      <c r="HL256">
        <v>32.892200000000003</v>
      </c>
      <c r="HM256">
        <v>80.850999999999999</v>
      </c>
      <c r="HN256">
        <v>0</v>
      </c>
      <c r="HO256">
        <v>100</v>
      </c>
      <c r="HP256">
        <v>31</v>
      </c>
      <c r="HQ256">
        <v>1608.8</v>
      </c>
      <c r="HR256">
        <v>34.019799999999996</v>
      </c>
      <c r="HS256">
        <v>98.939599999999999</v>
      </c>
      <c r="HT256">
        <v>97.889300000000006</v>
      </c>
    </row>
    <row r="257" spans="1:228" x14ac:dyDescent="0.2">
      <c r="A257">
        <v>242</v>
      </c>
      <c r="B257">
        <v>1674588640.5999999</v>
      </c>
      <c r="C257">
        <v>962.5</v>
      </c>
      <c r="D257" t="s">
        <v>843</v>
      </c>
      <c r="E257" t="s">
        <v>844</v>
      </c>
      <c r="F257">
        <v>4</v>
      </c>
      <c r="G257">
        <v>1674588638.2874999</v>
      </c>
      <c r="H257">
        <f t="shared" si="102"/>
        <v>2.6528689268372647E-4</v>
      </c>
      <c r="I257">
        <f t="shared" si="103"/>
        <v>0.26528689268372646</v>
      </c>
      <c r="J257">
        <f t="shared" si="104"/>
        <v>3.7042615995640791</v>
      </c>
      <c r="K257">
        <f t="shared" si="105"/>
        <v>1587.84</v>
      </c>
      <c r="L257">
        <f t="shared" si="106"/>
        <v>1140.2921745262261</v>
      </c>
      <c r="M257">
        <f t="shared" si="107"/>
        <v>115.56900896647549</v>
      </c>
      <c r="N257">
        <f t="shared" si="108"/>
        <v>160.928136925584</v>
      </c>
      <c r="O257">
        <f t="shared" si="109"/>
        <v>1.4572901633087238E-2</v>
      </c>
      <c r="P257">
        <f t="shared" si="110"/>
        <v>2.7728249613956226</v>
      </c>
      <c r="Q257">
        <f t="shared" si="111"/>
        <v>1.4530485606483221E-2</v>
      </c>
      <c r="R257">
        <f t="shared" si="112"/>
        <v>9.0853540601274398E-3</v>
      </c>
      <c r="S257">
        <f t="shared" si="113"/>
        <v>226.11739461082172</v>
      </c>
      <c r="T257">
        <f t="shared" si="114"/>
        <v>34.743174212880369</v>
      </c>
      <c r="U257">
        <f t="shared" si="115"/>
        <v>33.503025000000001</v>
      </c>
      <c r="V257">
        <f t="shared" si="116"/>
        <v>5.1966678388680485</v>
      </c>
      <c r="W257">
        <f t="shared" si="117"/>
        <v>66.219516211432946</v>
      </c>
      <c r="X257">
        <f t="shared" si="118"/>
        <v>3.4249918608970074</v>
      </c>
      <c r="Y257">
        <f t="shared" si="119"/>
        <v>5.1721789237500877</v>
      </c>
      <c r="Z257">
        <f t="shared" si="120"/>
        <v>1.7716759779710411</v>
      </c>
      <c r="AA257">
        <f t="shared" si="121"/>
        <v>-11.699151967352337</v>
      </c>
      <c r="AB257">
        <f t="shared" si="122"/>
        <v>-12.609358291537562</v>
      </c>
      <c r="AC257">
        <f t="shared" si="123"/>
        <v>-1.0461808153133241</v>
      </c>
      <c r="AD257">
        <f t="shared" si="124"/>
        <v>200.76270353661846</v>
      </c>
      <c r="AE257">
        <f t="shared" si="125"/>
        <v>14.341977776415952</v>
      </c>
      <c r="AF257">
        <f t="shared" si="126"/>
        <v>0.2646731537553304</v>
      </c>
      <c r="AG257">
        <f t="shared" si="127"/>
        <v>3.7042615995640791</v>
      </c>
      <c r="AH257">
        <v>1656.7069721406019</v>
      </c>
      <c r="AI257">
        <v>1646.499454545454</v>
      </c>
      <c r="AJ257">
        <v>1.7236173598570039</v>
      </c>
      <c r="AK257">
        <v>63.317828040219787</v>
      </c>
      <c r="AL257">
        <f t="shared" si="128"/>
        <v>0.26528689268372646</v>
      </c>
      <c r="AM257">
        <v>33.557603105328653</v>
      </c>
      <c r="AN257">
        <v>33.794176969696977</v>
      </c>
      <c r="AO257">
        <v>3.9275610645583663E-6</v>
      </c>
      <c r="AP257">
        <v>97.312102008374779</v>
      </c>
      <c r="AQ257">
        <v>2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47415.629575109539</v>
      </c>
      <c r="AV257">
        <f t="shared" si="132"/>
        <v>1200.0037500000001</v>
      </c>
      <c r="AW257">
        <f t="shared" si="133"/>
        <v>1025.9289510936899</v>
      </c>
      <c r="AX257">
        <f t="shared" si="134"/>
        <v>0.85493812089644705</v>
      </c>
      <c r="AY257">
        <f t="shared" si="135"/>
        <v>0.1884305733301431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1674588638.2874999</v>
      </c>
      <c r="BF257">
        <v>1587.84</v>
      </c>
      <c r="BG257">
        <v>1601.4662499999999</v>
      </c>
      <c r="BH257">
        <v>33.793587500000001</v>
      </c>
      <c r="BI257">
        <v>33.557537500000002</v>
      </c>
      <c r="BJ257">
        <v>1595.4737500000001</v>
      </c>
      <c r="BK257">
        <v>33.561012499999997</v>
      </c>
      <c r="BL257">
        <v>650.02049999999997</v>
      </c>
      <c r="BM257">
        <v>101.25037500000001</v>
      </c>
      <c r="BN257">
        <v>9.9973224999999999E-2</v>
      </c>
      <c r="BO257">
        <v>33.418675</v>
      </c>
      <c r="BP257">
        <v>33.503025000000001</v>
      </c>
      <c r="BQ257">
        <v>999.9</v>
      </c>
      <c r="BR257">
        <v>0</v>
      </c>
      <c r="BS257">
        <v>0</v>
      </c>
      <c r="BT257">
        <v>9019.4537500000006</v>
      </c>
      <c r="BU257">
        <v>0</v>
      </c>
      <c r="BV257">
        <v>409.31950000000001</v>
      </c>
      <c r="BW257">
        <v>-13.626412500000001</v>
      </c>
      <c r="BX257">
        <v>1643.37625</v>
      </c>
      <c r="BY257">
        <v>1657.07375</v>
      </c>
      <c r="BZ257">
        <v>0.23603812499999999</v>
      </c>
      <c r="CA257">
        <v>1601.4662499999999</v>
      </c>
      <c r="CB257">
        <v>33.557537500000002</v>
      </c>
      <c r="CC257">
        <v>3.4216175</v>
      </c>
      <c r="CD257">
        <v>3.39772125</v>
      </c>
      <c r="CE257">
        <v>26.235749999999999</v>
      </c>
      <c r="CF257">
        <v>26.117137499999998</v>
      </c>
      <c r="CG257">
        <v>1200.0037500000001</v>
      </c>
      <c r="CH257">
        <v>0.49997875000000003</v>
      </c>
      <c r="CI257">
        <v>0.50002125000000008</v>
      </c>
      <c r="CJ257">
        <v>0</v>
      </c>
      <c r="CK257">
        <v>822.65662500000008</v>
      </c>
      <c r="CL257">
        <v>4.9990899999999998</v>
      </c>
      <c r="CM257">
        <v>8436.2537499999999</v>
      </c>
      <c r="CN257">
        <v>9557.7975000000006</v>
      </c>
      <c r="CO257">
        <v>42.5</v>
      </c>
      <c r="CP257">
        <v>44.960624999999993</v>
      </c>
      <c r="CQ257">
        <v>43.311999999999998</v>
      </c>
      <c r="CR257">
        <v>43.804250000000003</v>
      </c>
      <c r="CS257">
        <v>43.921499999999988</v>
      </c>
      <c r="CT257">
        <v>597.47749999999996</v>
      </c>
      <c r="CU257">
        <v>597.52625</v>
      </c>
      <c r="CV257">
        <v>0</v>
      </c>
      <c r="CW257">
        <v>1674588653</v>
      </c>
      <c r="CX257">
        <v>0</v>
      </c>
      <c r="CY257">
        <v>1674579932.5</v>
      </c>
      <c r="CZ257" t="s">
        <v>356</v>
      </c>
      <c r="DA257">
        <v>1674579932.5</v>
      </c>
      <c r="DB257">
        <v>1674579927.5</v>
      </c>
      <c r="DC257">
        <v>31</v>
      </c>
      <c r="DD257">
        <v>0.14099999999999999</v>
      </c>
      <c r="DE257">
        <v>0.02</v>
      </c>
      <c r="DF257">
        <v>-5.5810000000000004</v>
      </c>
      <c r="DG257">
        <v>0.23300000000000001</v>
      </c>
      <c r="DH257">
        <v>415</v>
      </c>
      <c r="DI257">
        <v>34</v>
      </c>
      <c r="DJ257">
        <v>0.34</v>
      </c>
      <c r="DK257">
        <v>0.32</v>
      </c>
      <c r="DL257">
        <v>-13.59976341463415</v>
      </c>
      <c r="DM257">
        <v>-0.41318466898955131</v>
      </c>
      <c r="DN257">
        <v>5.9543367086099738E-2</v>
      </c>
      <c r="DO257">
        <v>0</v>
      </c>
      <c r="DP257">
        <v>0.23969860975609761</v>
      </c>
      <c r="DQ257">
        <v>-3.5434118466898028E-2</v>
      </c>
      <c r="DR257">
        <v>4.1454840011520078E-3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363</v>
      </c>
      <c r="EA257">
        <v>3.29697</v>
      </c>
      <c r="EB257">
        <v>2.6253799999999998</v>
      </c>
      <c r="EC257">
        <v>0.24931500000000001</v>
      </c>
      <c r="ED257">
        <v>0.24829300000000001</v>
      </c>
      <c r="EE257">
        <v>0.13877900000000001</v>
      </c>
      <c r="EF257">
        <v>0.13686400000000001</v>
      </c>
      <c r="EG257">
        <v>22644.7</v>
      </c>
      <c r="EH257">
        <v>23054</v>
      </c>
      <c r="EI257">
        <v>28075.8</v>
      </c>
      <c r="EJ257">
        <v>29529.7</v>
      </c>
      <c r="EK257">
        <v>33287.199999999997</v>
      </c>
      <c r="EL257">
        <v>35401.9</v>
      </c>
      <c r="EM257">
        <v>39635.699999999997</v>
      </c>
      <c r="EN257">
        <v>42216.3</v>
      </c>
      <c r="EO257">
        <v>2.2202000000000002</v>
      </c>
      <c r="EP257">
        <v>2.2048700000000001</v>
      </c>
      <c r="EQ257">
        <v>0.11998399999999999</v>
      </c>
      <c r="ER257">
        <v>0</v>
      </c>
      <c r="ES257">
        <v>31.5609</v>
      </c>
      <c r="ET257">
        <v>999.9</v>
      </c>
      <c r="EU257">
        <v>70</v>
      </c>
      <c r="EV257">
        <v>33.700000000000003</v>
      </c>
      <c r="EW257">
        <v>36.326799999999999</v>
      </c>
      <c r="EX257">
        <v>56.613700000000001</v>
      </c>
      <c r="EY257">
        <v>-6.3862199999999998</v>
      </c>
      <c r="EZ257">
        <v>2</v>
      </c>
      <c r="FA257">
        <v>0.43331799999999998</v>
      </c>
      <c r="FB257">
        <v>0.32791700000000001</v>
      </c>
      <c r="FC257">
        <v>20.273399999999999</v>
      </c>
      <c r="FD257">
        <v>5.2195400000000003</v>
      </c>
      <c r="FE257">
        <v>12.008900000000001</v>
      </c>
      <c r="FF257">
        <v>4.9866000000000001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1.8657999999999999</v>
      </c>
      <c r="FM257">
        <v>1.86219</v>
      </c>
      <c r="FN257">
        <v>1.8643000000000001</v>
      </c>
      <c r="FO257">
        <v>1.8603400000000001</v>
      </c>
      <c r="FP257">
        <v>1.8609899999999999</v>
      </c>
      <c r="FQ257">
        <v>1.86019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-7.64</v>
      </c>
      <c r="GH257">
        <v>0.2326</v>
      </c>
      <c r="GI257">
        <v>-4.1749362053329548</v>
      </c>
      <c r="GJ257">
        <v>-4.0448538125570227E-3</v>
      </c>
      <c r="GK257">
        <v>1.839783264315481E-6</v>
      </c>
      <c r="GL257">
        <v>-4.1587272622942942E-10</v>
      </c>
      <c r="GM257">
        <v>0.23257000000000971</v>
      </c>
      <c r="GN257">
        <v>0</v>
      </c>
      <c r="GO257">
        <v>0</v>
      </c>
      <c r="GP257">
        <v>0</v>
      </c>
      <c r="GQ257">
        <v>5</v>
      </c>
      <c r="GR257">
        <v>2081</v>
      </c>
      <c r="GS257">
        <v>3</v>
      </c>
      <c r="GT257">
        <v>31</v>
      </c>
      <c r="GU257">
        <v>145.1</v>
      </c>
      <c r="GV257">
        <v>145.19999999999999</v>
      </c>
      <c r="GW257">
        <v>4.0564</v>
      </c>
      <c r="GX257">
        <v>2.4939</v>
      </c>
      <c r="GY257">
        <v>2.04834</v>
      </c>
      <c r="GZ257">
        <v>2.6232899999999999</v>
      </c>
      <c r="HA257">
        <v>2.1972700000000001</v>
      </c>
      <c r="HB257">
        <v>2.31934</v>
      </c>
      <c r="HC257">
        <v>38.870399999999997</v>
      </c>
      <c r="HD257">
        <v>14.2196</v>
      </c>
      <c r="HE257">
        <v>18</v>
      </c>
      <c r="HF257">
        <v>698.98199999999997</v>
      </c>
      <c r="HG257">
        <v>765.18499999999995</v>
      </c>
      <c r="HH257">
        <v>31.002700000000001</v>
      </c>
      <c r="HI257">
        <v>32.954500000000003</v>
      </c>
      <c r="HJ257">
        <v>30.001000000000001</v>
      </c>
      <c r="HK257">
        <v>32.872500000000002</v>
      </c>
      <c r="HL257">
        <v>32.896500000000003</v>
      </c>
      <c r="HM257">
        <v>81.113100000000003</v>
      </c>
      <c r="HN257">
        <v>0</v>
      </c>
      <c r="HO257">
        <v>100</v>
      </c>
      <c r="HP257">
        <v>31</v>
      </c>
      <c r="HQ257">
        <v>1615.48</v>
      </c>
      <c r="HR257">
        <v>34.019799999999996</v>
      </c>
      <c r="HS257">
        <v>98.939300000000003</v>
      </c>
      <c r="HT257">
        <v>97.888199999999998</v>
      </c>
    </row>
    <row r="258" spans="1:228" x14ac:dyDescent="0.2">
      <c r="A258">
        <v>243</v>
      </c>
      <c r="B258">
        <v>1674588644.5999999</v>
      </c>
      <c r="C258">
        <v>966.5</v>
      </c>
      <c r="D258" t="s">
        <v>845</v>
      </c>
      <c r="E258" t="s">
        <v>846</v>
      </c>
      <c r="F258">
        <v>4</v>
      </c>
      <c r="G258">
        <v>1674588642.5999999</v>
      </c>
      <c r="H258">
        <f t="shared" si="102"/>
        <v>2.6928709336004143E-4</v>
      </c>
      <c r="I258">
        <f t="shared" si="103"/>
        <v>0.26928709336004142</v>
      </c>
      <c r="J258">
        <f t="shared" si="104"/>
        <v>3.5910588972265427</v>
      </c>
      <c r="K258">
        <f t="shared" si="105"/>
        <v>1595.07</v>
      </c>
      <c r="L258">
        <f t="shared" si="106"/>
        <v>1164.130540600511</v>
      </c>
      <c r="M258">
        <f t="shared" si="107"/>
        <v>117.98428173254757</v>
      </c>
      <c r="N258">
        <f t="shared" si="108"/>
        <v>161.65986691325537</v>
      </c>
      <c r="O258">
        <f t="shared" si="109"/>
        <v>1.4749532794813176E-2</v>
      </c>
      <c r="P258">
        <f t="shared" si="110"/>
        <v>2.7714068093268733</v>
      </c>
      <c r="Q258">
        <f t="shared" si="111"/>
        <v>1.4706061820830191E-2</v>
      </c>
      <c r="R258">
        <f t="shared" si="112"/>
        <v>9.1951835868923151E-3</v>
      </c>
      <c r="S258">
        <f t="shared" si="113"/>
        <v>226.11653709305418</v>
      </c>
      <c r="T258">
        <f t="shared" si="114"/>
        <v>34.755245620774055</v>
      </c>
      <c r="U258">
        <f t="shared" si="115"/>
        <v>33.52187142857143</v>
      </c>
      <c r="V258">
        <f t="shared" si="116"/>
        <v>5.2021531924990958</v>
      </c>
      <c r="W258">
        <f t="shared" si="117"/>
        <v>66.178892040800747</v>
      </c>
      <c r="X258">
        <f t="shared" si="118"/>
        <v>3.4252984564610016</v>
      </c>
      <c r="Y258">
        <f t="shared" si="119"/>
        <v>5.1758171689384422</v>
      </c>
      <c r="Z258">
        <f t="shared" si="120"/>
        <v>1.7768547360380942</v>
      </c>
      <c r="AA258">
        <f t="shared" si="121"/>
        <v>-11.875560817177828</v>
      </c>
      <c r="AB258">
        <f t="shared" si="122"/>
        <v>-13.543138176766384</v>
      </c>
      <c r="AC258">
        <f t="shared" si="123"/>
        <v>-1.1244030049023228</v>
      </c>
      <c r="AD258">
        <f t="shared" si="124"/>
        <v>199.57343509420764</v>
      </c>
      <c r="AE258">
        <f t="shared" si="125"/>
        <v>14.262191064394047</v>
      </c>
      <c r="AF258">
        <f t="shared" si="126"/>
        <v>0.26566546536371616</v>
      </c>
      <c r="AG258">
        <f t="shared" si="127"/>
        <v>3.5910588972265427</v>
      </c>
      <c r="AH258">
        <v>1663.609166670331</v>
      </c>
      <c r="AI258">
        <v>1653.464545454545</v>
      </c>
      <c r="AJ258">
        <v>1.735128390717587</v>
      </c>
      <c r="AK258">
        <v>63.317828040219787</v>
      </c>
      <c r="AL258">
        <f t="shared" si="128"/>
        <v>0.26928709336004142</v>
      </c>
      <c r="AM258">
        <v>33.559753105522681</v>
      </c>
      <c r="AN258">
        <v>33.79990909090909</v>
      </c>
      <c r="AO258">
        <v>5.155199742473025E-6</v>
      </c>
      <c r="AP258">
        <v>97.312102008374779</v>
      </c>
      <c r="AQ258">
        <v>2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47374.680501121118</v>
      </c>
      <c r="AV258">
        <f t="shared" si="132"/>
        <v>1199.998571428571</v>
      </c>
      <c r="AW258">
        <f t="shared" si="133"/>
        <v>1025.9245850223074</v>
      </c>
      <c r="AX258">
        <f t="shared" si="134"/>
        <v>0.85493817196879451</v>
      </c>
      <c r="AY258">
        <f t="shared" si="135"/>
        <v>0.18843067189977367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1674588642.5999999</v>
      </c>
      <c r="BF258">
        <v>1595.07</v>
      </c>
      <c r="BG258">
        <v>1608.6271428571431</v>
      </c>
      <c r="BH258">
        <v>33.79682857142857</v>
      </c>
      <c r="BI258">
        <v>33.559871428571427</v>
      </c>
      <c r="BJ258">
        <v>1602.714285714286</v>
      </c>
      <c r="BK258">
        <v>33.564271428571431</v>
      </c>
      <c r="BL258">
        <v>649.95757142857133</v>
      </c>
      <c r="BM258">
        <v>101.24985714285719</v>
      </c>
      <c r="BN258">
        <v>9.9843442857142861E-2</v>
      </c>
      <c r="BO258">
        <v>33.431228571428569</v>
      </c>
      <c r="BP258">
        <v>33.52187142857143</v>
      </c>
      <c r="BQ258">
        <v>999.89999999999986</v>
      </c>
      <c r="BR258">
        <v>0</v>
      </c>
      <c r="BS258">
        <v>0</v>
      </c>
      <c r="BT258">
        <v>9011.9628571428584</v>
      </c>
      <c r="BU258">
        <v>0</v>
      </c>
      <c r="BV258">
        <v>408.70428571428567</v>
      </c>
      <c r="BW258">
        <v>-13.5562</v>
      </c>
      <c r="BX258">
        <v>1650.8628571428569</v>
      </c>
      <c r="BY258">
        <v>1664.484285714286</v>
      </c>
      <c r="BZ258">
        <v>0.23693842857142861</v>
      </c>
      <c r="CA258">
        <v>1608.6271428571431</v>
      </c>
      <c r="CB258">
        <v>33.559871428571427</v>
      </c>
      <c r="CC258">
        <v>3.4219271428571432</v>
      </c>
      <c r="CD258">
        <v>3.3979342857142849</v>
      </c>
      <c r="CE258">
        <v>26.237257142857139</v>
      </c>
      <c r="CF258">
        <v>26.118214285714291</v>
      </c>
      <c r="CG258">
        <v>1199.998571428571</v>
      </c>
      <c r="CH258">
        <v>0.49997900000000001</v>
      </c>
      <c r="CI258">
        <v>0.50002100000000005</v>
      </c>
      <c r="CJ258">
        <v>0</v>
      </c>
      <c r="CK258">
        <v>822.51814285714295</v>
      </c>
      <c r="CL258">
        <v>4.9990899999999998</v>
      </c>
      <c r="CM258">
        <v>8436.3728571428583</v>
      </c>
      <c r="CN258">
        <v>9557.7685714285726</v>
      </c>
      <c r="CO258">
        <v>42.5</v>
      </c>
      <c r="CP258">
        <v>45</v>
      </c>
      <c r="CQ258">
        <v>43.311999999999998</v>
      </c>
      <c r="CR258">
        <v>43.811999999999998</v>
      </c>
      <c r="CS258">
        <v>43.936999999999998</v>
      </c>
      <c r="CT258">
        <v>597.47285714285715</v>
      </c>
      <c r="CU258">
        <v>597.52571428571423</v>
      </c>
      <c r="CV258">
        <v>0</v>
      </c>
      <c r="CW258">
        <v>1674588657.2</v>
      </c>
      <c r="CX258">
        <v>0</v>
      </c>
      <c r="CY258">
        <v>1674579932.5</v>
      </c>
      <c r="CZ258" t="s">
        <v>356</v>
      </c>
      <c r="DA258">
        <v>1674579932.5</v>
      </c>
      <c r="DB258">
        <v>1674579927.5</v>
      </c>
      <c r="DC258">
        <v>31</v>
      </c>
      <c r="DD258">
        <v>0.14099999999999999</v>
      </c>
      <c r="DE258">
        <v>0.02</v>
      </c>
      <c r="DF258">
        <v>-5.5810000000000004</v>
      </c>
      <c r="DG258">
        <v>0.23300000000000001</v>
      </c>
      <c r="DH258">
        <v>415</v>
      </c>
      <c r="DI258">
        <v>34</v>
      </c>
      <c r="DJ258">
        <v>0.34</v>
      </c>
      <c r="DK258">
        <v>0.32</v>
      </c>
      <c r="DL258">
        <v>-13.613243902439031</v>
      </c>
      <c r="DM258">
        <v>8.9686411149520993E-3</v>
      </c>
      <c r="DN258">
        <v>4.057034871093744E-2</v>
      </c>
      <c r="DO258">
        <v>1</v>
      </c>
      <c r="DP258">
        <v>0.23822939024390241</v>
      </c>
      <c r="DQ258">
        <v>-2.7858334494773922E-2</v>
      </c>
      <c r="DR258">
        <v>3.7889915311754741E-3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2</v>
      </c>
      <c r="DY258">
        <v>2</v>
      </c>
      <c r="DZ258" t="s">
        <v>357</v>
      </c>
      <c r="EA258">
        <v>3.2966899999999999</v>
      </c>
      <c r="EB258">
        <v>2.62521</v>
      </c>
      <c r="EC258">
        <v>0.24992500000000001</v>
      </c>
      <c r="ED258">
        <v>0.248887</v>
      </c>
      <c r="EE258">
        <v>0.13879</v>
      </c>
      <c r="EF258">
        <v>0.13686400000000001</v>
      </c>
      <c r="EG258">
        <v>22626</v>
      </c>
      <c r="EH258">
        <v>23035.4</v>
      </c>
      <c r="EI258">
        <v>28075.5</v>
      </c>
      <c r="EJ258">
        <v>29529.4</v>
      </c>
      <c r="EK258">
        <v>33286.800000000003</v>
      </c>
      <c r="EL258">
        <v>35401.599999999999</v>
      </c>
      <c r="EM258">
        <v>39635.699999999997</v>
      </c>
      <c r="EN258">
        <v>42215.8</v>
      </c>
      <c r="EO258">
        <v>2.2198500000000001</v>
      </c>
      <c r="EP258">
        <v>2.20458</v>
      </c>
      <c r="EQ258">
        <v>0.120617</v>
      </c>
      <c r="ER258">
        <v>0</v>
      </c>
      <c r="ES258">
        <v>31.582999999999998</v>
      </c>
      <c r="ET258">
        <v>999.9</v>
      </c>
      <c r="EU258">
        <v>70</v>
      </c>
      <c r="EV258">
        <v>33.700000000000003</v>
      </c>
      <c r="EW258">
        <v>36.3277</v>
      </c>
      <c r="EX258">
        <v>57.363700000000001</v>
      </c>
      <c r="EY258">
        <v>-6.2900600000000004</v>
      </c>
      <c r="EZ258">
        <v>2</v>
      </c>
      <c r="FA258">
        <v>0.43380099999999999</v>
      </c>
      <c r="FB258">
        <v>0.33665600000000001</v>
      </c>
      <c r="FC258">
        <v>20.272600000000001</v>
      </c>
      <c r="FD258">
        <v>5.21624</v>
      </c>
      <c r="FE258">
        <v>12.008599999999999</v>
      </c>
      <c r="FF258">
        <v>4.9859</v>
      </c>
      <c r="FG258">
        <v>3.28383</v>
      </c>
      <c r="FH258">
        <v>9999</v>
      </c>
      <c r="FI258">
        <v>9999</v>
      </c>
      <c r="FJ258">
        <v>9999</v>
      </c>
      <c r="FK258">
        <v>999.9</v>
      </c>
      <c r="FL258">
        <v>1.86581</v>
      </c>
      <c r="FM258">
        <v>1.86219</v>
      </c>
      <c r="FN258">
        <v>1.8642799999999999</v>
      </c>
      <c r="FO258">
        <v>1.8603499999999999</v>
      </c>
      <c r="FP258">
        <v>1.86097</v>
      </c>
      <c r="FQ258">
        <v>1.8602000000000001</v>
      </c>
      <c r="FR258">
        <v>1.86188</v>
      </c>
      <c r="FS258">
        <v>1.8585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-7.65</v>
      </c>
      <c r="GH258">
        <v>0.2326</v>
      </c>
      <c r="GI258">
        <v>-4.1749362053329548</v>
      </c>
      <c r="GJ258">
        <v>-4.0448538125570227E-3</v>
      </c>
      <c r="GK258">
        <v>1.839783264315481E-6</v>
      </c>
      <c r="GL258">
        <v>-4.1587272622942942E-10</v>
      </c>
      <c r="GM258">
        <v>0.23257000000000971</v>
      </c>
      <c r="GN258">
        <v>0</v>
      </c>
      <c r="GO258">
        <v>0</v>
      </c>
      <c r="GP258">
        <v>0</v>
      </c>
      <c r="GQ258">
        <v>5</v>
      </c>
      <c r="GR258">
        <v>2081</v>
      </c>
      <c r="GS258">
        <v>3</v>
      </c>
      <c r="GT258">
        <v>31</v>
      </c>
      <c r="GU258">
        <v>145.19999999999999</v>
      </c>
      <c r="GV258">
        <v>145.30000000000001</v>
      </c>
      <c r="GW258">
        <v>4.0686</v>
      </c>
      <c r="GX258">
        <v>2.4939</v>
      </c>
      <c r="GY258">
        <v>2.04834</v>
      </c>
      <c r="GZ258">
        <v>2.6232899999999999</v>
      </c>
      <c r="HA258">
        <v>2.1972700000000001</v>
      </c>
      <c r="HB258">
        <v>2.34009</v>
      </c>
      <c r="HC258">
        <v>38.870399999999997</v>
      </c>
      <c r="HD258">
        <v>14.228300000000001</v>
      </c>
      <c r="HE258">
        <v>18</v>
      </c>
      <c r="HF258">
        <v>698.75599999999997</v>
      </c>
      <c r="HG258">
        <v>764.96600000000001</v>
      </c>
      <c r="HH258">
        <v>31.002600000000001</v>
      </c>
      <c r="HI258">
        <v>32.962299999999999</v>
      </c>
      <c r="HJ258">
        <v>30.000800000000002</v>
      </c>
      <c r="HK258">
        <v>32.878300000000003</v>
      </c>
      <c r="HL258">
        <v>32.902299999999997</v>
      </c>
      <c r="HM258">
        <v>81.348200000000006</v>
      </c>
      <c r="HN258">
        <v>0</v>
      </c>
      <c r="HO258">
        <v>100</v>
      </c>
      <c r="HP258">
        <v>31</v>
      </c>
      <c r="HQ258">
        <v>1622.16</v>
      </c>
      <c r="HR258">
        <v>34.019799999999996</v>
      </c>
      <c r="HS258">
        <v>98.938900000000004</v>
      </c>
      <c r="HT258">
        <v>97.887200000000007</v>
      </c>
    </row>
    <row r="259" spans="1:228" x14ac:dyDescent="0.2">
      <c r="A259">
        <v>244</v>
      </c>
      <c r="B259">
        <v>1674588648.5999999</v>
      </c>
      <c r="C259">
        <v>970.5</v>
      </c>
      <c r="D259" t="s">
        <v>847</v>
      </c>
      <c r="E259" t="s">
        <v>848</v>
      </c>
      <c r="F259">
        <v>4</v>
      </c>
      <c r="G259">
        <v>1674588646.2874999</v>
      </c>
      <c r="H259">
        <f t="shared" si="102"/>
        <v>2.6521979882382954E-4</v>
      </c>
      <c r="I259">
        <f t="shared" si="103"/>
        <v>0.26521979882382951</v>
      </c>
      <c r="J259">
        <f t="shared" si="104"/>
        <v>3.6073508041903817</v>
      </c>
      <c r="K259">
        <f t="shared" si="105"/>
        <v>1601.21875</v>
      </c>
      <c r="L259">
        <f t="shared" si="106"/>
        <v>1160.9049613728484</v>
      </c>
      <c r="M259">
        <f t="shared" si="107"/>
        <v>117.65540796802522</v>
      </c>
      <c r="N259">
        <f t="shared" si="108"/>
        <v>162.28033434753786</v>
      </c>
      <c r="O259">
        <f t="shared" si="109"/>
        <v>1.4475204563370222E-2</v>
      </c>
      <c r="P259">
        <f t="shared" si="110"/>
        <v>2.7676199900221325</v>
      </c>
      <c r="Q259">
        <f t="shared" si="111"/>
        <v>1.4433276004846909E-2</v>
      </c>
      <c r="R259">
        <f t="shared" si="112"/>
        <v>9.0245544299399454E-3</v>
      </c>
      <c r="S259">
        <f t="shared" si="113"/>
        <v>226.11639711095833</v>
      </c>
      <c r="T259">
        <f t="shared" si="114"/>
        <v>34.768413324065186</v>
      </c>
      <c r="U259">
        <f t="shared" si="115"/>
        <v>33.543700000000001</v>
      </c>
      <c r="V259">
        <f t="shared" si="116"/>
        <v>5.2085128089435786</v>
      </c>
      <c r="W259">
        <f t="shared" si="117"/>
        <v>66.144492150587979</v>
      </c>
      <c r="X259">
        <f t="shared" si="118"/>
        <v>3.4255120737123561</v>
      </c>
      <c r="Y259">
        <f t="shared" si="119"/>
        <v>5.178831921354325</v>
      </c>
      <c r="Z259">
        <f t="shared" si="120"/>
        <v>1.7830007352312225</v>
      </c>
      <c r="AA259">
        <f t="shared" si="121"/>
        <v>-11.696193128130883</v>
      </c>
      <c r="AB259">
        <f t="shared" si="122"/>
        <v>-15.230399342679014</v>
      </c>
      <c r="AC259">
        <f t="shared" si="123"/>
        <v>-1.2664157335899624</v>
      </c>
      <c r="AD259">
        <f t="shared" si="124"/>
        <v>197.92338890655847</v>
      </c>
      <c r="AE259">
        <f t="shared" si="125"/>
        <v>13.985404176192242</v>
      </c>
      <c r="AF259">
        <f t="shared" si="126"/>
        <v>0.26640768448216423</v>
      </c>
      <c r="AG259">
        <f t="shared" si="127"/>
        <v>3.6073508041903817</v>
      </c>
      <c r="AH259">
        <v>1670.277700852233</v>
      </c>
      <c r="AI259">
        <v>1660.290848484849</v>
      </c>
      <c r="AJ259">
        <v>1.6907621463949889</v>
      </c>
      <c r="AK259">
        <v>63.317828040219787</v>
      </c>
      <c r="AL259">
        <f t="shared" si="128"/>
        <v>0.26521979882382951</v>
      </c>
      <c r="AM259">
        <v>33.561870523810583</v>
      </c>
      <c r="AN259">
        <v>33.798400606060603</v>
      </c>
      <c r="AO259">
        <v>-2.8461902522393277E-7</v>
      </c>
      <c r="AP259">
        <v>97.312102008374779</v>
      </c>
      <c r="AQ259">
        <v>2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47268.966793173669</v>
      </c>
      <c r="AV259">
        <f t="shared" si="132"/>
        <v>1199.9974999999999</v>
      </c>
      <c r="AW259">
        <f t="shared" si="133"/>
        <v>1025.9237010937607</v>
      </c>
      <c r="AX259">
        <f t="shared" si="134"/>
        <v>0.85493819869938115</v>
      </c>
      <c r="AY259">
        <f t="shared" si="135"/>
        <v>0.18843072348980588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1674588646.2874999</v>
      </c>
      <c r="BF259">
        <v>1601.21875</v>
      </c>
      <c r="BG259">
        <v>1614.52125</v>
      </c>
      <c r="BH259">
        <v>33.799500000000002</v>
      </c>
      <c r="BI259">
        <v>33.561912500000012</v>
      </c>
      <c r="BJ259">
        <v>1608.87</v>
      </c>
      <c r="BK259">
        <v>33.566924999999998</v>
      </c>
      <c r="BL259">
        <v>650.04237499999999</v>
      </c>
      <c r="BM259">
        <v>101.24787499999999</v>
      </c>
      <c r="BN259">
        <v>0.1001352875</v>
      </c>
      <c r="BO259">
        <v>33.441625000000002</v>
      </c>
      <c r="BP259">
        <v>33.543700000000001</v>
      </c>
      <c r="BQ259">
        <v>999.9</v>
      </c>
      <c r="BR259">
        <v>0</v>
      </c>
      <c r="BS259">
        <v>0</v>
      </c>
      <c r="BT259">
        <v>8992.03125</v>
      </c>
      <c r="BU259">
        <v>0</v>
      </c>
      <c r="BV259">
        <v>406.8295</v>
      </c>
      <c r="BW259">
        <v>-13.3017375</v>
      </c>
      <c r="BX259">
        <v>1657.23125</v>
      </c>
      <c r="BY259">
        <v>1670.5875000000001</v>
      </c>
      <c r="BZ259">
        <v>0.237581875</v>
      </c>
      <c r="CA259">
        <v>1614.52125</v>
      </c>
      <c r="CB259">
        <v>33.561912500000012</v>
      </c>
      <c r="CC259">
        <v>3.4221249999999999</v>
      </c>
      <c r="CD259">
        <v>3.3980700000000001</v>
      </c>
      <c r="CE259">
        <v>26.238262500000001</v>
      </c>
      <c r="CF259">
        <v>26.1189</v>
      </c>
      <c r="CG259">
        <v>1199.9974999999999</v>
      </c>
      <c r="CH259">
        <v>0.499977</v>
      </c>
      <c r="CI259">
        <v>0.500023</v>
      </c>
      <c r="CJ259">
        <v>0</v>
      </c>
      <c r="CK259">
        <v>822.54287500000009</v>
      </c>
      <c r="CL259">
        <v>4.9990899999999998</v>
      </c>
      <c r="CM259">
        <v>8436.6512500000008</v>
      </c>
      <c r="CN259">
        <v>9557.75</v>
      </c>
      <c r="CO259">
        <v>42.523249999999997</v>
      </c>
      <c r="CP259">
        <v>45.054250000000003</v>
      </c>
      <c r="CQ259">
        <v>43.335625</v>
      </c>
      <c r="CR259">
        <v>43.851374999999997</v>
      </c>
      <c r="CS259">
        <v>43.936999999999998</v>
      </c>
      <c r="CT259">
        <v>597.47125000000005</v>
      </c>
      <c r="CU259">
        <v>597.52625</v>
      </c>
      <c r="CV259">
        <v>0</v>
      </c>
      <c r="CW259">
        <v>1674588661.4000001</v>
      </c>
      <c r="CX259">
        <v>0</v>
      </c>
      <c r="CY259">
        <v>1674579932.5</v>
      </c>
      <c r="CZ259" t="s">
        <v>356</v>
      </c>
      <c r="DA259">
        <v>1674579932.5</v>
      </c>
      <c r="DB259">
        <v>1674579927.5</v>
      </c>
      <c r="DC259">
        <v>31</v>
      </c>
      <c r="DD259">
        <v>0.14099999999999999</v>
      </c>
      <c r="DE259">
        <v>0.02</v>
      </c>
      <c r="DF259">
        <v>-5.5810000000000004</v>
      </c>
      <c r="DG259">
        <v>0.23300000000000001</v>
      </c>
      <c r="DH259">
        <v>415</v>
      </c>
      <c r="DI259">
        <v>34</v>
      </c>
      <c r="DJ259">
        <v>0.34</v>
      </c>
      <c r="DK259">
        <v>0.32</v>
      </c>
      <c r="DL259">
        <v>-13.567258536585371</v>
      </c>
      <c r="DM259">
        <v>0.92063832752609076</v>
      </c>
      <c r="DN259">
        <v>0.12491939640367471</v>
      </c>
      <c r="DO259">
        <v>0</v>
      </c>
      <c r="DP259">
        <v>0.23692914634146339</v>
      </c>
      <c r="DQ259">
        <v>-2.840466898954082E-3</v>
      </c>
      <c r="DR259">
        <v>2.226028099673363E-3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3.29704</v>
      </c>
      <c r="EB259">
        <v>2.6253099999999998</v>
      </c>
      <c r="EC259">
        <v>0.250527</v>
      </c>
      <c r="ED259">
        <v>0.249449</v>
      </c>
      <c r="EE259">
        <v>0.13878599999999999</v>
      </c>
      <c r="EF259">
        <v>0.13686999999999999</v>
      </c>
      <c r="EG259">
        <v>22607.200000000001</v>
      </c>
      <c r="EH259">
        <v>23017.8</v>
      </c>
      <c r="EI259">
        <v>28074.9</v>
      </c>
      <c r="EJ259">
        <v>29529.1</v>
      </c>
      <c r="EK259">
        <v>33286.1</v>
      </c>
      <c r="EL259">
        <v>35401.1</v>
      </c>
      <c r="EM259">
        <v>39634.6</v>
      </c>
      <c r="EN259">
        <v>42215.6</v>
      </c>
      <c r="EO259">
        <v>2.2201</v>
      </c>
      <c r="EP259">
        <v>2.20445</v>
      </c>
      <c r="EQ259">
        <v>0.119977</v>
      </c>
      <c r="ER259">
        <v>0</v>
      </c>
      <c r="ES259">
        <v>31.6067</v>
      </c>
      <c r="ET259">
        <v>999.9</v>
      </c>
      <c r="EU259">
        <v>70</v>
      </c>
      <c r="EV259">
        <v>33.700000000000003</v>
      </c>
      <c r="EW259">
        <v>36.3279</v>
      </c>
      <c r="EX259">
        <v>57.153700000000001</v>
      </c>
      <c r="EY259">
        <v>-6.4022399999999999</v>
      </c>
      <c r="EZ259">
        <v>2</v>
      </c>
      <c r="FA259">
        <v>0.43464900000000001</v>
      </c>
      <c r="FB259">
        <v>0.34614400000000001</v>
      </c>
      <c r="FC259">
        <v>20.273199999999999</v>
      </c>
      <c r="FD259">
        <v>5.2198399999999996</v>
      </c>
      <c r="FE259">
        <v>12.0092</v>
      </c>
      <c r="FF259">
        <v>4.9867999999999997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1.8657999999999999</v>
      </c>
      <c r="FM259">
        <v>1.8621799999999999</v>
      </c>
      <c r="FN259">
        <v>1.86426</v>
      </c>
      <c r="FO259">
        <v>1.8603499999999999</v>
      </c>
      <c r="FP259">
        <v>1.8609800000000001</v>
      </c>
      <c r="FQ259">
        <v>1.86019</v>
      </c>
      <c r="FR259">
        <v>1.86188</v>
      </c>
      <c r="FS259">
        <v>1.8585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-7.66</v>
      </c>
      <c r="GH259">
        <v>0.23250000000000001</v>
      </c>
      <c r="GI259">
        <v>-4.1749362053329548</v>
      </c>
      <c r="GJ259">
        <v>-4.0448538125570227E-3</v>
      </c>
      <c r="GK259">
        <v>1.839783264315481E-6</v>
      </c>
      <c r="GL259">
        <v>-4.1587272622942942E-10</v>
      </c>
      <c r="GM259">
        <v>0.23257000000000971</v>
      </c>
      <c r="GN259">
        <v>0</v>
      </c>
      <c r="GO259">
        <v>0</v>
      </c>
      <c r="GP259">
        <v>0</v>
      </c>
      <c r="GQ259">
        <v>5</v>
      </c>
      <c r="GR259">
        <v>2081</v>
      </c>
      <c r="GS259">
        <v>3</v>
      </c>
      <c r="GT259">
        <v>31</v>
      </c>
      <c r="GU259">
        <v>145.30000000000001</v>
      </c>
      <c r="GV259">
        <v>145.4</v>
      </c>
      <c r="GW259">
        <v>4.0808099999999996</v>
      </c>
      <c r="GX259">
        <v>2.4877899999999999</v>
      </c>
      <c r="GY259">
        <v>2.04834</v>
      </c>
      <c r="GZ259">
        <v>2.6220699999999999</v>
      </c>
      <c r="HA259">
        <v>2.1972700000000001</v>
      </c>
      <c r="HB259">
        <v>2.3168899999999999</v>
      </c>
      <c r="HC259">
        <v>38.870399999999997</v>
      </c>
      <c r="HD259">
        <v>14.2196</v>
      </c>
      <c r="HE259">
        <v>18</v>
      </c>
      <c r="HF259">
        <v>699.03</v>
      </c>
      <c r="HG259">
        <v>764.91800000000001</v>
      </c>
      <c r="HH259">
        <v>31.002600000000001</v>
      </c>
      <c r="HI259">
        <v>32.969900000000003</v>
      </c>
      <c r="HJ259">
        <v>30.001000000000001</v>
      </c>
      <c r="HK259">
        <v>32.8842</v>
      </c>
      <c r="HL259">
        <v>32.908200000000001</v>
      </c>
      <c r="HM259">
        <v>81.603300000000004</v>
      </c>
      <c r="HN259">
        <v>0</v>
      </c>
      <c r="HO259">
        <v>100</v>
      </c>
      <c r="HP259">
        <v>31</v>
      </c>
      <c r="HQ259">
        <v>1628.84</v>
      </c>
      <c r="HR259">
        <v>34.019799999999996</v>
      </c>
      <c r="HS259">
        <v>98.936400000000006</v>
      </c>
      <c r="HT259">
        <v>97.886399999999995</v>
      </c>
    </row>
    <row r="260" spans="1:228" x14ac:dyDescent="0.2">
      <c r="A260">
        <v>245</v>
      </c>
      <c r="B260">
        <v>1674588652.5999999</v>
      </c>
      <c r="C260">
        <v>974.5</v>
      </c>
      <c r="D260" t="s">
        <v>849</v>
      </c>
      <c r="E260" t="s">
        <v>850</v>
      </c>
      <c r="F260">
        <v>4</v>
      </c>
      <c r="G260">
        <v>1674588650.5999999</v>
      </c>
      <c r="H260">
        <f t="shared" si="102"/>
        <v>2.6561075980060075E-4</v>
      </c>
      <c r="I260">
        <f t="shared" si="103"/>
        <v>0.26561075980060073</v>
      </c>
      <c r="J260">
        <f t="shared" si="104"/>
        <v>3.3337092894027109</v>
      </c>
      <c r="K260">
        <f t="shared" si="105"/>
        <v>1608.227142857143</v>
      </c>
      <c r="L260">
        <f t="shared" si="106"/>
        <v>1197.1295400324477</v>
      </c>
      <c r="M260">
        <f t="shared" si="107"/>
        <v>121.32537311649192</v>
      </c>
      <c r="N260">
        <f t="shared" si="108"/>
        <v>162.98884259252682</v>
      </c>
      <c r="O260">
        <f t="shared" si="109"/>
        <v>1.4460720520405645E-2</v>
      </c>
      <c r="P260">
        <f t="shared" si="110"/>
        <v>2.7694575114754043</v>
      </c>
      <c r="Q260">
        <f t="shared" si="111"/>
        <v>1.4418903374430653E-2</v>
      </c>
      <c r="R260">
        <f t="shared" si="112"/>
        <v>9.0155615697184704E-3</v>
      </c>
      <c r="S260">
        <f t="shared" si="113"/>
        <v>226.11523166451343</v>
      </c>
      <c r="T260">
        <f t="shared" si="114"/>
        <v>34.780049168595326</v>
      </c>
      <c r="U260">
        <f t="shared" si="115"/>
        <v>33.558342857142847</v>
      </c>
      <c r="V260">
        <f t="shared" si="116"/>
        <v>5.2127827016449615</v>
      </c>
      <c r="W260">
        <f t="shared" si="117"/>
        <v>66.09639418054428</v>
      </c>
      <c r="X260">
        <f t="shared" si="118"/>
        <v>3.4254327106244982</v>
      </c>
      <c r="Y260">
        <f t="shared" si="119"/>
        <v>5.1824804561468607</v>
      </c>
      <c r="Z260">
        <f t="shared" si="120"/>
        <v>1.7873499910204633</v>
      </c>
      <c r="AA260">
        <f t="shared" si="121"/>
        <v>-11.713434507206493</v>
      </c>
      <c r="AB260">
        <f t="shared" si="122"/>
        <v>-15.549256879779124</v>
      </c>
      <c r="AC260">
        <f t="shared" si="123"/>
        <v>-1.2922431751442089</v>
      </c>
      <c r="AD260">
        <f t="shared" si="124"/>
        <v>197.56029710238357</v>
      </c>
      <c r="AE260">
        <f t="shared" si="125"/>
        <v>13.833123588732967</v>
      </c>
      <c r="AF260">
        <f t="shared" si="126"/>
        <v>0.26271351385893882</v>
      </c>
      <c r="AG260">
        <f t="shared" si="127"/>
        <v>3.3337092894027109</v>
      </c>
      <c r="AH260">
        <v>1676.781759263753</v>
      </c>
      <c r="AI260">
        <v>1667.042545454545</v>
      </c>
      <c r="AJ260">
        <v>1.6943148880352641</v>
      </c>
      <c r="AK260">
        <v>63.317828040219787</v>
      </c>
      <c r="AL260">
        <f t="shared" si="128"/>
        <v>0.26561075980060073</v>
      </c>
      <c r="AM260">
        <v>33.564151694458367</v>
      </c>
      <c r="AN260">
        <v>33.801030303030302</v>
      </c>
      <c r="AO260">
        <v>8.0925708164994488E-7</v>
      </c>
      <c r="AP260">
        <v>97.312102008374779</v>
      </c>
      <c r="AQ260">
        <v>2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47317.518387076045</v>
      </c>
      <c r="AV260">
        <f t="shared" si="132"/>
        <v>1199.9914285714281</v>
      </c>
      <c r="AW260">
        <f t="shared" si="133"/>
        <v>1025.9184993080376</v>
      </c>
      <c r="AX260">
        <f t="shared" si="134"/>
        <v>0.85493818945805156</v>
      </c>
      <c r="AY260">
        <f t="shared" si="135"/>
        <v>0.18843070565403974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1674588650.5999999</v>
      </c>
      <c r="BF260">
        <v>1608.227142857143</v>
      </c>
      <c r="BG260">
        <v>1621.3857142857139</v>
      </c>
      <c r="BH260">
        <v>33.799085714285717</v>
      </c>
      <c r="BI260">
        <v>33.564785714285712</v>
      </c>
      <c r="BJ260">
        <v>1615.8885714285709</v>
      </c>
      <c r="BK260">
        <v>33.56652857142857</v>
      </c>
      <c r="BL260">
        <v>650.02314285714294</v>
      </c>
      <c r="BM260">
        <v>101.24685714285719</v>
      </c>
      <c r="BN260">
        <v>0.1000473142857143</v>
      </c>
      <c r="BO260">
        <v>33.4542</v>
      </c>
      <c r="BP260">
        <v>33.558342857142847</v>
      </c>
      <c r="BQ260">
        <v>999.89999999999986</v>
      </c>
      <c r="BR260">
        <v>0</v>
      </c>
      <c r="BS260">
        <v>0</v>
      </c>
      <c r="BT260">
        <v>9001.8757142857139</v>
      </c>
      <c r="BU260">
        <v>0</v>
      </c>
      <c r="BV260">
        <v>404.5972857142857</v>
      </c>
      <c r="BW260">
        <v>-13.15962857142857</v>
      </c>
      <c r="BX260">
        <v>1664.487142857143</v>
      </c>
      <c r="BY260">
        <v>1677.7</v>
      </c>
      <c r="BZ260">
        <v>0.23430757142857139</v>
      </c>
      <c r="CA260">
        <v>1621.3857142857139</v>
      </c>
      <c r="CB260">
        <v>33.564785714285712</v>
      </c>
      <c r="CC260">
        <v>3.4220542857142862</v>
      </c>
      <c r="CD260">
        <v>3.3983314285714279</v>
      </c>
      <c r="CE260">
        <v>26.23791428571429</v>
      </c>
      <c r="CF260">
        <v>26.120185714285721</v>
      </c>
      <c r="CG260">
        <v>1199.9914285714281</v>
      </c>
      <c r="CH260">
        <v>0.49997699999999989</v>
      </c>
      <c r="CI260">
        <v>0.500023</v>
      </c>
      <c r="CJ260">
        <v>0</v>
      </c>
      <c r="CK260">
        <v>822.61028571428574</v>
      </c>
      <c r="CL260">
        <v>4.9990899999999998</v>
      </c>
      <c r="CM260">
        <v>8437.0057142857149</v>
      </c>
      <c r="CN260">
        <v>9557.692857142858</v>
      </c>
      <c r="CO260">
        <v>42.544285714285706</v>
      </c>
      <c r="CP260">
        <v>45.061999999999998</v>
      </c>
      <c r="CQ260">
        <v>43.375</v>
      </c>
      <c r="CR260">
        <v>43.875</v>
      </c>
      <c r="CS260">
        <v>43.982000000000014</v>
      </c>
      <c r="CT260">
        <v>597.46857142857152</v>
      </c>
      <c r="CU260">
        <v>597.52285714285711</v>
      </c>
      <c r="CV260">
        <v>0</v>
      </c>
      <c r="CW260">
        <v>1674588665</v>
      </c>
      <c r="CX260">
        <v>0</v>
      </c>
      <c r="CY260">
        <v>1674579932.5</v>
      </c>
      <c r="CZ260" t="s">
        <v>356</v>
      </c>
      <c r="DA260">
        <v>1674579932.5</v>
      </c>
      <c r="DB260">
        <v>1674579927.5</v>
      </c>
      <c r="DC260">
        <v>31</v>
      </c>
      <c r="DD260">
        <v>0.14099999999999999</v>
      </c>
      <c r="DE260">
        <v>0.02</v>
      </c>
      <c r="DF260">
        <v>-5.5810000000000004</v>
      </c>
      <c r="DG260">
        <v>0.23300000000000001</v>
      </c>
      <c r="DH260">
        <v>415</v>
      </c>
      <c r="DI260">
        <v>34</v>
      </c>
      <c r="DJ260">
        <v>0.34</v>
      </c>
      <c r="DK260">
        <v>0.32</v>
      </c>
      <c r="DL260">
        <v>-13.471236585365849</v>
      </c>
      <c r="DM260">
        <v>1.8603679442508489</v>
      </c>
      <c r="DN260">
        <v>0.20468221860418279</v>
      </c>
      <c r="DO260">
        <v>0</v>
      </c>
      <c r="DP260">
        <v>0.23605917073170729</v>
      </c>
      <c r="DQ260">
        <v>9.9052264808305009E-4</v>
      </c>
      <c r="DR260">
        <v>1.434969990379488E-3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3.2969499999999998</v>
      </c>
      <c r="EB260">
        <v>2.6253899999999999</v>
      </c>
      <c r="EC260">
        <v>0.25110399999999999</v>
      </c>
      <c r="ED260">
        <v>0.25004300000000002</v>
      </c>
      <c r="EE260">
        <v>0.13878799999999999</v>
      </c>
      <c r="EF260">
        <v>0.13687299999999999</v>
      </c>
      <c r="EG260">
        <v>22589.8</v>
      </c>
      <c r="EH260">
        <v>22998.6</v>
      </c>
      <c r="EI260">
        <v>28075</v>
      </c>
      <c r="EJ260">
        <v>29528</v>
      </c>
      <c r="EK260">
        <v>33286.400000000001</v>
      </c>
      <c r="EL260">
        <v>35399.9</v>
      </c>
      <c r="EM260">
        <v>39635.1</v>
      </c>
      <c r="EN260">
        <v>42214.3</v>
      </c>
      <c r="EO260">
        <v>2.2199</v>
      </c>
      <c r="EP260">
        <v>2.20417</v>
      </c>
      <c r="EQ260">
        <v>0.119545</v>
      </c>
      <c r="ER260">
        <v>0</v>
      </c>
      <c r="ES260">
        <v>31.627500000000001</v>
      </c>
      <c r="ET260">
        <v>999.9</v>
      </c>
      <c r="EU260">
        <v>70</v>
      </c>
      <c r="EV260">
        <v>33.700000000000003</v>
      </c>
      <c r="EW260">
        <v>36.325899999999997</v>
      </c>
      <c r="EX260">
        <v>56.733699999999999</v>
      </c>
      <c r="EY260">
        <v>-6.3421500000000002</v>
      </c>
      <c r="EZ260">
        <v>2</v>
      </c>
      <c r="FA260">
        <v>0.43535299999999999</v>
      </c>
      <c r="FB260">
        <v>0.35537299999999999</v>
      </c>
      <c r="FC260">
        <v>20.273299999999999</v>
      </c>
      <c r="FD260">
        <v>5.2196899999999999</v>
      </c>
      <c r="FE260">
        <v>12.0091</v>
      </c>
      <c r="FF260">
        <v>4.9863999999999997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1.8657900000000001</v>
      </c>
      <c r="FM260">
        <v>1.8621799999999999</v>
      </c>
      <c r="FN260">
        <v>1.86426</v>
      </c>
      <c r="FO260">
        <v>1.8603400000000001</v>
      </c>
      <c r="FP260">
        <v>1.8609800000000001</v>
      </c>
      <c r="FQ260">
        <v>1.86019</v>
      </c>
      <c r="FR260">
        <v>1.86188</v>
      </c>
      <c r="FS260">
        <v>1.8585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-7.67</v>
      </c>
      <c r="GH260">
        <v>0.23250000000000001</v>
      </c>
      <c r="GI260">
        <v>-4.1749362053329548</v>
      </c>
      <c r="GJ260">
        <v>-4.0448538125570227E-3</v>
      </c>
      <c r="GK260">
        <v>1.839783264315481E-6</v>
      </c>
      <c r="GL260">
        <v>-4.1587272622942942E-10</v>
      </c>
      <c r="GM260">
        <v>0.23257000000000971</v>
      </c>
      <c r="GN260">
        <v>0</v>
      </c>
      <c r="GO260">
        <v>0</v>
      </c>
      <c r="GP260">
        <v>0</v>
      </c>
      <c r="GQ260">
        <v>5</v>
      </c>
      <c r="GR260">
        <v>2081</v>
      </c>
      <c r="GS260">
        <v>3</v>
      </c>
      <c r="GT260">
        <v>31</v>
      </c>
      <c r="GU260">
        <v>145.30000000000001</v>
      </c>
      <c r="GV260">
        <v>145.4</v>
      </c>
      <c r="GW260">
        <v>4.0942400000000001</v>
      </c>
      <c r="GX260">
        <v>2.50122</v>
      </c>
      <c r="GY260">
        <v>2.04834</v>
      </c>
      <c r="GZ260">
        <v>2.6232899999999999</v>
      </c>
      <c r="HA260">
        <v>2.1972700000000001</v>
      </c>
      <c r="HB260">
        <v>2.31934</v>
      </c>
      <c r="HC260">
        <v>38.870399999999997</v>
      </c>
      <c r="HD260">
        <v>14.228300000000001</v>
      </c>
      <c r="HE260">
        <v>18</v>
      </c>
      <c r="HF260">
        <v>698.928</v>
      </c>
      <c r="HG260">
        <v>764.72400000000005</v>
      </c>
      <c r="HH260">
        <v>31.002600000000001</v>
      </c>
      <c r="HI260">
        <v>32.978000000000002</v>
      </c>
      <c r="HJ260">
        <v>30.000900000000001</v>
      </c>
      <c r="HK260">
        <v>32.89</v>
      </c>
      <c r="HL260">
        <v>32.914000000000001</v>
      </c>
      <c r="HM260">
        <v>81.861900000000006</v>
      </c>
      <c r="HN260">
        <v>0</v>
      </c>
      <c r="HO260">
        <v>100</v>
      </c>
      <c r="HP260">
        <v>31</v>
      </c>
      <c r="HQ260">
        <v>1635.52</v>
      </c>
      <c r="HR260">
        <v>34.019799999999996</v>
      </c>
      <c r="HS260">
        <v>98.937200000000004</v>
      </c>
      <c r="HT260">
        <v>97.883099999999999</v>
      </c>
    </row>
    <row r="261" spans="1:228" x14ac:dyDescent="0.2">
      <c r="A261">
        <v>246</v>
      </c>
      <c r="B261">
        <v>1674588656.5999999</v>
      </c>
      <c r="C261">
        <v>978.5</v>
      </c>
      <c r="D261" t="s">
        <v>851</v>
      </c>
      <c r="E261" t="s">
        <v>852</v>
      </c>
      <c r="F261">
        <v>4</v>
      </c>
      <c r="G261">
        <v>1674588654.2874999</v>
      </c>
      <c r="H261">
        <f t="shared" si="102"/>
        <v>2.6483973755605248E-4</v>
      </c>
      <c r="I261">
        <f t="shared" si="103"/>
        <v>0.2648397375560525</v>
      </c>
      <c r="J261">
        <f t="shared" si="104"/>
        <v>3.7347084886419477</v>
      </c>
      <c r="K261">
        <f t="shared" si="105"/>
        <v>1614.15625</v>
      </c>
      <c r="L261">
        <f t="shared" si="106"/>
        <v>1157.1789013418179</v>
      </c>
      <c r="M261">
        <f t="shared" si="107"/>
        <v>117.27679990609377</v>
      </c>
      <c r="N261">
        <f t="shared" si="108"/>
        <v>163.59015821055195</v>
      </c>
      <c r="O261">
        <f t="shared" si="109"/>
        <v>1.4396630316210563E-2</v>
      </c>
      <c r="P261">
        <f t="shared" si="110"/>
        <v>2.7681962724012315</v>
      </c>
      <c r="Q261">
        <f t="shared" si="111"/>
        <v>1.4355163618504805E-2</v>
      </c>
      <c r="R261">
        <f t="shared" si="112"/>
        <v>8.9756928604148769E-3</v>
      </c>
      <c r="S261">
        <f t="shared" si="113"/>
        <v>226.11391311103944</v>
      </c>
      <c r="T261">
        <f t="shared" si="114"/>
        <v>34.794944998716559</v>
      </c>
      <c r="U261">
        <f t="shared" si="115"/>
        <v>33.569099999999999</v>
      </c>
      <c r="V261">
        <f t="shared" si="116"/>
        <v>5.2159214502860394</v>
      </c>
      <c r="W261">
        <f t="shared" si="117"/>
        <v>66.052566777354755</v>
      </c>
      <c r="X261">
        <f t="shared" si="118"/>
        <v>3.425874923461492</v>
      </c>
      <c r="Y261">
        <f t="shared" si="119"/>
        <v>5.1865886378180965</v>
      </c>
      <c r="Z261">
        <f t="shared" si="120"/>
        <v>1.7900465268245473</v>
      </c>
      <c r="AA261">
        <f t="shared" si="121"/>
        <v>-11.679432426221915</v>
      </c>
      <c r="AB261">
        <f t="shared" si="122"/>
        <v>-15.035828991847479</v>
      </c>
      <c r="AC261">
        <f t="shared" si="123"/>
        <v>-1.250295732610107</v>
      </c>
      <c r="AD261">
        <f t="shared" si="124"/>
        <v>198.14835596035994</v>
      </c>
      <c r="AE261">
        <f t="shared" si="125"/>
        <v>14.000846032111173</v>
      </c>
      <c r="AF261">
        <f t="shared" si="126"/>
        <v>0.26534971616565006</v>
      </c>
      <c r="AG261">
        <f t="shared" si="127"/>
        <v>3.7347084886419477</v>
      </c>
      <c r="AH261">
        <v>1683.6592690135451</v>
      </c>
      <c r="AI261">
        <v>1673.64606060606</v>
      </c>
      <c r="AJ261">
        <v>1.6662126579935519</v>
      </c>
      <c r="AK261">
        <v>63.317828040219787</v>
      </c>
      <c r="AL261">
        <f t="shared" si="128"/>
        <v>0.2648397375560525</v>
      </c>
      <c r="AM261">
        <v>33.567137547158531</v>
      </c>
      <c r="AN261">
        <v>33.803308484848479</v>
      </c>
      <c r="AO261">
        <v>4.0793652238177663E-6</v>
      </c>
      <c r="AP261">
        <v>97.312102008374779</v>
      </c>
      <c r="AQ261">
        <v>2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47280.674216631487</v>
      </c>
      <c r="AV261">
        <f t="shared" si="132"/>
        <v>1199.9837500000001</v>
      </c>
      <c r="AW261">
        <f t="shared" si="133"/>
        <v>1025.9120010938029</v>
      </c>
      <c r="AX261">
        <f t="shared" si="134"/>
        <v>0.85493824486690162</v>
      </c>
      <c r="AY261">
        <f t="shared" si="135"/>
        <v>0.18843081259312006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1674588654.2874999</v>
      </c>
      <c r="BF261">
        <v>1614.15625</v>
      </c>
      <c r="BG261">
        <v>1627.4749999999999</v>
      </c>
      <c r="BH261">
        <v>33.803362499999999</v>
      </c>
      <c r="BI261">
        <v>33.566712500000001</v>
      </c>
      <c r="BJ261">
        <v>1621.8262500000001</v>
      </c>
      <c r="BK261">
        <v>33.570774999999998</v>
      </c>
      <c r="BL261">
        <v>650.02324999999996</v>
      </c>
      <c r="BM261">
        <v>101.247125</v>
      </c>
      <c r="BN261">
        <v>0.1000390125</v>
      </c>
      <c r="BO261">
        <v>33.468350000000001</v>
      </c>
      <c r="BP261">
        <v>33.569099999999999</v>
      </c>
      <c r="BQ261">
        <v>999.9</v>
      </c>
      <c r="BR261">
        <v>0</v>
      </c>
      <c r="BS261">
        <v>0</v>
      </c>
      <c r="BT261">
        <v>8995.15625</v>
      </c>
      <c r="BU261">
        <v>0</v>
      </c>
      <c r="BV261">
        <v>396.44762500000002</v>
      </c>
      <c r="BW261">
        <v>-13.318725000000001</v>
      </c>
      <c r="BX261">
        <v>1670.63</v>
      </c>
      <c r="BY261">
        <v>1684.0037500000001</v>
      </c>
      <c r="BZ261">
        <v>0.236637125</v>
      </c>
      <c r="CA261">
        <v>1627.4749999999999</v>
      </c>
      <c r="CB261">
        <v>33.566712500000001</v>
      </c>
      <c r="CC261">
        <v>3.42248375</v>
      </c>
      <c r="CD261">
        <v>3.3985262500000002</v>
      </c>
      <c r="CE261">
        <v>26.240062500000001</v>
      </c>
      <c r="CF261">
        <v>26.12115</v>
      </c>
      <c r="CG261">
        <v>1199.9837500000001</v>
      </c>
      <c r="CH261">
        <v>0.49997487499999999</v>
      </c>
      <c r="CI261">
        <v>0.50002512500000007</v>
      </c>
      <c r="CJ261">
        <v>0</v>
      </c>
      <c r="CK261">
        <v>822.65062499999999</v>
      </c>
      <c r="CL261">
        <v>4.9990899999999998</v>
      </c>
      <c r="CM261">
        <v>8437.3837500000009</v>
      </c>
      <c r="CN261">
        <v>9557.6512500000008</v>
      </c>
      <c r="CO261">
        <v>42.561999999999998</v>
      </c>
      <c r="CP261">
        <v>45.101374999999997</v>
      </c>
      <c r="CQ261">
        <v>43.375</v>
      </c>
      <c r="CR261">
        <v>43.898249999999997</v>
      </c>
      <c r="CS261">
        <v>44</v>
      </c>
      <c r="CT261">
        <v>597.46250000000009</v>
      </c>
      <c r="CU261">
        <v>597.52125000000001</v>
      </c>
      <c r="CV261">
        <v>0</v>
      </c>
      <c r="CW261">
        <v>1674588669.2</v>
      </c>
      <c r="CX261">
        <v>0</v>
      </c>
      <c r="CY261">
        <v>1674579932.5</v>
      </c>
      <c r="CZ261" t="s">
        <v>356</v>
      </c>
      <c r="DA261">
        <v>1674579932.5</v>
      </c>
      <c r="DB261">
        <v>1674579927.5</v>
      </c>
      <c r="DC261">
        <v>31</v>
      </c>
      <c r="DD261">
        <v>0.14099999999999999</v>
      </c>
      <c r="DE261">
        <v>0.02</v>
      </c>
      <c r="DF261">
        <v>-5.5810000000000004</v>
      </c>
      <c r="DG261">
        <v>0.23300000000000001</v>
      </c>
      <c r="DH261">
        <v>415</v>
      </c>
      <c r="DI261">
        <v>34</v>
      </c>
      <c r="DJ261">
        <v>0.34</v>
      </c>
      <c r="DK261">
        <v>0.32</v>
      </c>
      <c r="DL261">
        <v>-13.405553658536579</v>
      </c>
      <c r="DM261">
        <v>1.538105226480815</v>
      </c>
      <c r="DN261">
        <v>0.19023205738609569</v>
      </c>
      <c r="DO261">
        <v>0</v>
      </c>
      <c r="DP261">
        <v>0.23625753658536591</v>
      </c>
      <c r="DQ261">
        <v>-1.1595888501744079E-3</v>
      </c>
      <c r="DR261">
        <v>1.425204103441465E-3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3.2968999999999999</v>
      </c>
      <c r="EB261">
        <v>2.6251500000000001</v>
      </c>
      <c r="EC261">
        <v>0.25170100000000001</v>
      </c>
      <c r="ED261">
        <v>0.250637</v>
      </c>
      <c r="EE261">
        <v>0.138795</v>
      </c>
      <c r="EF261">
        <v>0.136874</v>
      </c>
      <c r="EG261">
        <v>22571.3</v>
      </c>
      <c r="EH261">
        <v>22980</v>
      </c>
      <c r="EI261">
        <v>28074.5</v>
      </c>
      <c r="EJ261">
        <v>29527.7</v>
      </c>
      <c r="EK261">
        <v>33285.699999999997</v>
      </c>
      <c r="EL261">
        <v>35399.199999999997</v>
      </c>
      <c r="EM261">
        <v>39634.5</v>
      </c>
      <c r="EN261">
        <v>42213.3</v>
      </c>
      <c r="EO261">
        <v>2.2200000000000002</v>
      </c>
      <c r="EP261">
        <v>2.2040500000000001</v>
      </c>
      <c r="EQ261">
        <v>0.118807</v>
      </c>
      <c r="ER261">
        <v>0</v>
      </c>
      <c r="ES261">
        <v>31.648199999999999</v>
      </c>
      <c r="ET261">
        <v>999.9</v>
      </c>
      <c r="EU261">
        <v>70</v>
      </c>
      <c r="EV261">
        <v>33.700000000000003</v>
      </c>
      <c r="EW261">
        <v>36.323300000000003</v>
      </c>
      <c r="EX261">
        <v>56.7637</v>
      </c>
      <c r="EY261">
        <v>-6.4823700000000004</v>
      </c>
      <c r="EZ261">
        <v>2</v>
      </c>
      <c r="FA261">
        <v>0.436031</v>
      </c>
      <c r="FB261">
        <v>0.36438700000000002</v>
      </c>
      <c r="FC261">
        <v>20.273299999999999</v>
      </c>
      <c r="FD261">
        <v>5.2190899999999996</v>
      </c>
      <c r="FE261">
        <v>12.008599999999999</v>
      </c>
      <c r="FF261">
        <v>4.9867499999999998</v>
      </c>
      <c r="FG261">
        <v>3.2844799999999998</v>
      </c>
      <c r="FH261">
        <v>9999</v>
      </c>
      <c r="FI261">
        <v>9999</v>
      </c>
      <c r="FJ261">
        <v>9999</v>
      </c>
      <c r="FK261">
        <v>999.9</v>
      </c>
      <c r="FL261">
        <v>1.8657600000000001</v>
      </c>
      <c r="FM261">
        <v>1.86219</v>
      </c>
      <c r="FN261">
        <v>1.8642300000000001</v>
      </c>
      <c r="FO261">
        <v>1.8603499999999999</v>
      </c>
      <c r="FP261">
        <v>1.8609899999999999</v>
      </c>
      <c r="FQ261">
        <v>1.8602000000000001</v>
      </c>
      <c r="FR261">
        <v>1.86188</v>
      </c>
      <c r="FS261">
        <v>1.85849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-7.68</v>
      </c>
      <c r="GH261">
        <v>0.23250000000000001</v>
      </c>
      <c r="GI261">
        <v>-4.1749362053329548</v>
      </c>
      <c r="GJ261">
        <v>-4.0448538125570227E-3</v>
      </c>
      <c r="GK261">
        <v>1.839783264315481E-6</v>
      </c>
      <c r="GL261">
        <v>-4.1587272622942942E-10</v>
      </c>
      <c r="GM261">
        <v>0.23257000000000971</v>
      </c>
      <c r="GN261">
        <v>0</v>
      </c>
      <c r="GO261">
        <v>0</v>
      </c>
      <c r="GP261">
        <v>0</v>
      </c>
      <c r="GQ261">
        <v>5</v>
      </c>
      <c r="GR261">
        <v>2081</v>
      </c>
      <c r="GS261">
        <v>3</v>
      </c>
      <c r="GT261">
        <v>31</v>
      </c>
      <c r="GU261">
        <v>145.4</v>
      </c>
      <c r="GV261">
        <v>145.5</v>
      </c>
      <c r="GW261">
        <v>4.1064499999999997</v>
      </c>
      <c r="GX261">
        <v>2.4853499999999999</v>
      </c>
      <c r="GY261">
        <v>2.04834</v>
      </c>
      <c r="GZ261">
        <v>2.6220699999999999</v>
      </c>
      <c r="HA261">
        <v>2.1972700000000001</v>
      </c>
      <c r="HB261">
        <v>2.3339799999999999</v>
      </c>
      <c r="HC261">
        <v>38.870399999999997</v>
      </c>
      <c r="HD261">
        <v>14.228300000000001</v>
      </c>
      <c r="HE261">
        <v>18</v>
      </c>
      <c r="HF261">
        <v>699.08699999999999</v>
      </c>
      <c r="HG261">
        <v>764.69399999999996</v>
      </c>
      <c r="HH261">
        <v>31.002600000000001</v>
      </c>
      <c r="HI261">
        <v>32.986800000000002</v>
      </c>
      <c r="HJ261">
        <v>30.000900000000001</v>
      </c>
      <c r="HK261">
        <v>32.896799999999999</v>
      </c>
      <c r="HL261">
        <v>32.921300000000002</v>
      </c>
      <c r="HM261">
        <v>82.123699999999999</v>
      </c>
      <c r="HN261">
        <v>0</v>
      </c>
      <c r="HO261">
        <v>100</v>
      </c>
      <c r="HP261">
        <v>31</v>
      </c>
      <c r="HQ261">
        <v>1642.2</v>
      </c>
      <c r="HR261">
        <v>34.019799999999996</v>
      </c>
      <c r="HS261">
        <v>98.935699999999997</v>
      </c>
      <c r="HT261">
        <v>97.881399999999999</v>
      </c>
    </row>
    <row r="262" spans="1:228" x14ac:dyDescent="0.2">
      <c r="A262">
        <v>247</v>
      </c>
      <c r="B262">
        <v>1674588660.5999999</v>
      </c>
      <c r="C262">
        <v>982.5</v>
      </c>
      <c r="D262" t="s">
        <v>853</v>
      </c>
      <c r="E262" t="s">
        <v>854</v>
      </c>
      <c r="F262">
        <v>4</v>
      </c>
      <c r="G262">
        <v>1674588658.5999999</v>
      </c>
      <c r="H262">
        <f t="shared" si="102"/>
        <v>2.6457443073982847E-4</v>
      </c>
      <c r="I262">
        <f t="shared" si="103"/>
        <v>0.26457443073982845</v>
      </c>
      <c r="J262">
        <f t="shared" si="104"/>
        <v>3.2934119485069382</v>
      </c>
      <c r="K262">
        <f t="shared" si="105"/>
        <v>1621.235714285714</v>
      </c>
      <c r="L262">
        <f t="shared" si="106"/>
        <v>1211.4857269164336</v>
      </c>
      <c r="M262">
        <f t="shared" si="107"/>
        <v>122.78250099933636</v>
      </c>
      <c r="N262">
        <f t="shared" si="108"/>
        <v>164.31012870131508</v>
      </c>
      <c r="O262">
        <f t="shared" si="109"/>
        <v>1.4358833704851645E-2</v>
      </c>
      <c r="P262">
        <f t="shared" si="110"/>
        <v>2.7640861289040495</v>
      </c>
      <c r="Q262">
        <f t="shared" si="111"/>
        <v>1.4317522969328039E-2</v>
      </c>
      <c r="R262">
        <f t="shared" si="112"/>
        <v>8.9521534910417637E-3</v>
      </c>
      <c r="S262">
        <f t="shared" si="113"/>
        <v>226.11817247745091</v>
      </c>
      <c r="T262">
        <f t="shared" si="114"/>
        <v>34.805335008704112</v>
      </c>
      <c r="U262">
        <f t="shared" si="115"/>
        <v>33.578971428571428</v>
      </c>
      <c r="V262">
        <f t="shared" si="116"/>
        <v>5.2188032090660208</v>
      </c>
      <c r="W262">
        <f t="shared" si="117"/>
        <v>66.020669573547622</v>
      </c>
      <c r="X262">
        <f t="shared" si="118"/>
        <v>3.4258466014061395</v>
      </c>
      <c r="Y262">
        <f t="shared" si="119"/>
        <v>5.1890515857154638</v>
      </c>
      <c r="Z262">
        <f t="shared" si="120"/>
        <v>1.7929566076598813</v>
      </c>
      <c r="AA262">
        <f t="shared" si="121"/>
        <v>-11.667732395626436</v>
      </c>
      <c r="AB262">
        <f t="shared" si="122"/>
        <v>-15.221064162535555</v>
      </c>
      <c r="AC262">
        <f t="shared" si="123"/>
        <v>-1.2676947586178366</v>
      </c>
      <c r="AD262">
        <f t="shared" si="124"/>
        <v>197.96168116067108</v>
      </c>
      <c r="AE262">
        <f t="shared" si="125"/>
        <v>13.974189218867686</v>
      </c>
      <c r="AF262">
        <f t="shared" si="126"/>
        <v>0.26380551211552511</v>
      </c>
      <c r="AG262">
        <f t="shared" si="127"/>
        <v>3.2934119485069382</v>
      </c>
      <c r="AH262">
        <v>1690.4020863861531</v>
      </c>
      <c r="AI262">
        <v>1680.5575151515161</v>
      </c>
      <c r="AJ262">
        <v>1.7314514766631439</v>
      </c>
      <c r="AK262">
        <v>63.317828040219787</v>
      </c>
      <c r="AL262">
        <f t="shared" si="128"/>
        <v>0.26457443073982845</v>
      </c>
      <c r="AM262">
        <v>33.566386700079001</v>
      </c>
      <c r="AN262">
        <v>33.802364242424233</v>
      </c>
      <c r="AO262">
        <v>-1.0067131897859351E-6</v>
      </c>
      <c r="AP262">
        <v>97.312102008374779</v>
      </c>
      <c r="AQ262">
        <v>2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47166.481944286388</v>
      </c>
      <c r="AV262">
        <f t="shared" si="132"/>
        <v>1200.002857142857</v>
      </c>
      <c r="AW262">
        <f t="shared" si="133"/>
        <v>1025.9286779675911</v>
      </c>
      <c r="AX262">
        <f t="shared" si="134"/>
        <v>0.85493852940506543</v>
      </c>
      <c r="AY262">
        <f t="shared" si="135"/>
        <v>0.18843136175177638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1674588658.5999999</v>
      </c>
      <c r="BF262">
        <v>1621.235714285714</v>
      </c>
      <c r="BG262">
        <v>1634.53</v>
      </c>
      <c r="BH262">
        <v>33.802571428571433</v>
      </c>
      <c r="BI262">
        <v>33.56728571428571</v>
      </c>
      <c r="BJ262">
        <v>1628.9157142857141</v>
      </c>
      <c r="BK262">
        <v>33.570028571428573</v>
      </c>
      <c r="BL262">
        <v>649.98814285714286</v>
      </c>
      <c r="BM262">
        <v>101.2487142857143</v>
      </c>
      <c r="BN262">
        <v>9.9983657142857146E-2</v>
      </c>
      <c r="BO262">
        <v>33.476828571428577</v>
      </c>
      <c r="BP262">
        <v>33.578971428571428</v>
      </c>
      <c r="BQ262">
        <v>999.89999999999986</v>
      </c>
      <c r="BR262">
        <v>0</v>
      </c>
      <c r="BS262">
        <v>0</v>
      </c>
      <c r="BT262">
        <v>8973.2157142857141</v>
      </c>
      <c r="BU262">
        <v>0</v>
      </c>
      <c r="BV262">
        <v>382.31528571428561</v>
      </c>
      <c r="BW262">
        <v>-13.29208571428572</v>
      </c>
      <c r="BX262">
        <v>1677.957142857143</v>
      </c>
      <c r="BY262">
        <v>1691.302857142857</v>
      </c>
      <c r="BZ262">
        <v>0.23530300000000001</v>
      </c>
      <c r="CA262">
        <v>1634.53</v>
      </c>
      <c r="CB262">
        <v>33.56728571428571</v>
      </c>
      <c r="CC262">
        <v>3.4224771428571432</v>
      </c>
      <c r="CD262">
        <v>3.3986514285714291</v>
      </c>
      <c r="CE262">
        <v>26.239985714285719</v>
      </c>
      <c r="CF262">
        <v>26.121771428571432</v>
      </c>
      <c r="CG262">
        <v>1200.002857142857</v>
      </c>
      <c r="CH262">
        <v>0.49996642857142859</v>
      </c>
      <c r="CI262">
        <v>0.50003357142857141</v>
      </c>
      <c r="CJ262">
        <v>0</v>
      </c>
      <c r="CK262">
        <v>822.63728571428578</v>
      </c>
      <c r="CL262">
        <v>4.9990899999999998</v>
      </c>
      <c r="CM262">
        <v>8437.9671428571437</v>
      </c>
      <c r="CN262">
        <v>9557.76</v>
      </c>
      <c r="CO262">
        <v>42.561999999999998</v>
      </c>
      <c r="CP262">
        <v>45.125</v>
      </c>
      <c r="CQ262">
        <v>43.383857142857153</v>
      </c>
      <c r="CR262">
        <v>43.936999999999998</v>
      </c>
      <c r="CS262">
        <v>44</v>
      </c>
      <c r="CT262">
        <v>597.46142857142866</v>
      </c>
      <c r="CU262">
        <v>597.54285714285709</v>
      </c>
      <c r="CV262">
        <v>0</v>
      </c>
      <c r="CW262">
        <v>1674588673.4000001</v>
      </c>
      <c r="CX262">
        <v>0</v>
      </c>
      <c r="CY262">
        <v>1674579932.5</v>
      </c>
      <c r="CZ262" t="s">
        <v>356</v>
      </c>
      <c r="DA262">
        <v>1674579932.5</v>
      </c>
      <c r="DB262">
        <v>1674579927.5</v>
      </c>
      <c r="DC262">
        <v>31</v>
      </c>
      <c r="DD262">
        <v>0.14099999999999999</v>
      </c>
      <c r="DE262">
        <v>0.02</v>
      </c>
      <c r="DF262">
        <v>-5.5810000000000004</v>
      </c>
      <c r="DG262">
        <v>0.23300000000000001</v>
      </c>
      <c r="DH262">
        <v>415</v>
      </c>
      <c r="DI262">
        <v>34</v>
      </c>
      <c r="DJ262">
        <v>0.34</v>
      </c>
      <c r="DK262">
        <v>0.32</v>
      </c>
      <c r="DL262">
        <v>-13.34408536585366</v>
      </c>
      <c r="DM262">
        <v>0.97431010452966993</v>
      </c>
      <c r="DN262">
        <v>0.16112724642945819</v>
      </c>
      <c r="DO262">
        <v>0</v>
      </c>
      <c r="DP262">
        <v>0.23626236585365851</v>
      </c>
      <c r="DQ262">
        <v>-2.5633588850175288E-3</v>
      </c>
      <c r="DR262">
        <v>1.544855297606007E-3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3.2966600000000001</v>
      </c>
      <c r="EB262">
        <v>2.6249799999999999</v>
      </c>
      <c r="EC262">
        <v>0.252301</v>
      </c>
      <c r="ED262">
        <v>0.25123499999999999</v>
      </c>
      <c r="EE262">
        <v>0.13878799999999999</v>
      </c>
      <c r="EF262">
        <v>0.136881</v>
      </c>
      <c r="EG262">
        <v>22552.3</v>
      </c>
      <c r="EH262">
        <v>22961.1</v>
      </c>
      <c r="EI262">
        <v>28073.599999999999</v>
      </c>
      <c r="EJ262">
        <v>29527</v>
      </c>
      <c r="EK262">
        <v>33284.400000000001</v>
      </c>
      <c r="EL262">
        <v>35398.6</v>
      </c>
      <c r="EM262">
        <v>39632.6</v>
      </c>
      <c r="EN262">
        <v>42213</v>
      </c>
      <c r="EO262">
        <v>2.2195200000000002</v>
      </c>
      <c r="EP262">
        <v>2.2041200000000001</v>
      </c>
      <c r="EQ262">
        <v>0.118367</v>
      </c>
      <c r="ER262">
        <v>0</v>
      </c>
      <c r="ES262">
        <v>31.6692</v>
      </c>
      <c r="ET262">
        <v>999.9</v>
      </c>
      <c r="EU262">
        <v>70</v>
      </c>
      <c r="EV262">
        <v>33.700000000000003</v>
      </c>
      <c r="EW262">
        <v>36.328400000000002</v>
      </c>
      <c r="EX262">
        <v>56.7637</v>
      </c>
      <c r="EY262">
        <v>-6.3341399999999997</v>
      </c>
      <c r="EZ262">
        <v>2</v>
      </c>
      <c r="FA262">
        <v>0.436865</v>
      </c>
      <c r="FB262">
        <v>0.37376599999999999</v>
      </c>
      <c r="FC262">
        <v>20.273199999999999</v>
      </c>
      <c r="FD262">
        <v>5.2193899999999998</v>
      </c>
      <c r="FE262">
        <v>12.0091</v>
      </c>
      <c r="FF262">
        <v>4.9863499999999998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1.8657900000000001</v>
      </c>
      <c r="FM262">
        <v>1.8621799999999999</v>
      </c>
      <c r="FN262">
        <v>1.86426</v>
      </c>
      <c r="FO262">
        <v>1.8603499999999999</v>
      </c>
      <c r="FP262">
        <v>1.861</v>
      </c>
      <c r="FQ262">
        <v>1.8602000000000001</v>
      </c>
      <c r="FR262">
        <v>1.86188</v>
      </c>
      <c r="FS262">
        <v>1.8585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-7.68</v>
      </c>
      <c r="GH262">
        <v>0.2326</v>
      </c>
      <c r="GI262">
        <v>-4.1749362053329548</v>
      </c>
      <c r="GJ262">
        <v>-4.0448538125570227E-3</v>
      </c>
      <c r="GK262">
        <v>1.839783264315481E-6</v>
      </c>
      <c r="GL262">
        <v>-4.1587272622942942E-10</v>
      </c>
      <c r="GM262">
        <v>0.23257000000000971</v>
      </c>
      <c r="GN262">
        <v>0</v>
      </c>
      <c r="GO262">
        <v>0</v>
      </c>
      <c r="GP262">
        <v>0</v>
      </c>
      <c r="GQ262">
        <v>5</v>
      </c>
      <c r="GR262">
        <v>2081</v>
      </c>
      <c r="GS262">
        <v>3</v>
      </c>
      <c r="GT262">
        <v>31</v>
      </c>
      <c r="GU262">
        <v>145.5</v>
      </c>
      <c r="GV262">
        <v>145.6</v>
      </c>
      <c r="GW262">
        <v>4.1198699999999997</v>
      </c>
      <c r="GX262">
        <v>2.49512</v>
      </c>
      <c r="GY262">
        <v>2.04834</v>
      </c>
      <c r="GZ262">
        <v>2.6232899999999999</v>
      </c>
      <c r="HA262">
        <v>2.1972700000000001</v>
      </c>
      <c r="HB262">
        <v>2.2924799999999999</v>
      </c>
      <c r="HC262">
        <v>38.870399999999997</v>
      </c>
      <c r="HD262">
        <v>14.210800000000001</v>
      </c>
      <c r="HE262">
        <v>18</v>
      </c>
      <c r="HF262">
        <v>698.76300000000003</v>
      </c>
      <c r="HG262">
        <v>764.84199999999998</v>
      </c>
      <c r="HH262">
        <v>31.002600000000001</v>
      </c>
      <c r="HI262">
        <v>32.994900000000001</v>
      </c>
      <c r="HJ262">
        <v>30.001000000000001</v>
      </c>
      <c r="HK262">
        <v>32.903100000000002</v>
      </c>
      <c r="HL262">
        <v>32.927100000000003</v>
      </c>
      <c r="HM262">
        <v>82.381600000000006</v>
      </c>
      <c r="HN262">
        <v>0</v>
      </c>
      <c r="HO262">
        <v>100</v>
      </c>
      <c r="HP262">
        <v>31</v>
      </c>
      <c r="HQ262">
        <v>1648.88</v>
      </c>
      <c r="HR262">
        <v>34.019799999999996</v>
      </c>
      <c r="HS262">
        <v>98.931600000000003</v>
      </c>
      <c r="HT262">
        <v>97.88</v>
      </c>
    </row>
    <row r="263" spans="1:228" x14ac:dyDescent="0.2">
      <c r="A263">
        <v>248</v>
      </c>
      <c r="B263">
        <v>1674588664.5999999</v>
      </c>
      <c r="C263">
        <v>986.5</v>
      </c>
      <c r="D263" t="s">
        <v>855</v>
      </c>
      <c r="E263" t="s">
        <v>856</v>
      </c>
      <c r="F263">
        <v>4</v>
      </c>
      <c r="G263">
        <v>1674588662.2874999</v>
      </c>
      <c r="H263">
        <f t="shared" si="102"/>
        <v>2.6359165971456361E-4</v>
      </c>
      <c r="I263">
        <f t="shared" si="103"/>
        <v>0.26359165971456361</v>
      </c>
      <c r="J263">
        <f t="shared" si="104"/>
        <v>3.6653856585009663</v>
      </c>
      <c r="K263">
        <f t="shared" si="105"/>
        <v>1627.355</v>
      </c>
      <c r="L263">
        <f t="shared" si="106"/>
        <v>1174.2075715552755</v>
      </c>
      <c r="M263">
        <f t="shared" si="107"/>
        <v>119.00231932069212</v>
      </c>
      <c r="N263">
        <f t="shared" si="108"/>
        <v>164.92741492172237</v>
      </c>
      <c r="O263">
        <f t="shared" si="109"/>
        <v>1.4280652085249902E-2</v>
      </c>
      <c r="P263">
        <f t="shared" si="110"/>
        <v>2.7663978613610918</v>
      </c>
      <c r="Q263">
        <f t="shared" si="111"/>
        <v>1.4239823336450748E-2</v>
      </c>
      <c r="R263">
        <f t="shared" si="112"/>
        <v>8.9035480933074389E-3</v>
      </c>
      <c r="S263">
        <f t="shared" si="113"/>
        <v>226.11452874403523</v>
      </c>
      <c r="T263">
        <f t="shared" si="114"/>
        <v>34.818051266553965</v>
      </c>
      <c r="U263">
        <f t="shared" si="115"/>
        <v>33.589637500000002</v>
      </c>
      <c r="V263">
        <f t="shared" si="116"/>
        <v>5.2219185038130833</v>
      </c>
      <c r="W263">
        <f t="shared" si="117"/>
        <v>65.972504315622743</v>
      </c>
      <c r="X263">
        <f t="shared" si="118"/>
        <v>3.4259375747623202</v>
      </c>
      <c r="Y263">
        <f t="shared" si="119"/>
        <v>5.1929779084512244</v>
      </c>
      <c r="Z263">
        <f t="shared" si="120"/>
        <v>1.7959809290507631</v>
      </c>
      <c r="AA263">
        <f t="shared" si="121"/>
        <v>-11.624392193412255</v>
      </c>
      <c r="AB263">
        <f t="shared" si="122"/>
        <v>-14.809804721118653</v>
      </c>
      <c r="AC263">
        <f t="shared" si="123"/>
        <v>-1.2325578645545507</v>
      </c>
      <c r="AD263">
        <f t="shared" si="124"/>
        <v>198.44777396494976</v>
      </c>
      <c r="AE263">
        <f t="shared" si="125"/>
        <v>14.103666305883452</v>
      </c>
      <c r="AF263">
        <f t="shared" si="126"/>
        <v>0.26213158606545384</v>
      </c>
      <c r="AG263">
        <f t="shared" si="127"/>
        <v>3.6653856585009663</v>
      </c>
      <c r="AH263">
        <v>1697.413001657254</v>
      </c>
      <c r="AI263">
        <v>1687.359333333332</v>
      </c>
      <c r="AJ263">
        <v>1.6938191685821351</v>
      </c>
      <c r="AK263">
        <v>63.317828040219787</v>
      </c>
      <c r="AL263">
        <f t="shared" si="128"/>
        <v>0.26359165971456361</v>
      </c>
      <c r="AM263">
        <v>33.570575646864967</v>
      </c>
      <c r="AN263">
        <v>33.805640606060607</v>
      </c>
      <c r="AO263">
        <v>4.0961161949281784E-6</v>
      </c>
      <c r="AP263">
        <v>97.312102008374779</v>
      </c>
      <c r="AQ263">
        <v>2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47227.875263054251</v>
      </c>
      <c r="AV263">
        <f t="shared" si="132"/>
        <v>1199.9837500000001</v>
      </c>
      <c r="AW263">
        <f t="shared" si="133"/>
        <v>1025.9123200746296</v>
      </c>
      <c r="AX263">
        <f t="shared" si="134"/>
        <v>0.85493851068785687</v>
      </c>
      <c r="AY263">
        <f t="shared" si="135"/>
        <v>0.18843132562756387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1674588662.2874999</v>
      </c>
      <c r="BF263">
        <v>1627.355</v>
      </c>
      <c r="BG263">
        <v>1640.7674999999999</v>
      </c>
      <c r="BH263">
        <v>33.804062500000001</v>
      </c>
      <c r="BI263">
        <v>33.570275000000002</v>
      </c>
      <c r="BJ263">
        <v>1635.0425</v>
      </c>
      <c r="BK263">
        <v>33.571487500000003</v>
      </c>
      <c r="BL263">
        <v>650.00175000000002</v>
      </c>
      <c r="BM263">
        <v>101.247</v>
      </c>
      <c r="BN263">
        <v>9.9918725E-2</v>
      </c>
      <c r="BO263">
        <v>33.490337500000003</v>
      </c>
      <c r="BP263">
        <v>33.589637500000002</v>
      </c>
      <c r="BQ263">
        <v>999.9</v>
      </c>
      <c r="BR263">
        <v>0</v>
      </c>
      <c r="BS263">
        <v>0</v>
      </c>
      <c r="BT263">
        <v>8985.625</v>
      </c>
      <c r="BU263">
        <v>0</v>
      </c>
      <c r="BV263">
        <v>391.65812499999998</v>
      </c>
      <c r="BW263">
        <v>-13.4119625</v>
      </c>
      <c r="BX263">
        <v>1684.29125</v>
      </c>
      <c r="BY263">
        <v>1697.76125</v>
      </c>
      <c r="BZ263">
        <v>0.23379274999999999</v>
      </c>
      <c r="CA263">
        <v>1640.7674999999999</v>
      </c>
      <c r="CB263">
        <v>33.570275000000002</v>
      </c>
      <c r="CC263">
        <v>3.4225687499999999</v>
      </c>
      <c r="CD263">
        <v>3.3988974999999999</v>
      </c>
      <c r="CE263">
        <v>26.240449999999999</v>
      </c>
      <c r="CF263">
        <v>26.123000000000001</v>
      </c>
      <c r="CG263">
        <v>1199.9837500000001</v>
      </c>
      <c r="CH263">
        <v>0.49996574999999999</v>
      </c>
      <c r="CI263">
        <v>0.50003425000000001</v>
      </c>
      <c r="CJ263">
        <v>0</v>
      </c>
      <c r="CK263">
        <v>822.61850000000004</v>
      </c>
      <c r="CL263">
        <v>4.9990899999999998</v>
      </c>
      <c r="CM263">
        <v>8438.6749999999993</v>
      </c>
      <c r="CN263">
        <v>9557.598750000001</v>
      </c>
      <c r="CO263">
        <v>42.585625</v>
      </c>
      <c r="CP263">
        <v>45.16375</v>
      </c>
      <c r="CQ263">
        <v>43.436999999999998</v>
      </c>
      <c r="CR263">
        <v>43.936999999999998</v>
      </c>
      <c r="CS263">
        <v>44.007750000000001</v>
      </c>
      <c r="CT263">
        <v>597.45375000000001</v>
      </c>
      <c r="CU263">
        <v>597.53374999999994</v>
      </c>
      <c r="CV263">
        <v>0</v>
      </c>
      <c r="CW263">
        <v>1674588677</v>
      </c>
      <c r="CX263">
        <v>0</v>
      </c>
      <c r="CY263">
        <v>1674579932.5</v>
      </c>
      <c r="CZ263" t="s">
        <v>356</v>
      </c>
      <c r="DA263">
        <v>1674579932.5</v>
      </c>
      <c r="DB263">
        <v>1674579927.5</v>
      </c>
      <c r="DC263">
        <v>31</v>
      </c>
      <c r="DD263">
        <v>0.14099999999999999</v>
      </c>
      <c r="DE263">
        <v>0.02</v>
      </c>
      <c r="DF263">
        <v>-5.5810000000000004</v>
      </c>
      <c r="DG263">
        <v>0.23300000000000001</v>
      </c>
      <c r="DH263">
        <v>415</v>
      </c>
      <c r="DI263">
        <v>34</v>
      </c>
      <c r="DJ263">
        <v>0.34</v>
      </c>
      <c r="DK263">
        <v>0.32</v>
      </c>
      <c r="DL263">
        <v>-13.303048780487799</v>
      </c>
      <c r="DM263">
        <v>-0.24489616724738689</v>
      </c>
      <c r="DN263">
        <v>0.1104056955979356</v>
      </c>
      <c r="DO263">
        <v>0</v>
      </c>
      <c r="DP263">
        <v>0.2357828536585366</v>
      </c>
      <c r="DQ263">
        <v>-1.181416724738687E-2</v>
      </c>
      <c r="DR263">
        <v>1.948859298140845E-3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3.2968999999999999</v>
      </c>
      <c r="EB263">
        <v>2.6252</v>
      </c>
      <c r="EC263">
        <v>0.25289800000000001</v>
      </c>
      <c r="ED263">
        <v>0.25183899999999998</v>
      </c>
      <c r="EE263">
        <v>0.138796</v>
      </c>
      <c r="EF263">
        <v>0.136882</v>
      </c>
      <c r="EG263">
        <v>22533.7</v>
      </c>
      <c r="EH263">
        <v>22942</v>
      </c>
      <c r="EI263">
        <v>28072.9</v>
      </c>
      <c r="EJ263">
        <v>29526.5</v>
      </c>
      <c r="EK263">
        <v>33283.4</v>
      </c>
      <c r="EL263">
        <v>35397.800000000003</v>
      </c>
      <c r="EM263">
        <v>39631.800000000003</v>
      </c>
      <c r="EN263">
        <v>42212.1</v>
      </c>
      <c r="EO263">
        <v>2.2196799999999999</v>
      </c>
      <c r="EP263">
        <v>2.2039200000000001</v>
      </c>
      <c r="EQ263">
        <v>0.117585</v>
      </c>
      <c r="ER263">
        <v>0</v>
      </c>
      <c r="ES263">
        <v>31.689299999999999</v>
      </c>
      <c r="ET263">
        <v>999.9</v>
      </c>
      <c r="EU263">
        <v>70</v>
      </c>
      <c r="EV263">
        <v>33.700000000000003</v>
      </c>
      <c r="EW263">
        <v>36.326300000000003</v>
      </c>
      <c r="EX263">
        <v>56.913699999999999</v>
      </c>
      <c r="EY263">
        <v>-6.3501599999999998</v>
      </c>
      <c r="EZ263">
        <v>2</v>
      </c>
      <c r="FA263">
        <v>0.437581</v>
      </c>
      <c r="FB263">
        <v>0.38340400000000002</v>
      </c>
      <c r="FC263">
        <v>20.273199999999999</v>
      </c>
      <c r="FD263">
        <v>5.2195400000000003</v>
      </c>
      <c r="FE263">
        <v>12.0085</v>
      </c>
      <c r="FF263">
        <v>4.9865000000000004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1.86582</v>
      </c>
      <c r="FM263">
        <v>1.8621799999999999</v>
      </c>
      <c r="FN263">
        <v>1.86425</v>
      </c>
      <c r="FO263">
        <v>1.8603400000000001</v>
      </c>
      <c r="FP263">
        <v>1.8609800000000001</v>
      </c>
      <c r="FQ263">
        <v>1.8602000000000001</v>
      </c>
      <c r="FR263">
        <v>1.86188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-7.69</v>
      </c>
      <c r="GH263">
        <v>0.2326</v>
      </c>
      <c r="GI263">
        <v>-4.1749362053329548</v>
      </c>
      <c r="GJ263">
        <v>-4.0448538125570227E-3</v>
      </c>
      <c r="GK263">
        <v>1.839783264315481E-6</v>
      </c>
      <c r="GL263">
        <v>-4.1587272622942942E-10</v>
      </c>
      <c r="GM263">
        <v>0.23257000000000971</v>
      </c>
      <c r="GN263">
        <v>0</v>
      </c>
      <c r="GO263">
        <v>0</v>
      </c>
      <c r="GP263">
        <v>0</v>
      </c>
      <c r="GQ263">
        <v>5</v>
      </c>
      <c r="GR263">
        <v>2081</v>
      </c>
      <c r="GS263">
        <v>3</v>
      </c>
      <c r="GT263">
        <v>31</v>
      </c>
      <c r="GU263">
        <v>145.5</v>
      </c>
      <c r="GV263">
        <v>145.6</v>
      </c>
      <c r="GW263">
        <v>4.1333000000000002</v>
      </c>
      <c r="GX263">
        <v>2.49146</v>
      </c>
      <c r="GY263">
        <v>2.04834</v>
      </c>
      <c r="GZ263">
        <v>2.6220699999999999</v>
      </c>
      <c r="HA263">
        <v>2.1972700000000001</v>
      </c>
      <c r="HB263">
        <v>2.34985</v>
      </c>
      <c r="HC263">
        <v>38.895099999999999</v>
      </c>
      <c r="HD263">
        <v>14.228300000000001</v>
      </c>
      <c r="HE263">
        <v>18</v>
      </c>
      <c r="HF263">
        <v>698.96900000000005</v>
      </c>
      <c r="HG263">
        <v>764.73099999999999</v>
      </c>
      <c r="HH263">
        <v>31.002700000000001</v>
      </c>
      <c r="HI263">
        <v>33.0045</v>
      </c>
      <c r="HJ263">
        <v>30.001000000000001</v>
      </c>
      <c r="HK263">
        <v>32.910400000000003</v>
      </c>
      <c r="HL263">
        <v>32.933900000000001</v>
      </c>
      <c r="HM263">
        <v>82.638999999999996</v>
      </c>
      <c r="HN263">
        <v>0</v>
      </c>
      <c r="HO263">
        <v>100</v>
      </c>
      <c r="HP263">
        <v>31</v>
      </c>
      <c r="HQ263">
        <v>1655.56</v>
      </c>
      <c r="HR263">
        <v>34.019799999999996</v>
      </c>
      <c r="HS263">
        <v>98.929400000000001</v>
      </c>
      <c r="HT263">
        <v>97.878</v>
      </c>
    </row>
    <row r="264" spans="1:228" x14ac:dyDescent="0.2">
      <c r="A264">
        <v>249</v>
      </c>
      <c r="B264">
        <v>1674588668.5999999</v>
      </c>
      <c r="C264">
        <v>990.5</v>
      </c>
      <c r="D264" t="s">
        <v>857</v>
      </c>
      <c r="E264" t="s">
        <v>858</v>
      </c>
      <c r="F264">
        <v>4</v>
      </c>
      <c r="G264">
        <v>1674588666.5999999</v>
      </c>
      <c r="H264">
        <f t="shared" si="102"/>
        <v>2.5749565800779089E-4</v>
      </c>
      <c r="I264">
        <f t="shared" si="103"/>
        <v>0.2574956580077909</v>
      </c>
      <c r="J264">
        <f t="shared" si="104"/>
        <v>3.3615892201730544</v>
      </c>
      <c r="K264">
        <f t="shared" si="105"/>
        <v>1634.558571428571</v>
      </c>
      <c r="L264">
        <f t="shared" si="106"/>
        <v>1205.2736001121057</v>
      </c>
      <c r="M264">
        <f t="shared" si="107"/>
        <v>122.14965658957843</v>
      </c>
      <c r="N264">
        <f t="shared" si="108"/>
        <v>165.65597069161797</v>
      </c>
      <c r="O264">
        <f t="shared" si="109"/>
        <v>1.3925061364252428E-2</v>
      </c>
      <c r="P264">
        <f t="shared" si="110"/>
        <v>2.7655392489702213</v>
      </c>
      <c r="Q264">
        <f t="shared" si="111"/>
        <v>1.3886225585423715E-2</v>
      </c>
      <c r="R264">
        <f t="shared" si="112"/>
        <v>8.6823711427965779E-3</v>
      </c>
      <c r="S264">
        <f t="shared" si="113"/>
        <v>226.11626452284807</v>
      </c>
      <c r="T264">
        <f t="shared" si="114"/>
        <v>34.828275753532992</v>
      </c>
      <c r="U264">
        <f t="shared" si="115"/>
        <v>33.599857142857147</v>
      </c>
      <c r="V264">
        <f t="shared" si="116"/>
        <v>5.2249049250991382</v>
      </c>
      <c r="W264">
        <f t="shared" si="117"/>
        <v>65.940196066305234</v>
      </c>
      <c r="X264">
        <f t="shared" si="118"/>
        <v>3.4258277466753992</v>
      </c>
      <c r="Y264">
        <f t="shared" si="119"/>
        <v>5.195355717824385</v>
      </c>
      <c r="Z264">
        <f t="shared" si="120"/>
        <v>1.7990771784237389</v>
      </c>
      <c r="AA264">
        <f t="shared" si="121"/>
        <v>-11.355558518143578</v>
      </c>
      <c r="AB264">
        <f t="shared" si="122"/>
        <v>-15.109789494577779</v>
      </c>
      <c r="AC264">
        <f t="shared" si="123"/>
        <v>-1.258028001091676</v>
      </c>
      <c r="AD264">
        <f t="shared" si="124"/>
        <v>198.39288850903506</v>
      </c>
      <c r="AE264">
        <f t="shared" si="125"/>
        <v>14.185163218719854</v>
      </c>
      <c r="AF264">
        <f t="shared" si="126"/>
        <v>0.25929564851714937</v>
      </c>
      <c r="AG264">
        <f t="shared" si="127"/>
        <v>3.3615892201730544</v>
      </c>
      <c r="AH264">
        <v>1704.3895568392511</v>
      </c>
      <c r="AI264">
        <v>1694.382909090908</v>
      </c>
      <c r="AJ264">
        <v>1.756907052281109</v>
      </c>
      <c r="AK264">
        <v>63.317828040219787</v>
      </c>
      <c r="AL264">
        <f t="shared" si="128"/>
        <v>0.2574956580077909</v>
      </c>
      <c r="AM264">
        <v>33.572104069099481</v>
      </c>
      <c r="AN264">
        <v>33.801766666666659</v>
      </c>
      <c r="AO264">
        <v>-4.1432857851887242E-6</v>
      </c>
      <c r="AP264">
        <v>97.312102008374779</v>
      </c>
      <c r="AQ264">
        <v>2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47203.027079255051</v>
      </c>
      <c r="AV264">
        <f t="shared" si="132"/>
        <v>1199.988571428572</v>
      </c>
      <c r="AW264">
        <f t="shared" si="133"/>
        <v>1025.9168707372276</v>
      </c>
      <c r="AX264">
        <f t="shared" si="134"/>
        <v>0.85493886788928819</v>
      </c>
      <c r="AY264">
        <f t="shared" si="135"/>
        <v>0.18843201502632595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1674588666.5999999</v>
      </c>
      <c r="BF264">
        <v>1634.558571428571</v>
      </c>
      <c r="BG264">
        <v>1648.042857142857</v>
      </c>
      <c r="BH264">
        <v>33.803285714285707</v>
      </c>
      <c r="BI264">
        <v>33.572042857142847</v>
      </c>
      <c r="BJ264">
        <v>1642.255714285714</v>
      </c>
      <c r="BK264">
        <v>33.570714285714288</v>
      </c>
      <c r="BL264">
        <v>650.0454285714286</v>
      </c>
      <c r="BM264">
        <v>101.246</v>
      </c>
      <c r="BN264">
        <v>9.9998600000000007E-2</v>
      </c>
      <c r="BO264">
        <v>33.498514285714293</v>
      </c>
      <c r="BP264">
        <v>33.599857142857147</v>
      </c>
      <c r="BQ264">
        <v>999.89999999999986</v>
      </c>
      <c r="BR264">
        <v>0</v>
      </c>
      <c r="BS264">
        <v>0</v>
      </c>
      <c r="BT264">
        <v>8981.16</v>
      </c>
      <c r="BU264">
        <v>0</v>
      </c>
      <c r="BV264">
        <v>401.18985714285708</v>
      </c>
      <c r="BW264">
        <v>-13.48445714285714</v>
      </c>
      <c r="BX264">
        <v>1691.742857142857</v>
      </c>
      <c r="BY264">
        <v>1705.2942857142859</v>
      </c>
      <c r="BZ264">
        <v>0.23124428571428571</v>
      </c>
      <c r="CA264">
        <v>1648.042857142857</v>
      </c>
      <c r="CB264">
        <v>33.572042857142847</v>
      </c>
      <c r="CC264">
        <v>3.422452857142857</v>
      </c>
      <c r="CD264">
        <v>3.3990399999999998</v>
      </c>
      <c r="CE264">
        <v>26.23987142857143</v>
      </c>
      <c r="CF264">
        <v>26.123714285714279</v>
      </c>
      <c r="CG264">
        <v>1199.988571428572</v>
      </c>
      <c r="CH264">
        <v>0.49995400000000001</v>
      </c>
      <c r="CI264">
        <v>0.5000460000000001</v>
      </c>
      <c r="CJ264">
        <v>0</v>
      </c>
      <c r="CK264">
        <v>822.62785714285724</v>
      </c>
      <c r="CL264">
        <v>4.9990899999999998</v>
      </c>
      <c r="CM264">
        <v>8439.6099999999988</v>
      </c>
      <c r="CN264">
        <v>9557.5971428571411</v>
      </c>
      <c r="CO264">
        <v>42.625</v>
      </c>
      <c r="CP264">
        <v>45.204999999999998</v>
      </c>
      <c r="CQ264">
        <v>43.436999999999998</v>
      </c>
      <c r="CR264">
        <v>44</v>
      </c>
      <c r="CS264">
        <v>44.061999999999998</v>
      </c>
      <c r="CT264">
        <v>597.43999999999994</v>
      </c>
      <c r="CU264">
        <v>597.54857142857145</v>
      </c>
      <c r="CV264">
        <v>0</v>
      </c>
      <c r="CW264">
        <v>1674588681.2</v>
      </c>
      <c r="CX264">
        <v>0</v>
      </c>
      <c r="CY264">
        <v>1674579932.5</v>
      </c>
      <c r="CZ264" t="s">
        <v>356</v>
      </c>
      <c r="DA264">
        <v>1674579932.5</v>
      </c>
      <c r="DB264">
        <v>1674579927.5</v>
      </c>
      <c r="DC264">
        <v>31</v>
      </c>
      <c r="DD264">
        <v>0.14099999999999999</v>
      </c>
      <c r="DE264">
        <v>0.02</v>
      </c>
      <c r="DF264">
        <v>-5.5810000000000004</v>
      </c>
      <c r="DG264">
        <v>0.23300000000000001</v>
      </c>
      <c r="DH264">
        <v>415</v>
      </c>
      <c r="DI264">
        <v>34</v>
      </c>
      <c r="DJ264">
        <v>0.34</v>
      </c>
      <c r="DK264">
        <v>0.32</v>
      </c>
      <c r="DL264">
        <v>-13.32166097560976</v>
      </c>
      <c r="DM264">
        <v>-1.1267142857142809</v>
      </c>
      <c r="DN264">
        <v>0.1217597331774278</v>
      </c>
      <c r="DO264">
        <v>0</v>
      </c>
      <c r="DP264">
        <v>0.23462858536585371</v>
      </c>
      <c r="DQ264">
        <v>-1.138622299651609E-2</v>
      </c>
      <c r="DR264">
        <v>2.0126924689132181E-3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3.2968799999999998</v>
      </c>
      <c r="EB264">
        <v>2.6250100000000001</v>
      </c>
      <c r="EC264">
        <v>0.25350099999999998</v>
      </c>
      <c r="ED264">
        <v>0.25244299999999997</v>
      </c>
      <c r="EE264">
        <v>0.13878099999999999</v>
      </c>
      <c r="EF264">
        <v>0.136882</v>
      </c>
      <c r="EG264">
        <v>22514.799999999999</v>
      </c>
      <c r="EH264">
        <v>22923.1</v>
      </c>
      <c r="EI264">
        <v>28072.3</v>
      </c>
      <c r="EJ264">
        <v>29526.2</v>
      </c>
      <c r="EK264">
        <v>33283.1</v>
      </c>
      <c r="EL264">
        <v>35397.300000000003</v>
      </c>
      <c r="EM264">
        <v>39630.699999999997</v>
      </c>
      <c r="EN264">
        <v>42211.4</v>
      </c>
      <c r="EO264">
        <v>2.2197</v>
      </c>
      <c r="EP264">
        <v>2.2037499999999999</v>
      </c>
      <c r="EQ264">
        <v>0.11716799999999999</v>
      </c>
      <c r="ER264">
        <v>0</v>
      </c>
      <c r="ES264">
        <v>31.711099999999998</v>
      </c>
      <c r="ET264">
        <v>999.9</v>
      </c>
      <c r="EU264">
        <v>70</v>
      </c>
      <c r="EV264">
        <v>33.700000000000003</v>
      </c>
      <c r="EW264">
        <v>36.327300000000001</v>
      </c>
      <c r="EX264">
        <v>56.973700000000001</v>
      </c>
      <c r="EY264">
        <v>-6.3982400000000004</v>
      </c>
      <c r="EZ264">
        <v>2</v>
      </c>
      <c r="FA264">
        <v>0.43850099999999997</v>
      </c>
      <c r="FB264">
        <v>0.39398100000000003</v>
      </c>
      <c r="FC264">
        <v>20.273</v>
      </c>
      <c r="FD264">
        <v>5.2202799999999998</v>
      </c>
      <c r="FE264">
        <v>12.0083</v>
      </c>
      <c r="FF264">
        <v>4.9868499999999996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1.8658300000000001</v>
      </c>
      <c r="FM264">
        <v>1.8622000000000001</v>
      </c>
      <c r="FN264">
        <v>1.8642700000000001</v>
      </c>
      <c r="FO264">
        <v>1.8603499999999999</v>
      </c>
      <c r="FP264">
        <v>1.8609800000000001</v>
      </c>
      <c r="FQ264">
        <v>1.8602000000000001</v>
      </c>
      <c r="FR264">
        <v>1.86188</v>
      </c>
      <c r="FS264">
        <v>1.8584799999999999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-7.7</v>
      </c>
      <c r="GH264">
        <v>0.23250000000000001</v>
      </c>
      <c r="GI264">
        <v>-4.1749362053329548</v>
      </c>
      <c r="GJ264">
        <v>-4.0448538125570227E-3</v>
      </c>
      <c r="GK264">
        <v>1.839783264315481E-6</v>
      </c>
      <c r="GL264">
        <v>-4.1587272622942942E-10</v>
      </c>
      <c r="GM264">
        <v>0.23257000000000971</v>
      </c>
      <c r="GN264">
        <v>0</v>
      </c>
      <c r="GO264">
        <v>0</v>
      </c>
      <c r="GP264">
        <v>0</v>
      </c>
      <c r="GQ264">
        <v>5</v>
      </c>
      <c r="GR264">
        <v>2081</v>
      </c>
      <c r="GS264">
        <v>3</v>
      </c>
      <c r="GT264">
        <v>31</v>
      </c>
      <c r="GU264">
        <v>145.6</v>
      </c>
      <c r="GV264">
        <v>145.69999999999999</v>
      </c>
      <c r="GW264">
        <v>4.1467299999999998</v>
      </c>
      <c r="GX264">
        <v>2.49146</v>
      </c>
      <c r="GY264">
        <v>2.04834</v>
      </c>
      <c r="GZ264">
        <v>2.6232899999999999</v>
      </c>
      <c r="HA264">
        <v>2.1972700000000001</v>
      </c>
      <c r="HB264">
        <v>2.3022499999999999</v>
      </c>
      <c r="HC264">
        <v>38.895099999999999</v>
      </c>
      <c r="HD264">
        <v>14.210800000000001</v>
      </c>
      <c r="HE264">
        <v>18</v>
      </c>
      <c r="HF264">
        <v>699.06500000000005</v>
      </c>
      <c r="HG264">
        <v>764.64300000000003</v>
      </c>
      <c r="HH264">
        <v>31.0029</v>
      </c>
      <c r="HI264">
        <v>33.013300000000001</v>
      </c>
      <c r="HJ264">
        <v>30.001100000000001</v>
      </c>
      <c r="HK264">
        <v>32.917299999999997</v>
      </c>
      <c r="HL264">
        <v>32.940300000000001</v>
      </c>
      <c r="HM264">
        <v>82.895700000000005</v>
      </c>
      <c r="HN264">
        <v>0</v>
      </c>
      <c r="HO264">
        <v>100</v>
      </c>
      <c r="HP264">
        <v>31</v>
      </c>
      <c r="HQ264">
        <v>1662.24</v>
      </c>
      <c r="HR264">
        <v>34.019799999999996</v>
      </c>
      <c r="HS264">
        <v>98.926900000000003</v>
      </c>
      <c r="HT264">
        <v>97.876800000000003</v>
      </c>
    </row>
    <row r="265" spans="1:228" x14ac:dyDescent="0.2">
      <c r="A265">
        <v>250</v>
      </c>
      <c r="B265">
        <v>1674588672.5999999</v>
      </c>
      <c r="C265">
        <v>994.5</v>
      </c>
      <c r="D265" t="s">
        <v>859</v>
      </c>
      <c r="E265" t="s">
        <v>860</v>
      </c>
      <c r="F265">
        <v>4</v>
      </c>
      <c r="G265">
        <v>1674588670.2874999</v>
      </c>
      <c r="H265">
        <f t="shared" si="102"/>
        <v>2.6360217050963391E-4</v>
      </c>
      <c r="I265">
        <f t="shared" si="103"/>
        <v>0.26360217050963392</v>
      </c>
      <c r="J265">
        <f t="shared" si="104"/>
        <v>3.4895087419840207</v>
      </c>
      <c r="K265">
        <f t="shared" si="105"/>
        <v>1640.67625</v>
      </c>
      <c r="L265">
        <f t="shared" si="106"/>
        <v>1204.84851535191</v>
      </c>
      <c r="M265">
        <f t="shared" si="107"/>
        <v>122.10862288227008</v>
      </c>
      <c r="N265">
        <f t="shared" si="108"/>
        <v>166.27876030094282</v>
      </c>
      <c r="O265">
        <f t="shared" si="109"/>
        <v>1.4222172612102435E-2</v>
      </c>
      <c r="P265">
        <f t="shared" si="110"/>
        <v>2.7635811547524165</v>
      </c>
      <c r="Q265">
        <f t="shared" si="111"/>
        <v>1.4181635908362269E-2</v>
      </c>
      <c r="R265">
        <f t="shared" si="112"/>
        <v>8.8671548112863909E-3</v>
      </c>
      <c r="S265">
        <f t="shared" si="113"/>
        <v>226.11889498749537</v>
      </c>
      <c r="T265">
        <f t="shared" si="114"/>
        <v>34.833885087336668</v>
      </c>
      <c r="U265">
        <f t="shared" si="115"/>
        <v>33.614874999999998</v>
      </c>
      <c r="V265">
        <f t="shared" si="116"/>
        <v>5.2292961935397226</v>
      </c>
      <c r="W265">
        <f t="shared" si="117"/>
        <v>65.918518373992214</v>
      </c>
      <c r="X265">
        <f t="shared" si="118"/>
        <v>3.4259284292495154</v>
      </c>
      <c r="Y265">
        <f t="shared" si="119"/>
        <v>5.1972169790169254</v>
      </c>
      <c r="Z265">
        <f t="shared" si="120"/>
        <v>1.8033677642902073</v>
      </c>
      <c r="AA265">
        <f t="shared" si="121"/>
        <v>-11.624855719474855</v>
      </c>
      <c r="AB265">
        <f t="shared" si="122"/>
        <v>-16.383333461629991</v>
      </c>
      <c r="AC265">
        <f t="shared" si="123"/>
        <v>-1.3651717124964173</v>
      </c>
      <c r="AD265">
        <f t="shared" si="124"/>
        <v>196.74553409389409</v>
      </c>
      <c r="AE265">
        <f t="shared" si="125"/>
        <v>14.140151326197778</v>
      </c>
      <c r="AF265">
        <f t="shared" si="126"/>
        <v>0.26037899981161067</v>
      </c>
      <c r="AG265">
        <f t="shared" si="127"/>
        <v>3.4895087419840207</v>
      </c>
      <c r="AH265">
        <v>1711.215073256124</v>
      </c>
      <c r="AI265">
        <v>1701.2070303030309</v>
      </c>
      <c r="AJ265">
        <v>1.7253719102228551</v>
      </c>
      <c r="AK265">
        <v>63.317828040219787</v>
      </c>
      <c r="AL265">
        <f t="shared" si="128"/>
        <v>0.26360217050963392</v>
      </c>
      <c r="AM265">
        <v>33.571031636860049</v>
      </c>
      <c r="AN265">
        <v>33.806116363636363</v>
      </c>
      <c r="AO265">
        <v>4.5414312932095104E-6</v>
      </c>
      <c r="AP265">
        <v>97.312102008374779</v>
      </c>
      <c r="AQ265">
        <v>2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47148.290680387945</v>
      </c>
      <c r="AV265">
        <f t="shared" si="132"/>
        <v>1200</v>
      </c>
      <c r="AW265">
        <f t="shared" si="133"/>
        <v>1025.9268885945571</v>
      </c>
      <c r="AX265">
        <f t="shared" si="134"/>
        <v>0.85493907382879764</v>
      </c>
      <c r="AY265">
        <f t="shared" si="135"/>
        <v>0.18843241248957948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1674588670.2874999</v>
      </c>
      <c r="BF265">
        <v>1640.67625</v>
      </c>
      <c r="BG265">
        <v>1654.12375</v>
      </c>
      <c r="BH265">
        <v>33.803712500000003</v>
      </c>
      <c r="BI265">
        <v>33.571475</v>
      </c>
      <c r="BJ265">
        <v>1648.3824999999999</v>
      </c>
      <c r="BK265">
        <v>33.571137499999992</v>
      </c>
      <c r="BL265">
        <v>649.96537499999999</v>
      </c>
      <c r="BM265">
        <v>101.24775</v>
      </c>
      <c r="BN265">
        <v>9.9947512500000002E-2</v>
      </c>
      <c r="BO265">
        <v>33.504912500000003</v>
      </c>
      <c r="BP265">
        <v>33.614874999999998</v>
      </c>
      <c r="BQ265">
        <v>999.9</v>
      </c>
      <c r="BR265">
        <v>0</v>
      </c>
      <c r="BS265">
        <v>0</v>
      </c>
      <c r="BT265">
        <v>8970.625</v>
      </c>
      <c r="BU265">
        <v>0</v>
      </c>
      <c r="BV265">
        <v>403.012</v>
      </c>
      <c r="BW265">
        <v>-13.447687500000001</v>
      </c>
      <c r="BX265">
        <v>1698.0762500000001</v>
      </c>
      <c r="BY265">
        <v>1711.58375</v>
      </c>
      <c r="BZ265">
        <v>0.232235</v>
      </c>
      <c r="CA265">
        <v>1654.12375</v>
      </c>
      <c r="CB265">
        <v>33.571475</v>
      </c>
      <c r="CC265">
        <v>3.4225512500000002</v>
      </c>
      <c r="CD265">
        <v>3.3990387499999999</v>
      </c>
      <c r="CE265">
        <v>26.2403625</v>
      </c>
      <c r="CF265">
        <v>26.1237125</v>
      </c>
      <c r="CG265">
        <v>1200</v>
      </c>
      <c r="CH265">
        <v>0.499948</v>
      </c>
      <c r="CI265">
        <v>0.50005200000000005</v>
      </c>
      <c r="CJ265">
        <v>0</v>
      </c>
      <c r="CK265">
        <v>822.74787499999991</v>
      </c>
      <c r="CL265">
        <v>4.9990899999999998</v>
      </c>
      <c r="CM265">
        <v>8440.5924999999988</v>
      </c>
      <c r="CN265">
        <v>9557.6637499999997</v>
      </c>
      <c r="CO265">
        <v>42.625</v>
      </c>
      <c r="CP265">
        <v>45.242125000000001</v>
      </c>
      <c r="CQ265">
        <v>43.436999999999998</v>
      </c>
      <c r="CR265">
        <v>44.015500000000003</v>
      </c>
      <c r="CS265">
        <v>44.061999999999998</v>
      </c>
      <c r="CT265">
        <v>597.4375</v>
      </c>
      <c r="CU265">
        <v>597.5625</v>
      </c>
      <c r="CV265">
        <v>0</v>
      </c>
      <c r="CW265">
        <v>1674588685.4000001</v>
      </c>
      <c r="CX265">
        <v>0</v>
      </c>
      <c r="CY265">
        <v>1674579932.5</v>
      </c>
      <c r="CZ265" t="s">
        <v>356</v>
      </c>
      <c r="DA265">
        <v>1674579932.5</v>
      </c>
      <c r="DB265">
        <v>1674579927.5</v>
      </c>
      <c r="DC265">
        <v>31</v>
      </c>
      <c r="DD265">
        <v>0.14099999999999999</v>
      </c>
      <c r="DE265">
        <v>0.02</v>
      </c>
      <c r="DF265">
        <v>-5.5810000000000004</v>
      </c>
      <c r="DG265">
        <v>0.23300000000000001</v>
      </c>
      <c r="DH265">
        <v>415</v>
      </c>
      <c r="DI265">
        <v>34</v>
      </c>
      <c r="DJ265">
        <v>0.34</v>
      </c>
      <c r="DK265">
        <v>0.32</v>
      </c>
      <c r="DL265">
        <v>-13.385190243902439</v>
      </c>
      <c r="DM265">
        <v>-0.70853310104529854</v>
      </c>
      <c r="DN265">
        <v>8.6574546489950041E-2</v>
      </c>
      <c r="DO265">
        <v>0</v>
      </c>
      <c r="DP265">
        <v>0.23398936585365851</v>
      </c>
      <c r="DQ265">
        <v>-1.6959219512195041E-2</v>
      </c>
      <c r="DR265">
        <v>2.362360309521974E-3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3.2966899999999999</v>
      </c>
      <c r="EB265">
        <v>2.6251099999999998</v>
      </c>
      <c r="EC265">
        <v>0.254104</v>
      </c>
      <c r="ED265">
        <v>0.25303599999999998</v>
      </c>
      <c r="EE265">
        <v>0.138793</v>
      </c>
      <c r="EF265">
        <v>0.13688400000000001</v>
      </c>
      <c r="EG265">
        <v>22496.3</v>
      </c>
      <c r="EH265">
        <v>22904.5</v>
      </c>
      <c r="EI265">
        <v>28072.1</v>
      </c>
      <c r="EJ265">
        <v>29525.8</v>
      </c>
      <c r="EK265">
        <v>33282.699999999997</v>
      </c>
      <c r="EL265">
        <v>35396.9</v>
      </c>
      <c r="EM265">
        <v>39630.800000000003</v>
      </c>
      <c r="EN265">
        <v>42211</v>
      </c>
      <c r="EO265">
        <v>2.2194199999999999</v>
      </c>
      <c r="EP265">
        <v>2.2033999999999998</v>
      </c>
      <c r="EQ265">
        <v>0.116497</v>
      </c>
      <c r="ER265">
        <v>0</v>
      </c>
      <c r="ES265">
        <v>31.731200000000001</v>
      </c>
      <c r="ET265">
        <v>999.9</v>
      </c>
      <c r="EU265">
        <v>70</v>
      </c>
      <c r="EV265">
        <v>33.700000000000003</v>
      </c>
      <c r="EW265">
        <v>36.327199999999998</v>
      </c>
      <c r="EX265">
        <v>56.5837</v>
      </c>
      <c r="EY265">
        <v>-6.3221100000000003</v>
      </c>
      <c r="EZ265">
        <v>2</v>
      </c>
      <c r="FA265">
        <v>0.43927300000000002</v>
      </c>
      <c r="FB265">
        <v>0.40442</v>
      </c>
      <c r="FC265">
        <v>20.273</v>
      </c>
      <c r="FD265">
        <v>5.2199900000000001</v>
      </c>
      <c r="FE265">
        <v>12.008599999999999</v>
      </c>
      <c r="FF265">
        <v>4.9867499999999998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1.8622000000000001</v>
      </c>
      <c r="FN265">
        <v>1.86429</v>
      </c>
      <c r="FO265">
        <v>1.8603499999999999</v>
      </c>
      <c r="FP265">
        <v>1.8610100000000001</v>
      </c>
      <c r="FQ265">
        <v>1.8602000000000001</v>
      </c>
      <c r="FR265">
        <v>1.86188</v>
      </c>
      <c r="FS265">
        <v>1.8585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-7.72</v>
      </c>
      <c r="GH265">
        <v>0.2326</v>
      </c>
      <c r="GI265">
        <v>-4.1749362053329548</v>
      </c>
      <c r="GJ265">
        <v>-4.0448538125570227E-3</v>
      </c>
      <c r="GK265">
        <v>1.839783264315481E-6</v>
      </c>
      <c r="GL265">
        <v>-4.1587272622942942E-10</v>
      </c>
      <c r="GM265">
        <v>0.23257000000000971</v>
      </c>
      <c r="GN265">
        <v>0</v>
      </c>
      <c r="GO265">
        <v>0</v>
      </c>
      <c r="GP265">
        <v>0</v>
      </c>
      <c r="GQ265">
        <v>5</v>
      </c>
      <c r="GR265">
        <v>2081</v>
      </c>
      <c r="GS265">
        <v>3</v>
      </c>
      <c r="GT265">
        <v>31</v>
      </c>
      <c r="GU265">
        <v>145.69999999999999</v>
      </c>
      <c r="GV265">
        <v>145.80000000000001</v>
      </c>
      <c r="GW265">
        <v>4.1589400000000003</v>
      </c>
      <c r="GX265">
        <v>2.4890099999999999</v>
      </c>
      <c r="GY265">
        <v>2.04834</v>
      </c>
      <c r="GZ265">
        <v>2.6232899999999999</v>
      </c>
      <c r="HA265">
        <v>2.1972700000000001</v>
      </c>
      <c r="HB265">
        <v>2.33765</v>
      </c>
      <c r="HC265">
        <v>38.895099999999999</v>
      </c>
      <c r="HD265">
        <v>14.2196</v>
      </c>
      <c r="HE265">
        <v>18</v>
      </c>
      <c r="HF265">
        <v>698.91499999999996</v>
      </c>
      <c r="HG265">
        <v>764.39300000000003</v>
      </c>
      <c r="HH265">
        <v>31.0029</v>
      </c>
      <c r="HI265">
        <v>33.023600000000002</v>
      </c>
      <c r="HJ265">
        <v>30.001100000000001</v>
      </c>
      <c r="HK265">
        <v>32.924300000000002</v>
      </c>
      <c r="HL265">
        <v>32.947600000000001</v>
      </c>
      <c r="HM265">
        <v>83.153800000000004</v>
      </c>
      <c r="HN265">
        <v>0</v>
      </c>
      <c r="HO265">
        <v>100</v>
      </c>
      <c r="HP265">
        <v>31</v>
      </c>
      <c r="HQ265">
        <v>1668.92</v>
      </c>
      <c r="HR265">
        <v>34.019799999999996</v>
      </c>
      <c r="HS265">
        <v>98.926699999999997</v>
      </c>
      <c r="HT265">
        <v>97.875699999999995</v>
      </c>
    </row>
    <row r="266" spans="1:228" x14ac:dyDescent="0.2">
      <c r="A266">
        <v>251</v>
      </c>
      <c r="B266">
        <v>1674588676.5999999</v>
      </c>
      <c r="C266">
        <v>998.5</v>
      </c>
      <c r="D266" t="s">
        <v>861</v>
      </c>
      <c r="E266" t="s">
        <v>862</v>
      </c>
      <c r="F266">
        <v>4</v>
      </c>
      <c r="G266">
        <v>1674588674.5999999</v>
      </c>
      <c r="H266">
        <f t="shared" si="102"/>
        <v>2.5805685629356491E-4</v>
      </c>
      <c r="I266">
        <f t="shared" si="103"/>
        <v>0.2580568562935649</v>
      </c>
      <c r="J266">
        <f t="shared" si="104"/>
        <v>3.6733191237297564</v>
      </c>
      <c r="K266">
        <f t="shared" si="105"/>
        <v>1647.88</v>
      </c>
      <c r="L266">
        <f t="shared" si="106"/>
        <v>1181.7037466521344</v>
      </c>
      <c r="M266">
        <f t="shared" si="107"/>
        <v>119.76378288302134</v>
      </c>
      <c r="N266">
        <f t="shared" si="108"/>
        <v>167.00999983828456</v>
      </c>
      <c r="O266">
        <f t="shared" si="109"/>
        <v>1.3893702467660514E-2</v>
      </c>
      <c r="P266">
        <f t="shared" si="110"/>
        <v>2.7637587320732218</v>
      </c>
      <c r="Q266">
        <f t="shared" si="111"/>
        <v>1.3855016311966024E-2</v>
      </c>
      <c r="R266">
        <f t="shared" si="112"/>
        <v>8.662851953242786E-3</v>
      </c>
      <c r="S266">
        <f t="shared" si="113"/>
        <v>226.12183937952318</v>
      </c>
      <c r="T266">
        <f t="shared" si="114"/>
        <v>34.844203930469362</v>
      </c>
      <c r="U266">
        <f t="shared" si="115"/>
        <v>33.628014285714293</v>
      </c>
      <c r="V266">
        <f t="shared" si="116"/>
        <v>5.2331407943239387</v>
      </c>
      <c r="W266">
        <f t="shared" si="117"/>
        <v>65.88938933977559</v>
      </c>
      <c r="X266">
        <f t="shared" si="118"/>
        <v>3.4261159303149751</v>
      </c>
      <c r="Y266">
        <f t="shared" si="119"/>
        <v>5.199799185643271</v>
      </c>
      <c r="Z266">
        <f t="shared" si="120"/>
        <v>1.8070248640089637</v>
      </c>
      <c r="AA266">
        <f t="shared" si="121"/>
        <v>-11.380307362546212</v>
      </c>
      <c r="AB266">
        <f t="shared" si="122"/>
        <v>-17.020029815218891</v>
      </c>
      <c r="AC266">
        <f t="shared" si="123"/>
        <v>-1.4182872481870514</v>
      </c>
      <c r="AD266">
        <f t="shared" si="124"/>
        <v>196.30321495357103</v>
      </c>
      <c r="AE266">
        <f t="shared" si="125"/>
        <v>14.146381032127422</v>
      </c>
      <c r="AF266">
        <f t="shared" si="126"/>
        <v>0.25966883456120932</v>
      </c>
      <c r="AG266">
        <f t="shared" si="127"/>
        <v>3.6733191237297564</v>
      </c>
      <c r="AH266">
        <v>1718.149149959286</v>
      </c>
      <c r="AI266">
        <v>1708.0698181818179</v>
      </c>
      <c r="AJ266">
        <v>1.69865581739796</v>
      </c>
      <c r="AK266">
        <v>63.317828040219787</v>
      </c>
      <c r="AL266">
        <f t="shared" si="128"/>
        <v>0.2580568562935649</v>
      </c>
      <c r="AM266">
        <v>33.573778716069079</v>
      </c>
      <c r="AN266">
        <v>33.803936969696963</v>
      </c>
      <c r="AO266">
        <v>-1.6570121972614139E-6</v>
      </c>
      <c r="AP266">
        <v>97.312102008374779</v>
      </c>
      <c r="AQ266">
        <v>1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47151.8041328861</v>
      </c>
      <c r="AV266">
        <f t="shared" si="132"/>
        <v>1200.021428571428</v>
      </c>
      <c r="AW266">
        <f t="shared" si="133"/>
        <v>1025.9446421655555</v>
      </c>
      <c r="AX266">
        <f t="shared" si="134"/>
        <v>0.8549386017105518</v>
      </c>
      <c r="AY266">
        <f t="shared" si="135"/>
        <v>0.18843150130136521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1674588674.5999999</v>
      </c>
      <c r="BF266">
        <v>1647.88</v>
      </c>
      <c r="BG266">
        <v>1661.3328571428569</v>
      </c>
      <c r="BH266">
        <v>33.805328571428568</v>
      </c>
      <c r="BI266">
        <v>33.573742857142861</v>
      </c>
      <c r="BJ266">
        <v>1655.594285714285</v>
      </c>
      <c r="BK266">
        <v>33.572728571428577</v>
      </c>
      <c r="BL266">
        <v>650.01585714285716</v>
      </c>
      <c r="BM266">
        <v>101.2482857142857</v>
      </c>
      <c r="BN266">
        <v>0.10011334285714291</v>
      </c>
      <c r="BO266">
        <v>33.51378571428571</v>
      </c>
      <c r="BP266">
        <v>33.628014285714293</v>
      </c>
      <c r="BQ266">
        <v>999.89999999999986</v>
      </c>
      <c r="BR266">
        <v>0</v>
      </c>
      <c r="BS266">
        <v>0</v>
      </c>
      <c r="BT266">
        <v>8971.5185714285708</v>
      </c>
      <c r="BU266">
        <v>0</v>
      </c>
      <c r="BV266">
        <v>395.3881428571429</v>
      </c>
      <c r="BW266">
        <v>-13.453342857142861</v>
      </c>
      <c r="BX266">
        <v>1705.535714285714</v>
      </c>
      <c r="BY266">
        <v>1719.045714285714</v>
      </c>
      <c r="BZ266">
        <v>0.23157785714285711</v>
      </c>
      <c r="CA266">
        <v>1661.3328571428569</v>
      </c>
      <c r="CB266">
        <v>33.573742857142861</v>
      </c>
      <c r="CC266">
        <v>3.4227285714285718</v>
      </c>
      <c r="CD266">
        <v>3.3992814285714279</v>
      </c>
      <c r="CE266">
        <v>26.241242857142861</v>
      </c>
      <c r="CF266">
        <v>26.124928571428569</v>
      </c>
      <c r="CG266">
        <v>1200.021428571428</v>
      </c>
      <c r="CH266">
        <v>0.49996371428571429</v>
      </c>
      <c r="CI266">
        <v>0.50003628571428582</v>
      </c>
      <c r="CJ266">
        <v>0</v>
      </c>
      <c r="CK266">
        <v>822.89942857142864</v>
      </c>
      <c r="CL266">
        <v>4.9990899999999998</v>
      </c>
      <c r="CM266">
        <v>8442.028571428571</v>
      </c>
      <c r="CN266">
        <v>9557.9071428571424</v>
      </c>
      <c r="CO266">
        <v>42.678142857142859</v>
      </c>
      <c r="CP266">
        <v>45.25</v>
      </c>
      <c r="CQ266">
        <v>43.463999999999999</v>
      </c>
      <c r="CR266">
        <v>44.053142857142859</v>
      </c>
      <c r="CS266">
        <v>44.061999999999998</v>
      </c>
      <c r="CT266">
        <v>597.46714285714279</v>
      </c>
      <c r="CU266">
        <v>597.55428571428558</v>
      </c>
      <c r="CV266">
        <v>0</v>
      </c>
      <c r="CW266">
        <v>1674588689</v>
      </c>
      <c r="CX266">
        <v>0</v>
      </c>
      <c r="CY266">
        <v>1674579932.5</v>
      </c>
      <c r="CZ266" t="s">
        <v>356</v>
      </c>
      <c r="DA266">
        <v>1674579932.5</v>
      </c>
      <c r="DB266">
        <v>1674579927.5</v>
      </c>
      <c r="DC266">
        <v>31</v>
      </c>
      <c r="DD266">
        <v>0.14099999999999999</v>
      </c>
      <c r="DE266">
        <v>0.02</v>
      </c>
      <c r="DF266">
        <v>-5.5810000000000004</v>
      </c>
      <c r="DG266">
        <v>0.23300000000000001</v>
      </c>
      <c r="DH266">
        <v>415</v>
      </c>
      <c r="DI266">
        <v>34</v>
      </c>
      <c r="DJ266">
        <v>0.34</v>
      </c>
      <c r="DK266">
        <v>0.32</v>
      </c>
      <c r="DL266">
        <v>-13.4186525</v>
      </c>
      <c r="DM266">
        <v>-0.51423377110691626</v>
      </c>
      <c r="DN266">
        <v>7.6194989951767766E-2</v>
      </c>
      <c r="DO266">
        <v>0</v>
      </c>
      <c r="DP266">
        <v>0.232986675</v>
      </c>
      <c r="DQ266">
        <v>-1.3995906191369501E-2</v>
      </c>
      <c r="DR266">
        <v>2.095724378198383E-3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3.2968700000000002</v>
      </c>
      <c r="EB266">
        <v>2.62521</v>
      </c>
      <c r="EC266">
        <v>0.25469999999999998</v>
      </c>
      <c r="ED266">
        <v>0.25363000000000002</v>
      </c>
      <c r="EE266">
        <v>0.138794</v>
      </c>
      <c r="EF266">
        <v>0.13688700000000001</v>
      </c>
      <c r="EG266">
        <v>22477.7</v>
      </c>
      <c r="EH266">
        <v>22885.4</v>
      </c>
      <c r="EI266">
        <v>28071.4</v>
      </c>
      <c r="EJ266">
        <v>29524.9</v>
      </c>
      <c r="EK266">
        <v>33281.800000000003</v>
      </c>
      <c r="EL266">
        <v>35395.9</v>
      </c>
      <c r="EM266">
        <v>39629.599999999999</v>
      </c>
      <c r="EN266">
        <v>42210</v>
      </c>
      <c r="EO266">
        <v>2.2196799999999999</v>
      </c>
      <c r="EP266">
        <v>2.2033499999999999</v>
      </c>
      <c r="EQ266">
        <v>0.116408</v>
      </c>
      <c r="ER266">
        <v>0</v>
      </c>
      <c r="ES266">
        <v>31.7514</v>
      </c>
      <c r="ET266">
        <v>999.9</v>
      </c>
      <c r="EU266">
        <v>70</v>
      </c>
      <c r="EV266">
        <v>33.700000000000003</v>
      </c>
      <c r="EW266">
        <v>36.325600000000001</v>
      </c>
      <c r="EX266">
        <v>57.573700000000002</v>
      </c>
      <c r="EY266">
        <v>-6.44231</v>
      </c>
      <c r="EZ266">
        <v>2</v>
      </c>
      <c r="FA266">
        <v>0.440307</v>
      </c>
      <c r="FB266">
        <v>0.413796</v>
      </c>
      <c r="FC266">
        <v>20.2729</v>
      </c>
      <c r="FD266">
        <v>5.2202799999999998</v>
      </c>
      <c r="FE266">
        <v>12.008900000000001</v>
      </c>
      <c r="FF266">
        <v>4.9870000000000001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1.86582</v>
      </c>
      <c r="FM266">
        <v>1.86219</v>
      </c>
      <c r="FN266">
        <v>1.8643000000000001</v>
      </c>
      <c r="FO266">
        <v>1.8603400000000001</v>
      </c>
      <c r="FP266">
        <v>1.8609800000000001</v>
      </c>
      <c r="FQ266">
        <v>1.86019</v>
      </c>
      <c r="FR266">
        <v>1.86188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-7.72</v>
      </c>
      <c r="GH266">
        <v>0.2326</v>
      </c>
      <c r="GI266">
        <v>-4.1749362053329548</v>
      </c>
      <c r="GJ266">
        <v>-4.0448538125570227E-3</v>
      </c>
      <c r="GK266">
        <v>1.839783264315481E-6</v>
      </c>
      <c r="GL266">
        <v>-4.1587272622942942E-10</v>
      </c>
      <c r="GM266">
        <v>0.23257000000000971</v>
      </c>
      <c r="GN266">
        <v>0</v>
      </c>
      <c r="GO266">
        <v>0</v>
      </c>
      <c r="GP266">
        <v>0</v>
      </c>
      <c r="GQ266">
        <v>5</v>
      </c>
      <c r="GR266">
        <v>2081</v>
      </c>
      <c r="GS266">
        <v>3</v>
      </c>
      <c r="GT266">
        <v>31</v>
      </c>
      <c r="GU266">
        <v>145.69999999999999</v>
      </c>
      <c r="GV266">
        <v>145.80000000000001</v>
      </c>
      <c r="GW266">
        <v>4.1723600000000003</v>
      </c>
      <c r="GX266">
        <v>2.4853499999999999</v>
      </c>
      <c r="GY266">
        <v>2.04834</v>
      </c>
      <c r="GZ266">
        <v>2.6220699999999999</v>
      </c>
      <c r="HA266">
        <v>2.1972700000000001</v>
      </c>
      <c r="HB266">
        <v>2.32178</v>
      </c>
      <c r="HC266">
        <v>38.895099999999999</v>
      </c>
      <c r="HD266">
        <v>14.210800000000001</v>
      </c>
      <c r="HE266">
        <v>18</v>
      </c>
      <c r="HF266">
        <v>699.19899999999996</v>
      </c>
      <c r="HG266">
        <v>764.42899999999997</v>
      </c>
      <c r="HH266">
        <v>31.002800000000001</v>
      </c>
      <c r="HI266">
        <v>33.032699999999998</v>
      </c>
      <c r="HJ266">
        <v>30.001100000000001</v>
      </c>
      <c r="HK266">
        <v>32.931199999999997</v>
      </c>
      <c r="HL266">
        <v>32.954300000000003</v>
      </c>
      <c r="HM266">
        <v>83.417699999999996</v>
      </c>
      <c r="HN266">
        <v>0</v>
      </c>
      <c r="HO266">
        <v>100</v>
      </c>
      <c r="HP266">
        <v>31</v>
      </c>
      <c r="HQ266">
        <v>1675.6</v>
      </c>
      <c r="HR266">
        <v>34.019799999999996</v>
      </c>
      <c r="HS266">
        <v>98.924099999999996</v>
      </c>
      <c r="HT266">
        <v>97.873099999999994</v>
      </c>
    </row>
    <row r="267" spans="1:228" x14ac:dyDescent="0.2">
      <c r="A267">
        <v>252</v>
      </c>
      <c r="B267">
        <v>1674588680.5999999</v>
      </c>
      <c r="C267">
        <v>1002.5</v>
      </c>
      <c r="D267" t="s">
        <v>863</v>
      </c>
      <c r="E267" t="s">
        <v>864</v>
      </c>
      <c r="F267">
        <v>4</v>
      </c>
      <c r="G267">
        <v>1674588678.2874999</v>
      </c>
      <c r="H267">
        <f t="shared" si="102"/>
        <v>2.6039440779855496E-4</v>
      </c>
      <c r="I267">
        <f t="shared" si="103"/>
        <v>0.26039440779855494</v>
      </c>
      <c r="J267">
        <f t="shared" si="104"/>
        <v>3.3469570314837389</v>
      </c>
      <c r="K267">
        <f t="shared" si="105"/>
        <v>1654.0325</v>
      </c>
      <c r="L267">
        <f t="shared" si="106"/>
        <v>1227.4262990337547</v>
      </c>
      <c r="M267">
        <f t="shared" si="107"/>
        <v>124.39753670050779</v>
      </c>
      <c r="N267">
        <f t="shared" si="108"/>
        <v>167.63333878747551</v>
      </c>
      <c r="O267">
        <f t="shared" si="109"/>
        <v>1.3993525414135198E-2</v>
      </c>
      <c r="P267">
        <f t="shared" si="110"/>
        <v>2.7637979980960936</v>
      </c>
      <c r="Q267">
        <f t="shared" si="111"/>
        <v>1.3954282763267623E-2</v>
      </c>
      <c r="R267">
        <f t="shared" si="112"/>
        <v>8.7249432892406859E-3</v>
      </c>
      <c r="S267">
        <f t="shared" si="113"/>
        <v>226.11385865876804</v>
      </c>
      <c r="T267">
        <f t="shared" si="114"/>
        <v>34.853177974521692</v>
      </c>
      <c r="U267">
        <f t="shared" si="115"/>
        <v>33.639462499999993</v>
      </c>
      <c r="V267">
        <f t="shared" si="116"/>
        <v>5.236492585707019</v>
      </c>
      <c r="W267">
        <f t="shared" si="117"/>
        <v>65.853428354949628</v>
      </c>
      <c r="X267">
        <f t="shared" si="118"/>
        <v>3.4261037349902783</v>
      </c>
      <c r="Y267">
        <f t="shared" si="119"/>
        <v>5.2026201529305318</v>
      </c>
      <c r="Z267">
        <f t="shared" si="120"/>
        <v>1.8103888507167407</v>
      </c>
      <c r="AA267">
        <f t="shared" si="121"/>
        <v>-11.483393383916274</v>
      </c>
      <c r="AB267">
        <f t="shared" si="122"/>
        <v>-17.282355286637809</v>
      </c>
      <c r="AC267">
        <f t="shared" si="123"/>
        <v>-1.4402754427828777</v>
      </c>
      <c r="AD267">
        <f t="shared" si="124"/>
        <v>195.90783454543106</v>
      </c>
      <c r="AE267">
        <f t="shared" si="125"/>
        <v>14.180193379071238</v>
      </c>
      <c r="AF267">
        <f t="shared" si="126"/>
        <v>0.25880082785781872</v>
      </c>
      <c r="AG267">
        <f t="shared" si="127"/>
        <v>3.3469570314837389</v>
      </c>
      <c r="AH267">
        <v>1725.06372552839</v>
      </c>
      <c r="AI267">
        <v>1715.0816969696959</v>
      </c>
      <c r="AJ267">
        <v>1.7539877031344091</v>
      </c>
      <c r="AK267">
        <v>63.317828040219787</v>
      </c>
      <c r="AL267">
        <f t="shared" si="128"/>
        <v>0.26039440779855494</v>
      </c>
      <c r="AM267">
        <v>33.574058185157753</v>
      </c>
      <c r="AN267">
        <v>33.806300606060603</v>
      </c>
      <c r="AO267">
        <v>6.1290046838603007E-7</v>
      </c>
      <c r="AP267">
        <v>97.312102008374779</v>
      </c>
      <c r="AQ267">
        <v>2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47151.392148371022</v>
      </c>
      <c r="AV267">
        <f t="shared" si="132"/>
        <v>1199.9825000000001</v>
      </c>
      <c r="AW267">
        <f t="shared" si="133"/>
        <v>1025.9110262480663</v>
      </c>
      <c r="AX267">
        <f t="shared" si="134"/>
        <v>0.85493832305726647</v>
      </c>
      <c r="AY267">
        <f t="shared" si="135"/>
        <v>0.18843096350052441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1674588678.2874999</v>
      </c>
      <c r="BF267">
        <v>1654.0325</v>
      </c>
      <c r="BG267">
        <v>1667.5174999999999</v>
      </c>
      <c r="BH267">
        <v>33.805250000000001</v>
      </c>
      <c r="BI267">
        <v>33.574424999999998</v>
      </c>
      <c r="BJ267">
        <v>1661.7550000000001</v>
      </c>
      <c r="BK267">
        <v>33.572699999999998</v>
      </c>
      <c r="BL267">
        <v>649.97812499999998</v>
      </c>
      <c r="BM267">
        <v>101.248375</v>
      </c>
      <c r="BN267">
        <v>9.9898862500000005E-2</v>
      </c>
      <c r="BO267">
        <v>33.523474999999998</v>
      </c>
      <c r="BP267">
        <v>33.639462499999993</v>
      </c>
      <c r="BQ267">
        <v>999.9</v>
      </c>
      <c r="BR267">
        <v>0</v>
      </c>
      <c r="BS267">
        <v>0</v>
      </c>
      <c r="BT267">
        <v>8971.71875</v>
      </c>
      <c r="BU267">
        <v>0</v>
      </c>
      <c r="BV267">
        <v>391.97075000000001</v>
      </c>
      <c r="BW267">
        <v>-13.48635</v>
      </c>
      <c r="BX267">
        <v>1711.9024999999999</v>
      </c>
      <c r="BY267">
        <v>1725.44625</v>
      </c>
      <c r="BZ267">
        <v>0.230827</v>
      </c>
      <c r="CA267">
        <v>1667.5174999999999</v>
      </c>
      <c r="CB267">
        <v>33.574424999999998</v>
      </c>
      <c r="CC267">
        <v>3.4227249999999998</v>
      </c>
      <c r="CD267">
        <v>3.39935375</v>
      </c>
      <c r="CE267">
        <v>26.2412125</v>
      </c>
      <c r="CF267">
        <v>26.125287499999999</v>
      </c>
      <c r="CG267">
        <v>1199.9825000000001</v>
      </c>
      <c r="CH267">
        <v>0.49997237500000002</v>
      </c>
      <c r="CI267">
        <v>0.50002762500000009</v>
      </c>
      <c r="CJ267">
        <v>0</v>
      </c>
      <c r="CK267">
        <v>822.73474999999996</v>
      </c>
      <c r="CL267">
        <v>4.9990899999999998</v>
      </c>
      <c r="CM267">
        <v>8442.59</v>
      </c>
      <c r="CN267">
        <v>9557.6075000000001</v>
      </c>
      <c r="CO267">
        <v>42.686999999999998</v>
      </c>
      <c r="CP267">
        <v>45.296499999999988</v>
      </c>
      <c r="CQ267">
        <v>43.5</v>
      </c>
      <c r="CR267">
        <v>44.061999999999998</v>
      </c>
      <c r="CS267">
        <v>44.109250000000003</v>
      </c>
      <c r="CT267">
        <v>597.45999999999992</v>
      </c>
      <c r="CU267">
        <v>597.52499999999998</v>
      </c>
      <c r="CV267">
        <v>0</v>
      </c>
      <c r="CW267">
        <v>1674588693.2</v>
      </c>
      <c r="CX267">
        <v>0</v>
      </c>
      <c r="CY267">
        <v>1674579932.5</v>
      </c>
      <c r="CZ267" t="s">
        <v>356</v>
      </c>
      <c r="DA267">
        <v>1674579932.5</v>
      </c>
      <c r="DB267">
        <v>1674579927.5</v>
      </c>
      <c r="DC267">
        <v>31</v>
      </c>
      <c r="DD267">
        <v>0.14099999999999999</v>
      </c>
      <c r="DE267">
        <v>0.02</v>
      </c>
      <c r="DF267">
        <v>-5.5810000000000004</v>
      </c>
      <c r="DG267">
        <v>0.23300000000000001</v>
      </c>
      <c r="DH267">
        <v>415</v>
      </c>
      <c r="DI267">
        <v>34</v>
      </c>
      <c r="DJ267">
        <v>0.34</v>
      </c>
      <c r="DK267">
        <v>0.32</v>
      </c>
      <c r="DL267">
        <v>-13.444907499999999</v>
      </c>
      <c r="DM267">
        <v>-0.3104611632269676</v>
      </c>
      <c r="DN267">
        <v>6.3512504231450342E-2</v>
      </c>
      <c r="DO267">
        <v>0</v>
      </c>
      <c r="DP267">
        <v>0.23219324999999999</v>
      </c>
      <c r="DQ267">
        <v>-7.2885703564733572E-3</v>
      </c>
      <c r="DR267">
        <v>1.5804628870998521E-3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3.2966099999999998</v>
      </c>
      <c r="EB267">
        <v>2.62486</v>
      </c>
      <c r="EC267">
        <v>0.25530199999999997</v>
      </c>
      <c r="ED267">
        <v>0.25423600000000002</v>
      </c>
      <c r="EE267">
        <v>0.13878799999999999</v>
      </c>
      <c r="EF267">
        <v>0.13688900000000001</v>
      </c>
      <c r="EG267">
        <v>22458.5</v>
      </c>
      <c r="EH267">
        <v>22866.2</v>
      </c>
      <c r="EI267">
        <v>28070.3</v>
      </c>
      <c r="EJ267">
        <v>29524.2</v>
      </c>
      <c r="EK267">
        <v>33280.9</v>
      </c>
      <c r="EL267">
        <v>35395</v>
      </c>
      <c r="EM267">
        <v>39628.300000000003</v>
      </c>
      <c r="EN267">
        <v>42209</v>
      </c>
      <c r="EO267">
        <v>2.2191000000000001</v>
      </c>
      <c r="EP267">
        <v>2.2033</v>
      </c>
      <c r="EQ267">
        <v>0.11532000000000001</v>
      </c>
      <c r="ER267">
        <v>0</v>
      </c>
      <c r="ES267">
        <v>31.771000000000001</v>
      </c>
      <c r="ET267">
        <v>999.9</v>
      </c>
      <c r="EU267">
        <v>70</v>
      </c>
      <c r="EV267">
        <v>33.700000000000003</v>
      </c>
      <c r="EW267">
        <v>36.327100000000002</v>
      </c>
      <c r="EX267">
        <v>57.663699999999999</v>
      </c>
      <c r="EY267">
        <v>-6.1939099999999998</v>
      </c>
      <c r="EZ267">
        <v>2</v>
      </c>
      <c r="FA267">
        <v>0.44100600000000001</v>
      </c>
      <c r="FB267">
        <v>0.42363299999999998</v>
      </c>
      <c r="FC267">
        <v>20.272300000000001</v>
      </c>
      <c r="FD267">
        <v>5.2168400000000004</v>
      </c>
      <c r="FE267">
        <v>12.0097</v>
      </c>
      <c r="FF267">
        <v>4.9859</v>
      </c>
      <c r="FG267">
        <v>3.2840500000000001</v>
      </c>
      <c r="FH267">
        <v>9999</v>
      </c>
      <c r="FI267">
        <v>9999</v>
      </c>
      <c r="FJ267">
        <v>9999</v>
      </c>
      <c r="FK267">
        <v>999.9</v>
      </c>
      <c r="FL267">
        <v>1.86582</v>
      </c>
      <c r="FM267">
        <v>1.86219</v>
      </c>
      <c r="FN267">
        <v>1.86426</v>
      </c>
      <c r="FO267">
        <v>1.8603400000000001</v>
      </c>
      <c r="FP267">
        <v>1.8609899999999999</v>
      </c>
      <c r="FQ267">
        <v>1.8602000000000001</v>
      </c>
      <c r="FR267">
        <v>1.86188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-7.73</v>
      </c>
      <c r="GH267">
        <v>0.2326</v>
      </c>
      <c r="GI267">
        <v>-4.1749362053329548</v>
      </c>
      <c r="GJ267">
        <v>-4.0448538125570227E-3</v>
      </c>
      <c r="GK267">
        <v>1.839783264315481E-6</v>
      </c>
      <c r="GL267">
        <v>-4.1587272622942942E-10</v>
      </c>
      <c r="GM267">
        <v>0.23257000000000971</v>
      </c>
      <c r="GN267">
        <v>0</v>
      </c>
      <c r="GO267">
        <v>0</v>
      </c>
      <c r="GP267">
        <v>0</v>
      </c>
      <c r="GQ267">
        <v>5</v>
      </c>
      <c r="GR267">
        <v>2081</v>
      </c>
      <c r="GS267">
        <v>3</v>
      </c>
      <c r="GT267">
        <v>31</v>
      </c>
      <c r="GU267">
        <v>145.80000000000001</v>
      </c>
      <c r="GV267">
        <v>145.9</v>
      </c>
      <c r="GW267">
        <v>4.1845699999999999</v>
      </c>
      <c r="GX267">
        <v>2.4902299999999999</v>
      </c>
      <c r="GY267">
        <v>2.04834</v>
      </c>
      <c r="GZ267">
        <v>2.6245099999999999</v>
      </c>
      <c r="HA267">
        <v>2.1972700000000001</v>
      </c>
      <c r="HB267">
        <v>2.3596200000000001</v>
      </c>
      <c r="HC267">
        <v>38.895099999999999</v>
      </c>
      <c r="HD267">
        <v>14.2196</v>
      </c>
      <c r="HE267">
        <v>18</v>
      </c>
      <c r="HF267">
        <v>698.80799999999999</v>
      </c>
      <c r="HG267">
        <v>764.48099999999999</v>
      </c>
      <c r="HH267">
        <v>31.002800000000001</v>
      </c>
      <c r="HI267">
        <v>33.042000000000002</v>
      </c>
      <c r="HJ267">
        <v>30.001100000000001</v>
      </c>
      <c r="HK267">
        <v>32.938899999999997</v>
      </c>
      <c r="HL267">
        <v>32.962200000000003</v>
      </c>
      <c r="HM267">
        <v>83.6708</v>
      </c>
      <c r="HN267">
        <v>0</v>
      </c>
      <c r="HO267">
        <v>100</v>
      </c>
      <c r="HP267">
        <v>31</v>
      </c>
      <c r="HQ267">
        <v>1682.28</v>
      </c>
      <c r="HR267">
        <v>34.019799999999996</v>
      </c>
      <c r="HS267">
        <v>98.920400000000001</v>
      </c>
      <c r="HT267">
        <v>97.870800000000003</v>
      </c>
    </row>
    <row r="268" spans="1:228" x14ac:dyDescent="0.2">
      <c r="A268">
        <v>253</v>
      </c>
      <c r="B268">
        <v>1674588684.5999999</v>
      </c>
      <c r="C268">
        <v>1006.5</v>
      </c>
      <c r="D268" t="s">
        <v>865</v>
      </c>
      <c r="E268" t="s">
        <v>866</v>
      </c>
      <c r="F268">
        <v>4</v>
      </c>
      <c r="G268">
        <v>1674588682.5999999</v>
      </c>
      <c r="H268">
        <f t="shared" si="102"/>
        <v>2.5565416355761652E-4</v>
      </c>
      <c r="I268">
        <f t="shared" si="103"/>
        <v>0.2556541635576165</v>
      </c>
      <c r="J268">
        <f t="shared" si="104"/>
        <v>3.6043122998711459</v>
      </c>
      <c r="K268">
        <f t="shared" si="105"/>
        <v>1661.221428571429</v>
      </c>
      <c r="L268">
        <f t="shared" si="106"/>
        <v>1198.2714780208528</v>
      </c>
      <c r="M268">
        <f t="shared" si="107"/>
        <v>121.44586970069496</v>
      </c>
      <c r="N268">
        <f t="shared" si="108"/>
        <v>168.36625494208516</v>
      </c>
      <c r="O268">
        <f t="shared" si="109"/>
        <v>1.3752554113035807E-2</v>
      </c>
      <c r="P268">
        <f t="shared" si="110"/>
        <v>2.7675536632797439</v>
      </c>
      <c r="Q268">
        <f t="shared" si="111"/>
        <v>1.3714700666736168E-2</v>
      </c>
      <c r="R268">
        <f t="shared" si="112"/>
        <v>8.5750801544892813E-3</v>
      </c>
      <c r="S268">
        <f t="shared" si="113"/>
        <v>226.11185409317741</v>
      </c>
      <c r="T268">
        <f t="shared" si="114"/>
        <v>34.864834687308097</v>
      </c>
      <c r="U268">
        <f t="shared" si="115"/>
        <v>33.633342857142857</v>
      </c>
      <c r="V268">
        <f t="shared" si="116"/>
        <v>5.2347006534346212</v>
      </c>
      <c r="W268">
        <f t="shared" si="117"/>
        <v>65.809970606831556</v>
      </c>
      <c r="X268">
        <f t="shared" si="118"/>
        <v>3.4261534936506153</v>
      </c>
      <c r="Y268">
        <f t="shared" si="119"/>
        <v>5.2061313233514124</v>
      </c>
      <c r="Z268">
        <f t="shared" si="120"/>
        <v>1.8085471597840059</v>
      </c>
      <c r="AA268">
        <f t="shared" si="121"/>
        <v>-11.274348612890888</v>
      </c>
      <c r="AB268">
        <f t="shared" si="122"/>
        <v>-14.594317223423815</v>
      </c>
      <c r="AC268">
        <f t="shared" si="123"/>
        <v>-1.2146447019392683</v>
      </c>
      <c r="AD268">
        <f t="shared" si="124"/>
        <v>199.02854355492343</v>
      </c>
      <c r="AE268">
        <f t="shared" si="125"/>
        <v>14.127081950648307</v>
      </c>
      <c r="AF268">
        <f t="shared" si="126"/>
        <v>0.25728784534847371</v>
      </c>
      <c r="AG268">
        <f t="shared" si="127"/>
        <v>3.6043122998711459</v>
      </c>
      <c r="AH268">
        <v>1731.9613537416169</v>
      </c>
      <c r="AI268">
        <v>1721.910303030302</v>
      </c>
      <c r="AJ268">
        <v>1.7085207957156561</v>
      </c>
      <c r="AK268">
        <v>63.317828040219787</v>
      </c>
      <c r="AL268">
        <f t="shared" si="128"/>
        <v>0.2556541635576165</v>
      </c>
      <c r="AM268">
        <v>33.576175338702761</v>
      </c>
      <c r="AN268">
        <v>33.804184242424249</v>
      </c>
      <c r="AO268">
        <v>-1.4409410438695731E-6</v>
      </c>
      <c r="AP268">
        <v>97.312102008374779</v>
      </c>
      <c r="AQ268">
        <v>2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47252.684317171334</v>
      </c>
      <c r="AV268">
        <f t="shared" si="132"/>
        <v>1199.972857142857</v>
      </c>
      <c r="AW268">
        <f t="shared" si="133"/>
        <v>1025.9026850223718</v>
      </c>
      <c r="AX268">
        <f t="shared" si="134"/>
        <v>0.85493824207411862</v>
      </c>
      <c r="AY268">
        <f t="shared" si="135"/>
        <v>0.18843080720304889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1674588682.5999999</v>
      </c>
      <c r="BF268">
        <v>1661.221428571429</v>
      </c>
      <c r="BG268">
        <v>1674.6557142857141</v>
      </c>
      <c r="BH268">
        <v>33.804871428571431</v>
      </c>
      <c r="BI268">
        <v>33.575414285714281</v>
      </c>
      <c r="BJ268">
        <v>1668.958571428572</v>
      </c>
      <c r="BK268">
        <v>33.572300000000013</v>
      </c>
      <c r="BL268">
        <v>650.03057142857142</v>
      </c>
      <c r="BM268">
        <v>101.2507142857143</v>
      </c>
      <c r="BN268">
        <v>0.1001664857142857</v>
      </c>
      <c r="BO268">
        <v>33.535528571428571</v>
      </c>
      <c r="BP268">
        <v>33.633342857142857</v>
      </c>
      <c r="BQ268">
        <v>999.89999999999986</v>
      </c>
      <c r="BR268">
        <v>0</v>
      </c>
      <c r="BS268">
        <v>0</v>
      </c>
      <c r="BT268">
        <v>8991.4271428571428</v>
      </c>
      <c r="BU268">
        <v>0</v>
      </c>
      <c r="BV268">
        <v>398.05971428571422</v>
      </c>
      <c r="BW268">
        <v>-13.435614285714291</v>
      </c>
      <c r="BX268">
        <v>1719.3457142857139</v>
      </c>
      <c r="BY268">
        <v>1732.838571428571</v>
      </c>
      <c r="BZ268">
        <v>0.22944814285714291</v>
      </c>
      <c r="CA268">
        <v>1674.6557142857141</v>
      </c>
      <c r="CB268">
        <v>33.575414285714281</v>
      </c>
      <c r="CC268">
        <v>3.4227628571428572</v>
      </c>
      <c r="CD268">
        <v>3.3995314285714291</v>
      </c>
      <c r="CE268">
        <v>26.241414285714281</v>
      </c>
      <c r="CF268">
        <v>26.126171428571428</v>
      </c>
      <c r="CG268">
        <v>1199.972857142857</v>
      </c>
      <c r="CH268">
        <v>0.49997599999999992</v>
      </c>
      <c r="CI268">
        <v>0.50002400000000002</v>
      </c>
      <c r="CJ268">
        <v>0</v>
      </c>
      <c r="CK268">
        <v>822.76014285714302</v>
      </c>
      <c r="CL268">
        <v>4.9990899999999998</v>
      </c>
      <c r="CM268">
        <v>8443.425714285715</v>
      </c>
      <c r="CN268">
        <v>9557.5485714285714</v>
      </c>
      <c r="CO268">
        <v>42.686999999999998</v>
      </c>
      <c r="CP268">
        <v>45.311999999999998</v>
      </c>
      <c r="CQ268">
        <v>43.5</v>
      </c>
      <c r="CR268">
        <v>44.125</v>
      </c>
      <c r="CS268">
        <v>44.125</v>
      </c>
      <c r="CT268">
        <v>597.4571428571428</v>
      </c>
      <c r="CU268">
        <v>597.51571428571435</v>
      </c>
      <c r="CV268">
        <v>0</v>
      </c>
      <c r="CW268">
        <v>1674588697.4000001</v>
      </c>
      <c r="CX268">
        <v>0</v>
      </c>
      <c r="CY268">
        <v>1674579932.5</v>
      </c>
      <c r="CZ268" t="s">
        <v>356</v>
      </c>
      <c r="DA268">
        <v>1674579932.5</v>
      </c>
      <c r="DB268">
        <v>1674579927.5</v>
      </c>
      <c r="DC268">
        <v>31</v>
      </c>
      <c r="DD268">
        <v>0.14099999999999999</v>
      </c>
      <c r="DE268">
        <v>0.02</v>
      </c>
      <c r="DF268">
        <v>-5.5810000000000004</v>
      </c>
      <c r="DG268">
        <v>0.23300000000000001</v>
      </c>
      <c r="DH268">
        <v>415</v>
      </c>
      <c r="DI268">
        <v>34</v>
      </c>
      <c r="DJ268">
        <v>0.34</v>
      </c>
      <c r="DK268">
        <v>0.32</v>
      </c>
      <c r="DL268">
        <v>-13.465365853658531</v>
      </c>
      <c r="DM268">
        <v>5.3073867595805298E-2</v>
      </c>
      <c r="DN268">
        <v>4.8478924813784248E-2</v>
      </c>
      <c r="DO268">
        <v>1</v>
      </c>
      <c r="DP268">
        <v>0.2314424146341463</v>
      </c>
      <c r="DQ268">
        <v>-1.1285017421601861E-2</v>
      </c>
      <c r="DR268">
        <v>1.807037934402929E-3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357</v>
      </c>
      <c r="EA268">
        <v>3.29697</v>
      </c>
      <c r="EB268">
        <v>2.6255700000000002</v>
      </c>
      <c r="EC268">
        <v>0.25589600000000001</v>
      </c>
      <c r="ED268">
        <v>0.25482300000000002</v>
      </c>
      <c r="EE268">
        <v>0.13878599999999999</v>
      </c>
      <c r="EF268">
        <v>0.13688400000000001</v>
      </c>
      <c r="EG268">
        <v>22440.3</v>
      </c>
      <c r="EH268">
        <v>22847.7</v>
      </c>
      <c r="EI268">
        <v>28070</v>
      </c>
      <c r="EJ268">
        <v>29523.8</v>
      </c>
      <c r="EK268">
        <v>33280.800000000003</v>
      </c>
      <c r="EL268">
        <v>35394.5</v>
      </c>
      <c r="EM268">
        <v>39628</v>
      </c>
      <c r="EN268">
        <v>42208.1</v>
      </c>
      <c r="EO268">
        <v>2.2194199999999999</v>
      </c>
      <c r="EP268">
        <v>2.20295</v>
      </c>
      <c r="EQ268">
        <v>0.113577</v>
      </c>
      <c r="ER268">
        <v>0</v>
      </c>
      <c r="ES268">
        <v>31.7897</v>
      </c>
      <c r="ET268">
        <v>999.9</v>
      </c>
      <c r="EU268">
        <v>70</v>
      </c>
      <c r="EV268">
        <v>33.700000000000003</v>
      </c>
      <c r="EW268">
        <v>36.325000000000003</v>
      </c>
      <c r="EX268">
        <v>56.853700000000003</v>
      </c>
      <c r="EY268">
        <v>-6.40625</v>
      </c>
      <c r="EZ268">
        <v>2</v>
      </c>
      <c r="FA268">
        <v>0.44206299999999998</v>
      </c>
      <c r="FB268">
        <v>0.434172</v>
      </c>
      <c r="FC268">
        <v>20.2728</v>
      </c>
      <c r="FD268">
        <v>5.2204300000000003</v>
      </c>
      <c r="FE268">
        <v>12.008900000000001</v>
      </c>
      <c r="FF268">
        <v>4.9865500000000003</v>
      </c>
      <c r="FG268">
        <v>3.2846299999999999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1.86219</v>
      </c>
      <c r="FN268">
        <v>1.86425</v>
      </c>
      <c r="FO268">
        <v>1.8603499999999999</v>
      </c>
      <c r="FP268">
        <v>1.8609899999999999</v>
      </c>
      <c r="FQ268">
        <v>1.8602000000000001</v>
      </c>
      <c r="FR268">
        <v>1.86188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-7.74</v>
      </c>
      <c r="GH268">
        <v>0.2326</v>
      </c>
      <c r="GI268">
        <v>-4.1749362053329548</v>
      </c>
      <c r="GJ268">
        <v>-4.0448538125570227E-3</v>
      </c>
      <c r="GK268">
        <v>1.839783264315481E-6</v>
      </c>
      <c r="GL268">
        <v>-4.1587272622942942E-10</v>
      </c>
      <c r="GM268">
        <v>0.23257000000000971</v>
      </c>
      <c r="GN268">
        <v>0</v>
      </c>
      <c r="GO268">
        <v>0</v>
      </c>
      <c r="GP268">
        <v>0</v>
      </c>
      <c r="GQ268">
        <v>5</v>
      </c>
      <c r="GR268">
        <v>2081</v>
      </c>
      <c r="GS268">
        <v>3</v>
      </c>
      <c r="GT268">
        <v>31</v>
      </c>
      <c r="GU268">
        <v>145.9</v>
      </c>
      <c r="GV268">
        <v>146</v>
      </c>
      <c r="GW268">
        <v>4.1980000000000004</v>
      </c>
      <c r="GX268">
        <v>2.4853499999999999</v>
      </c>
      <c r="GY268">
        <v>2.04834</v>
      </c>
      <c r="GZ268">
        <v>2.6232899999999999</v>
      </c>
      <c r="HA268">
        <v>2.1972700000000001</v>
      </c>
      <c r="HB268">
        <v>2.33643</v>
      </c>
      <c r="HC268">
        <v>38.919800000000002</v>
      </c>
      <c r="HD268">
        <v>14.2021</v>
      </c>
      <c r="HE268">
        <v>18</v>
      </c>
      <c r="HF268">
        <v>699.16200000000003</v>
      </c>
      <c r="HG268">
        <v>764.22299999999996</v>
      </c>
      <c r="HH268">
        <v>31.0029</v>
      </c>
      <c r="HI268">
        <v>33.052999999999997</v>
      </c>
      <c r="HJ268">
        <v>30.001200000000001</v>
      </c>
      <c r="HK268">
        <v>32.9465</v>
      </c>
      <c r="HL268">
        <v>32.968899999999998</v>
      </c>
      <c r="HM268">
        <v>83.928899999999999</v>
      </c>
      <c r="HN268">
        <v>0</v>
      </c>
      <c r="HO268">
        <v>100</v>
      </c>
      <c r="HP268">
        <v>31</v>
      </c>
      <c r="HQ268">
        <v>1688.96</v>
      </c>
      <c r="HR268">
        <v>34.019799999999996</v>
      </c>
      <c r="HS268">
        <v>98.919600000000003</v>
      </c>
      <c r="HT268">
        <v>97.869</v>
      </c>
    </row>
    <row r="269" spans="1:228" x14ac:dyDescent="0.2">
      <c r="A269">
        <v>254</v>
      </c>
      <c r="B269">
        <v>1674588688.5999999</v>
      </c>
      <c r="C269">
        <v>1010.5</v>
      </c>
      <c r="D269" t="s">
        <v>867</v>
      </c>
      <c r="E269" t="s">
        <v>868</v>
      </c>
      <c r="F269">
        <v>4</v>
      </c>
      <c r="G269">
        <v>1674588686.2874999</v>
      </c>
      <c r="H269">
        <f t="shared" si="102"/>
        <v>2.61092295201518E-4</v>
      </c>
      <c r="I269">
        <f t="shared" si="103"/>
        <v>0.261092295201518</v>
      </c>
      <c r="J269">
        <f t="shared" si="104"/>
        <v>3.2711784542655225</v>
      </c>
      <c r="K269">
        <f t="shared" si="105"/>
        <v>1667.3924999999999</v>
      </c>
      <c r="L269">
        <f t="shared" si="106"/>
        <v>1250.0587501552691</v>
      </c>
      <c r="M269">
        <f t="shared" si="107"/>
        <v>126.69366801015413</v>
      </c>
      <c r="N269">
        <f t="shared" si="108"/>
        <v>168.99051489490543</v>
      </c>
      <c r="O269">
        <f t="shared" si="109"/>
        <v>1.4035121706346704E-2</v>
      </c>
      <c r="P269">
        <f t="shared" si="110"/>
        <v>2.7731292604564262</v>
      </c>
      <c r="Q269">
        <f t="shared" si="111"/>
        <v>1.3995778193448178E-2</v>
      </c>
      <c r="R269">
        <f t="shared" si="112"/>
        <v>8.7508869751009872E-3</v>
      </c>
      <c r="S269">
        <f t="shared" si="113"/>
        <v>226.1124618613679</v>
      </c>
      <c r="T269">
        <f t="shared" si="114"/>
        <v>34.869240118838768</v>
      </c>
      <c r="U269">
        <f t="shared" si="115"/>
        <v>33.637762499999987</v>
      </c>
      <c r="V269">
        <f t="shared" si="116"/>
        <v>5.2359947441817791</v>
      </c>
      <c r="W269">
        <f t="shared" si="117"/>
        <v>65.778079615982421</v>
      </c>
      <c r="X269">
        <f t="shared" si="118"/>
        <v>3.4260956540881287</v>
      </c>
      <c r="Y269">
        <f t="shared" si="119"/>
        <v>5.2085674651646006</v>
      </c>
      <c r="Z269">
        <f t="shared" si="120"/>
        <v>1.8098990900936505</v>
      </c>
      <c r="AA269">
        <f t="shared" si="121"/>
        <v>-11.514170218386944</v>
      </c>
      <c r="AB269">
        <f t="shared" si="122"/>
        <v>-14.034776682746605</v>
      </c>
      <c r="AC269">
        <f t="shared" si="123"/>
        <v>-1.1658000606327727</v>
      </c>
      <c r="AD269">
        <f t="shared" si="124"/>
        <v>199.3977148996016</v>
      </c>
      <c r="AE269">
        <f t="shared" si="125"/>
        <v>14.272038761052945</v>
      </c>
      <c r="AF269">
        <f t="shared" si="126"/>
        <v>0.2577327445079457</v>
      </c>
      <c r="AG269">
        <f t="shared" si="127"/>
        <v>3.2711784542655225</v>
      </c>
      <c r="AH269">
        <v>1739.0251395201451</v>
      </c>
      <c r="AI269">
        <v>1728.977636363637</v>
      </c>
      <c r="AJ269">
        <v>1.789967208359261</v>
      </c>
      <c r="AK269">
        <v>63.317828040219787</v>
      </c>
      <c r="AL269">
        <f t="shared" si="128"/>
        <v>0.261092295201518</v>
      </c>
      <c r="AM269">
        <v>33.573825790392007</v>
      </c>
      <c r="AN269">
        <v>33.806665454545438</v>
      </c>
      <c r="AO269">
        <v>9.9618120610339149E-7</v>
      </c>
      <c r="AP269">
        <v>97.312102008374779</v>
      </c>
      <c r="AQ269">
        <v>1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47404.627391782051</v>
      </c>
      <c r="AV269">
        <f t="shared" si="132"/>
        <v>1199.9737500000001</v>
      </c>
      <c r="AW269">
        <f t="shared" si="133"/>
        <v>1025.9036760939732</v>
      </c>
      <c r="AX269">
        <f t="shared" si="134"/>
        <v>0.85493843185650786</v>
      </c>
      <c r="AY269">
        <f t="shared" si="135"/>
        <v>0.18843117348305985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1674588686.2874999</v>
      </c>
      <c r="BF269">
        <v>1667.3924999999999</v>
      </c>
      <c r="BG269">
        <v>1680.9625000000001</v>
      </c>
      <c r="BH269">
        <v>33.804537500000002</v>
      </c>
      <c r="BI269">
        <v>33.574687500000003</v>
      </c>
      <c r="BJ269">
        <v>1675.1375</v>
      </c>
      <c r="BK269">
        <v>33.571962499999998</v>
      </c>
      <c r="BL269">
        <v>650.041875</v>
      </c>
      <c r="BM269">
        <v>101.250125</v>
      </c>
      <c r="BN269">
        <v>0.1000459375</v>
      </c>
      <c r="BO269">
        <v>33.543887499999997</v>
      </c>
      <c r="BP269">
        <v>33.637762499999987</v>
      </c>
      <c r="BQ269">
        <v>999.9</v>
      </c>
      <c r="BR269">
        <v>0</v>
      </c>
      <c r="BS269">
        <v>0</v>
      </c>
      <c r="BT269">
        <v>9021.09375</v>
      </c>
      <c r="BU269">
        <v>0</v>
      </c>
      <c r="BV269">
        <v>401.02575000000002</v>
      </c>
      <c r="BW269">
        <v>-13.5670875</v>
      </c>
      <c r="BX269">
        <v>1725.7325000000001</v>
      </c>
      <c r="BY269">
        <v>1739.36</v>
      </c>
      <c r="BZ269">
        <v>0.22987137499999999</v>
      </c>
      <c r="CA269">
        <v>1680.9625000000001</v>
      </c>
      <c r="CB269">
        <v>33.574687500000003</v>
      </c>
      <c r="CC269">
        <v>3.42272</v>
      </c>
      <c r="CD269">
        <v>3.3994450000000001</v>
      </c>
      <c r="CE269">
        <v>26.241199999999999</v>
      </c>
      <c r="CF269">
        <v>26.125699999999998</v>
      </c>
      <c r="CG269">
        <v>1199.9737500000001</v>
      </c>
      <c r="CH269">
        <v>0.49996912500000001</v>
      </c>
      <c r="CI269">
        <v>0.5000308750000001</v>
      </c>
      <c r="CJ269">
        <v>0</v>
      </c>
      <c r="CK269">
        <v>822.69187499999998</v>
      </c>
      <c r="CL269">
        <v>4.9990899999999998</v>
      </c>
      <c r="CM269">
        <v>8443.901249999999</v>
      </c>
      <c r="CN269">
        <v>9557.5424999999996</v>
      </c>
      <c r="CO269">
        <v>42.694875000000003</v>
      </c>
      <c r="CP269">
        <v>45.359250000000003</v>
      </c>
      <c r="CQ269">
        <v>43.5</v>
      </c>
      <c r="CR269">
        <v>44.125</v>
      </c>
      <c r="CS269">
        <v>44.140500000000003</v>
      </c>
      <c r="CT269">
        <v>597.45000000000005</v>
      </c>
      <c r="CU269">
        <v>597.52374999999995</v>
      </c>
      <c r="CV269">
        <v>0</v>
      </c>
      <c r="CW269">
        <v>1674588701</v>
      </c>
      <c r="CX269">
        <v>0</v>
      </c>
      <c r="CY269">
        <v>1674579932.5</v>
      </c>
      <c r="CZ269" t="s">
        <v>356</v>
      </c>
      <c r="DA269">
        <v>1674579932.5</v>
      </c>
      <c r="DB269">
        <v>1674579927.5</v>
      </c>
      <c r="DC269">
        <v>31</v>
      </c>
      <c r="DD269">
        <v>0.14099999999999999</v>
      </c>
      <c r="DE269">
        <v>0.02</v>
      </c>
      <c r="DF269">
        <v>-5.5810000000000004</v>
      </c>
      <c r="DG269">
        <v>0.23300000000000001</v>
      </c>
      <c r="DH269">
        <v>415</v>
      </c>
      <c r="DI269">
        <v>34</v>
      </c>
      <c r="DJ269">
        <v>0.34</v>
      </c>
      <c r="DK269">
        <v>0.32</v>
      </c>
      <c r="DL269">
        <v>-13.48031219512195</v>
      </c>
      <c r="DM269">
        <v>-0.33134634146344533</v>
      </c>
      <c r="DN269">
        <v>7.3201969835957087E-2</v>
      </c>
      <c r="DO269">
        <v>0</v>
      </c>
      <c r="DP269">
        <v>0.23083680487804881</v>
      </c>
      <c r="DQ269">
        <v>-7.6586132404178912E-3</v>
      </c>
      <c r="DR269">
        <v>1.4467334984667899E-3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3.2968099999999998</v>
      </c>
      <c r="EB269">
        <v>2.6254</v>
      </c>
      <c r="EC269">
        <v>0.25650499999999998</v>
      </c>
      <c r="ED269">
        <v>0.25542399999999998</v>
      </c>
      <c r="EE269">
        <v>0.138789</v>
      </c>
      <c r="EF269">
        <v>0.13689000000000001</v>
      </c>
      <c r="EG269">
        <v>22421.4</v>
      </c>
      <c r="EH269">
        <v>22829</v>
      </c>
      <c r="EI269">
        <v>28069.5</v>
      </c>
      <c r="EJ269">
        <v>29523.599999999999</v>
      </c>
      <c r="EK269">
        <v>33280</v>
      </c>
      <c r="EL269">
        <v>35394.1</v>
      </c>
      <c r="EM269">
        <v>39627.300000000003</v>
      </c>
      <c r="EN269">
        <v>42207.9</v>
      </c>
      <c r="EO269">
        <v>2.2193800000000001</v>
      </c>
      <c r="EP269">
        <v>2.2029000000000001</v>
      </c>
      <c r="EQ269">
        <v>0.11361400000000001</v>
      </c>
      <c r="ER269">
        <v>0</v>
      </c>
      <c r="ES269">
        <v>31.8081</v>
      </c>
      <c r="ET269">
        <v>999.9</v>
      </c>
      <c r="EU269">
        <v>70</v>
      </c>
      <c r="EV269">
        <v>33.700000000000003</v>
      </c>
      <c r="EW269">
        <v>36.329900000000002</v>
      </c>
      <c r="EX269">
        <v>57.183700000000002</v>
      </c>
      <c r="EY269">
        <v>-6.3541600000000003</v>
      </c>
      <c r="EZ269">
        <v>2</v>
      </c>
      <c r="FA269">
        <v>0.44290600000000002</v>
      </c>
      <c r="FB269">
        <v>0.44396799999999997</v>
      </c>
      <c r="FC269">
        <v>20.2728</v>
      </c>
      <c r="FD269">
        <v>5.2189399999999999</v>
      </c>
      <c r="FE269">
        <v>12.009399999999999</v>
      </c>
      <c r="FF269">
        <v>4.9867499999999998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1.86582</v>
      </c>
      <c r="FM269">
        <v>1.86219</v>
      </c>
      <c r="FN269">
        <v>1.8642700000000001</v>
      </c>
      <c r="FO269">
        <v>1.8603499999999999</v>
      </c>
      <c r="FP269">
        <v>1.8609800000000001</v>
      </c>
      <c r="FQ269">
        <v>1.8602000000000001</v>
      </c>
      <c r="FR269">
        <v>1.86188</v>
      </c>
      <c r="FS269">
        <v>1.8585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-7.75</v>
      </c>
      <c r="GH269">
        <v>0.2326</v>
      </c>
      <c r="GI269">
        <v>-4.1749362053329548</v>
      </c>
      <c r="GJ269">
        <v>-4.0448538125570227E-3</v>
      </c>
      <c r="GK269">
        <v>1.839783264315481E-6</v>
      </c>
      <c r="GL269">
        <v>-4.1587272622942942E-10</v>
      </c>
      <c r="GM269">
        <v>0.23257000000000971</v>
      </c>
      <c r="GN269">
        <v>0</v>
      </c>
      <c r="GO269">
        <v>0</v>
      </c>
      <c r="GP269">
        <v>0</v>
      </c>
      <c r="GQ269">
        <v>5</v>
      </c>
      <c r="GR269">
        <v>2081</v>
      </c>
      <c r="GS269">
        <v>3</v>
      </c>
      <c r="GT269">
        <v>31</v>
      </c>
      <c r="GU269">
        <v>145.9</v>
      </c>
      <c r="GV269">
        <v>146</v>
      </c>
      <c r="GW269">
        <v>4.21021</v>
      </c>
      <c r="GX269">
        <v>2.4865699999999999</v>
      </c>
      <c r="GY269">
        <v>2.04834</v>
      </c>
      <c r="GZ269">
        <v>2.6232899999999999</v>
      </c>
      <c r="HA269">
        <v>2.1972700000000001</v>
      </c>
      <c r="HB269">
        <v>2.34619</v>
      </c>
      <c r="HC269">
        <v>38.919800000000002</v>
      </c>
      <c r="HD269">
        <v>14.2196</v>
      </c>
      <c r="HE269">
        <v>18</v>
      </c>
      <c r="HF269">
        <v>699.21</v>
      </c>
      <c r="HG269">
        <v>764.27599999999995</v>
      </c>
      <c r="HH269">
        <v>31.002800000000001</v>
      </c>
      <c r="HI269">
        <v>33.062199999999997</v>
      </c>
      <c r="HJ269">
        <v>30.001100000000001</v>
      </c>
      <c r="HK269">
        <v>32.954599999999999</v>
      </c>
      <c r="HL269">
        <v>32.976799999999997</v>
      </c>
      <c r="HM269">
        <v>84.182500000000005</v>
      </c>
      <c r="HN269">
        <v>0</v>
      </c>
      <c r="HO269">
        <v>100</v>
      </c>
      <c r="HP269">
        <v>31</v>
      </c>
      <c r="HQ269">
        <v>1695.64</v>
      </c>
      <c r="HR269">
        <v>34.019799999999996</v>
      </c>
      <c r="HS269">
        <v>98.917900000000003</v>
      </c>
      <c r="HT269">
        <v>97.868399999999994</v>
      </c>
    </row>
    <row r="270" spans="1:228" x14ac:dyDescent="0.2">
      <c r="A270">
        <v>255</v>
      </c>
      <c r="B270">
        <v>1674588692.5999999</v>
      </c>
      <c r="C270">
        <v>1014.5</v>
      </c>
      <c r="D270" t="s">
        <v>869</v>
      </c>
      <c r="E270" t="s">
        <v>870</v>
      </c>
      <c r="F270">
        <v>4</v>
      </c>
      <c r="G270">
        <v>1674588690.5999999</v>
      </c>
      <c r="H270">
        <f t="shared" si="102"/>
        <v>2.6000282039243385E-4</v>
      </c>
      <c r="I270">
        <f t="shared" si="103"/>
        <v>0.26000282039243383</v>
      </c>
      <c r="J270">
        <f t="shared" si="104"/>
        <v>3.471781589637311</v>
      </c>
      <c r="K270">
        <f t="shared" si="105"/>
        <v>1674.818571428571</v>
      </c>
      <c r="L270">
        <f t="shared" si="106"/>
        <v>1232.021099724356</v>
      </c>
      <c r="M270">
        <f t="shared" si="107"/>
        <v>124.86482815392401</v>
      </c>
      <c r="N270">
        <f t="shared" si="108"/>
        <v>169.74216850443344</v>
      </c>
      <c r="O270">
        <f t="shared" si="109"/>
        <v>1.3943742750501937E-2</v>
      </c>
      <c r="P270">
        <f t="shared" si="110"/>
        <v>2.7647882845127723</v>
      </c>
      <c r="Q270">
        <f t="shared" si="111"/>
        <v>1.390479231272182E-2</v>
      </c>
      <c r="R270">
        <f t="shared" si="112"/>
        <v>8.6939856076528148E-3</v>
      </c>
      <c r="S270">
        <f t="shared" si="113"/>
        <v>226.11858695073087</v>
      </c>
      <c r="T270">
        <f t="shared" si="114"/>
        <v>34.88556681672145</v>
      </c>
      <c r="U270">
        <f t="shared" si="115"/>
        <v>33.65354285714286</v>
      </c>
      <c r="V270">
        <f t="shared" si="116"/>
        <v>5.2406175724413382</v>
      </c>
      <c r="W270">
        <f t="shared" si="117"/>
        <v>65.741207695566217</v>
      </c>
      <c r="X270">
        <f t="shared" si="118"/>
        <v>3.4265353855683287</v>
      </c>
      <c r="Y270">
        <f t="shared" si="119"/>
        <v>5.212157649180857</v>
      </c>
      <c r="Z270">
        <f t="shared" si="120"/>
        <v>1.8140821868730095</v>
      </c>
      <c r="AA270">
        <f t="shared" si="121"/>
        <v>-11.466124379306333</v>
      </c>
      <c r="AB270">
        <f t="shared" si="122"/>
        <v>-14.509465464108871</v>
      </c>
      <c r="AC270">
        <f t="shared" si="123"/>
        <v>-1.2090323005732087</v>
      </c>
      <c r="AD270">
        <f t="shared" si="124"/>
        <v>198.93396480674247</v>
      </c>
      <c r="AE270">
        <f t="shared" si="125"/>
        <v>13.982610964348369</v>
      </c>
      <c r="AF270">
        <f t="shared" si="126"/>
        <v>0.25883120933763293</v>
      </c>
      <c r="AG270">
        <f t="shared" si="127"/>
        <v>3.471781589637311</v>
      </c>
      <c r="AH270">
        <v>1745.890626399789</v>
      </c>
      <c r="AI270">
        <v>1735.9576969696971</v>
      </c>
      <c r="AJ270">
        <v>1.7107276684607009</v>
      </c>
      <c r="AK270">
        <v>63.317828040219787</v>
      </c>
      <c r="AL270">
        <f t="shared" si="128"/>
        <v>0.26000282039243383</v>
      </c>
      <c r="AM270">
        <v>33.578400235578997</v>
      </c>
      <c r="AN270">
        <v>33.810264242424232</v>
      </c>
      <c r="AO270">
        <v>3.9506604993059848E-6</v>
      </c>
      <c r="AP270">
        <v>97.312102008374779</v>
      </c>
      <c r="AQ270">
        <v>2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47173.550082038215</v>
      </c>
      <c r="AV270">
        <f t="shared" si="132"/>
        <v>1200.005714285714</v>
      </c>
      <c r="AW270">
        <f t="shared" si="133"/>
        <v>1025.9310564511557</v>
      </c>
      <c r="AX270">
        <f t="shared" si="134"/>
        <v>0.85493847590703043</v>
      </c>
      <c r="AY270">
        <f t="shared" si="135"/>
        <v>0.18843125850056863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1674588690.5999999</v>
      </c>
      <c r="BF270">
        <v>1674.818571428571</v>
      </c>
      <c r="BG270">
        <v>1688.1257142857139</v>
      </c>
      <c r="BH270">
        <v>33.809071428571421</v>
      </c>
      <c r="BI270">
        <v>33.578228571428568</v>
      </c>
      <c r="BJ270">
        <v>1682.57</v>
      </c>
      <c r="BK270">
        <v>33.576528571428568</v>
      </c>
      <c r="BL270">
        <v>650.00157142857131</v>
      </c>
      <c r="BM270">
        <v>101.2494285714286</v>
      </c>
      <c r="BN270">
        <v>0.1001572285714286</v>
      </c>
      <c r="BO270">
        <v>33.556199999999997</v>
      </c>
      <c r="BP270">
        <v>33.65354285714286</v>
      </c>
      <c r="BQ270">
        <v>999.89999999999986</v>
      </c>
      <c r="BR270">
        <v>0</v>
      </c>
      <c r="BS270">
        <v>0</v>
      </c>
      <c r="BT270">
        <v>8976.8742857142861</v>
      </c>
      <c r="BU270">
        <v>0</v>
      </c>
      <c r="BV270">
        <v>400.57271428571443</v>
      </c>
      <c r="BW270">
        <v>-13.30888571428571</v>
      </c>
      <c r="BX270">
        <v>1733.42</v>
      </c>
      <c r="BY270">
        <v>1746.78</v>
      </c>
      <c r="BZ270">
        <v>0.23083899999999999</v>
      </c>
      <c r="CA270">
        <v>1688.1257142857139</v>
      </c>
      <c r="CB270">
        <v>33.578228571428568</v>
      </c>
      <c r="CC270">
        <v>3.4231442857142862</v>
      </c>
      <c r="CD270">
        <v>3.3997685714285719</v>
      </c>
      <c r="CE270">
        <v>26.243285714285719</v>
      </c>
      <c r="CF270">
        <v>26.127357142857139</v>
      </c>
      <c r="CG270">
        <v>1200.005714285714</v>
      </c>
      <c r="CH270">
        <v>0.49996785714285708</v>
      </c>
      <c r="CI270">
        <v>0.50003214285714292</v>
      </c>
      <c r="CJ270">
        <v>0</v>
      </c>
      <c r="CK270">
        <v>822.84714285714279</v>
      </c>
      <c r="CL270">
        <v>4.9990899999999998</v>
      </c>
      <c r="CM270">
        <v>8445.261428571428</v>
      </c>
      <c r="CN270">
        <v>9557.7885714285712</v>
      </c>
      <c r="CO270">
        <v>42.722999999999999</v>
      </c>
      <c r="CP270">
        <v>45.375</v>
      </c>
      <c r="CQ270">
        <v>43.553142857142859</v>
      </c>
      <c r="CR270">
        <v>44.160428571428582</v>
      </c>
      <c r="CS270">
        <v>44.142714285714291</v>
      </c>
      <c r="CT270">
        <v>597.46428571428567</v>
      </c>
      <c r="CU270">
        <v>597.54142857142858</v>
      </c>
      <c r="CV270">
        <v>0</v>
      </c>
      <c r="CW270">
        <v>1674588705.2</v>
      </c>
      <c r="CX270">
        <v>0</v>
      </c>
      <c r="CY270">
        <v>1674579932.5</v>
      </c>
      <c r="CZ270" t="s">
        <v>356</v>
      </c>
      <c r="DA270">
        <v>1674579932.5</v>
      </c>
      <c r="DB270">
        <v>1674579927.5</v>
      </c>
      <c r="DC270">
        <v>31</v>
      </c>
      <c r="DD270">
        <v>0.14099999999999999</v>
      </c>
      <c r="DE270">
        <v>0.02</v>
      </c>
      <c r="DF270">
        <v>-5.5810000000000004</v>
      </c>
      <c r="DG270">
        <v>0.23300000000000001</v>
      </c>
      <c r="DH270">
        <v>415</v>
      </c>
      <c r="DI270">
        <v>34</v>
      </c>
      <c r="DJ270">
        <v>0.34</v>
      </c>
      <c r="DK270">
        <v>0.32</v>
      </c>
      <c r="DL270">
        <v>-13.462505</v>
      </c>
      <c r="DM270">
        <v>6.4219136960625617E-2</v>
      </c>
      <c r="DN270">
        <v>9.4245806140114186E-2</v>
      </c>
      <c r="DO270">
        <v>1</v>
      </c>
      <c r="DP270">
        <v>0.23062977500000001</v>
      </c>
      <c r="DQ270">
        <v>-9.1291744840526871E-3</v>
      </c>
      <c r="DR270">
        <v>1.3544726923696161E-3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357</v>
      </c>
      <c r="EA270">
        <v>3.2968299999999999</v>
      </c>
      <c r="EB270">
        <v>2.6252800000000001</v>
      </c>
      <c r="EC270">
        <v>0.25709399999999999</v>
      </c>
      <c r="ED270">
        <v>0.25600099999999998</v>
      </c>
      <c r="EE270">
        <v>0.138798</v>
      </c>
      <c r="EF270">
        <v>0.13689000000000001</v>
      </c>
      <c r="EG270">
        <v>22403</v>
      </c>
      <c r="EH270">
        <v>22810.1</v>
      </c>
      <c r="EI270">
        <v>28068.9</v>
      </c>
      <c r="EJ270">
        <v>29522.3</v>
      </c>
      <c r="EK270">
        <v>33279.1</v>
      </c>
      <c r="EL270">
        <v>35393</v>
      </c>
      <c r="EM270">
        <v>39626.6</v>
      </c>
      <c r="EN270">
        <v>42206.5</v>
      </c>
      <c r="EO270">
        <v>2.2191999999999998</v>
      </c>
      <c r="EP270">
        <v>2.20275</v>
      </c>
      <c r="EQ270">
        <v>0.113316</v>
      </c>
      <c r="ER270">
        <v>0</v>
      </c>
      <c r="ES270">
        <v>31.825399999999998</v>
      </c>
      <c r="ET270">
        <v>999.9</v>
      </c>
      <c r="EU270">
        <v>70</v>
      </c>
      <c r="EV270">
        <v>33.700000000000003</v>
      </c>
      <c r="EW270">
        <v>36.326599999999999</v>
      </c>
      <c r="EX270">
        <v>57.003700000000002</v>
      </c>
      <c r="EY270">
        <v>-6.40625</v>
      </c>
      <c r="EZ270">
        <v>2</v>
      </c>
      <c r="FA270">
        <v>0.44370700000000002</v>
      </c>
      <c r="FB270">
        <v>0.45421299999999998</v>
      </c>
      <c r="FC270">
        <v>20.2728</v>
      </c>
      <c r="FD270">
        <v>5.2193899999999998</v>
      </c>
      <c r="FE270">
        <v>12.0085</v>
      </c>
      <c r="FF270">
        <v>4.9864499999999996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1.86582</v>
      </c>
      <c r="FM270">
        <v>1.86219</v>
      </c>
      <c r="FN270">
        <v>1.86426</v>
      </c>
      <c r="FO270">
        <v>1.8603499999999999</v>
      </c>
      <c r="FP270">
        <v>1.8610100000000001</v>
      </c>
      <c r="FQ270">
        <v>1.8602000000000001</v>
      </c>
      <c r="FR270">
        <v>1.86188</v>
      </c>
      <c r="FS270">
        <v>1.8585100000000001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-7.76</v>
      </c>
      <c r="GH270">
        <v>0.23250000000000001</v>
      </c>
      <c r="GI270">
        <v>-4.1749362053329548</v>
      </c>
      <c r="GJ270">
        <v>-4.0448538125570227E-3</v>
      </c>
      <c r="GK270">
        <v>1.839783264315481E-6</v>
      </c>
      <c r="GL270">
        <v>-4.1587272622942942E-10</v>
      </c>
      <c r="GM270">
        <v>0.23257000000000971</v>
      </c>
      <c r="GN270">
        <v>0</v>
      </c>
      <c r="GO270">
        <v>0</v>
      </c>
      <c r="GP270">
        <v>0</v>
      </c>
      <c r="GQ270">
        <v>5</v>
      </c>
      <c r="GR270">
        <v>2081</v>
      </c>
      <c r="GS270">
        <v>3</v>
      </c>
      <c r="GT270">
        <v>31</v>
      </c>
      <c r="GU270">
        <v>146</v>
      </c>
      <c r="GV270">
        <v>146.1</v>
      </c>
      <c r="GW270">
        <v>4.22363</v>
      </c>
      <c r="GX270">
        <v>2.49268</v>
      </c>
      <c r="GY270">
        <v>2.04834</v>
      </c>
      <c r="GZ270">
        <v>2.6232899999999999</v>
      </c>
      <c r="HA270">
        <v>2.1972700000000001</v>
      </c>
      <c r="HB270">
        <v>2.2863799999999999</v>
      </c>
      <c r="HC270">
        <v>38.919800000000002</v>
      </c>
      <c r="HD270">
        <v>14.2021</v>
      </c>
      <c r="HE270">
        <v>18</v>
      </c>
      <c r="HF270">
        <v>699.15099999999995</v>
      </c>
      <c r="HG270">
        <v>764.21400000000006</v>
      </c>
      <c r="HH270">
        <v>31.0029</v>
      </c>
      <c r="HI270">
        <v>33.073999999999998</v>
      </c>
      <c r="HJ270">
        <v>30.001100000000001</v>
      </c>
      <c r="HK270">
        <v>32.962299999999999</v>
      </c>
      <c r="HL270">
        <v>32.983499999999999</v>
      </c>
      <c r="HM270">
        <v>84.445099999999996</v>
      </c>
      <c r="HN270">
        <v>0</v>
      </c>
      <c r="HO270">
        <v>100</v>
      </c>
      <c r="HP270">
        <v>31</v>
      </c>
      <c r="HQ270">
        <v>1702.34</v>
      </c>
      <c r="HR270">
        <v>34.019799999999996</v>
      </c>
      <c r="HS270">
        <v>98.915999999999997</v>
      </c>
      <c r="HT270">
        <v>97.864699999999999</v>
      </c>
    </row>
    <row r="271" spans="1:228" x14ac:dyDescent="0.2">
      <c r="A271">
        <v>256</v>
      </c>
      <c r="B271">
        <v>1674588696.5999999</v>
      </c>
      <c r="C271">
        <v>1018.5</v>
      </c>
      <c r="D271" t="s">
        <v>871</v>
      </c>
      <c r="E271" t="s">
        <v>872</v>
      </c>
      <c r="F271">
        <v>4</v>
      </c>
      <c r="G271">
        <v>1674588694.2874999</v>
      </c>
      <c r="H271">
        <f t="shared" si="102"/>
        <v>2.5877528099608121E-4</v>
      </c>
      <c r="I271">
        <f t="shared" si="103"/>
        <v>0.25877528099608121</v>
      </c>
      <c r="J271">
        <f t="shared" si="104"/>
        <v>3.2307405552142963</v>
      </c>
      <c r="K271">
        <f t="shared" si="105"/>
        <v>1680.8687500000001</v>
      </c>
      <c r="L271">
        <f t="shared" si="106"/>
        <v>1262.8745590005199</v>
      </c>
      <c r="M271">
        <f t="shared" si="107"/>
        <v>127.99304343295117</v>
      </c>
      <c r="N271">
        <f t="shared" si="108"/>
        <v>170.35698865777195</v>
      </c>
      <c r="O271">
        <f t="shared" si="109"/>
        <v>1.3857493624477081E-2</v>
      </c>
      <c r="P271">
        <f t="shared" si="110"/>
        <v>2.7692977845933382</v>
      </c>
      <c r="Q271">
        <f t="shared" si="111"/>
        <v>1.3819085293228296E-2</v>
      </c>
      <c r="R271">
        <f t="shared" si="112"/>
        <v>8.6403702107961979E-3</v>
      </c>
      <c r="S271">
        <f t="shared" si="113"/>
        <v>226.10713119730968</v>
      </c>
      <c r="T271">
        <f t="shared" si="114"/>
        <v>34.891099930910698</v>
      </c>
      <c r="U271">
        <f t="shared" si="115"/>
        <v>33.662899999999993</v>
      </c>
      <c r="V271">
        <f t="shared" si="116"/>
        <v>5.2433604074448157</v>
      </c>
      <c r="W271">
        <f t="shared" si="117"/>
        <v>65.716715979842547</v>
      </c>
      <c r="X271">
        <f t="shared" si="118"/>
        <v>3.4266535565508986</v>
      </c>
      <c r="Y271">
        <f t="shared" si="119"/>
        <v>5.2142799673708051</v>
      </c>
      <c r="Z271">
        <f t="shared" si="120"/>
        <v>1.816706850893917</v>
      </c>
      <c r="AA271">
        <f t="shared" si="121"/>
        <v>-11.411989891927181</v>
      </c>
      <c r="AB271">
        <f t="shared" si="122"/>
        <v>-14.843991646555368</v>
      </c>
      <c r="AC271">
        <f t="shared" si="123"/>
        <v>-1.2349937288592798</v>
      </c>
      <c r="AD271">
        <f t="shared" si="124"/>
        <v>198.61615592996785</v>
      </c>
      <c r="AE271">
        <f t="shared" si="125"/>
        <v>14.069831519123108</v>
      </c>
      <c r="AF271">
        <f t="shared" si="126"/>
        <v>0.25961646175121889</v>
      </c>
      <c r="AG271">
        <f t="shared" si="127"/>
        <v>3.2307405552142963</v>
      </c>
      <c r="AH271">
        <v>1752.7598754142591</v>
      </c>
      <c r="AI271">
        <v>1742.877696969696</v>
      </c>
      <c r="AJ271">
        <v>1.7572137424063621</v>
      </c>
      <c r="AK271">
        <v>63.317828040219787</v>
      </c>
      <c r="AL271">
        <f t="shared" si="128"/>
        <v>0.25877528099608121</v>
      </c>
      <c r="AM271">
        <v>33.57817090418186</v>
      </c>
      <c r="AN271">
        <v>33.808966666666663</v>
      </c>
      <c r="AO271">
        <v>-1.3860382793275849E-6</v>
      </c>
      <c r="AP271">
        <v>97.312102008374779</v>
      </c>
      <c r="AQ271">
        <v>1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47296.289136191997</v>
      </c>
      <c r="AV271">
        <f t="shared" si="132"/>
        <v>1199.9437499999999</v>
      </c>
      <c r="AW271">
        <f t="shared" si="133"/>
        <v>1025.8781949208858</v>
      </c>
      <c r="AX271">
        <f t="shared" si="134"/>
        <v>0.85493857101292114</v>
      </c>
      <c r="AY271">
        <f t="shared" si="135"/>
        <v>0.18843144205493775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1674588694.2874999</v>
      </c>
      <c r="BF271">
        <v>1680.8687500000001</v>
      </c>
      <c r="BG271">
        <v>1694.25875</v>
      </c>
      <c r="BH271">
        <v>33.809912500000003</v>
      </c>
      <c r="BI271">
        <v>33.578374999999987</v>
      </c>
      <c r="BJ271">
        <v>1688.6287500000001</v>
      </c>
      <c r="BK271">
        <v>33.5773625</v>
      </c>
      <c r="BL271">
        <v>650.01700000000005</v>
      </c>
      <c r="BM271">
        <v>101.2505</v>
      </c>
      <c r="BN271">
        <v>0.1000597375</v>
      </c>
      <c r="BO271">
        <v>33.563474999999997</v>
      </c>
      <c r="BP271">
        <v>33.662899999999993</v>
      </c>
      <c r="BQ271">
        <v>999.9</v>
      </c>
      <c r="BR271">
        <v>0</v>
      </c>
      <c r="BS271">
        <v>0</v>
      </c>
      <c r="BT271">
        <v>9000.7037500000006</v>
      </c>
      <c r="BU271">
        <v>0</v>
      </c>
      <c r="BV271">
        <v>399.48399999999998</v>
      </c>
      <c r="BW271">
        <v>-13.391550000000001</v>
      </c>
      <c r="BX271">
        <v>1739.68625</v>
      </c>
      <c r="BY271">
        <v>1753.1275000000001</v>
      </c>
      <c r="BZ271">
        <v>0.23152862499999999</v>
      </c>
      <c r="CA271">
        <v>1694.25875</v>
      </c>
      <c r="CB271">
        <v>33.578374999999987</v>
      </c>
      <c r="CC271">
        <v>3.4232687500000001</v>
      </c>
      <c r="CD271">
        <v>3.3998274999999998</v>
      </c>
      <c r="CE271">
        <v>26.243925000000001</v>
      </c>
      <c r="CF271">
        <v>26.127637499999999</v>
      </c>
      <c r="CG271">
        <v>1199.9437499999999</v>
      </c>
      <c r="CH271">
        <v>0.49996537499999999</v>
      </c>
      <c r="CI271">
        <v>0.50003462500000007</v>
      </c>
      <c r="CJ271">
        <v>0</v>
      </c>
      <c r="CK271">
        <v>823.15037499999994</v>
      </c>
      <c r="CL271">
        <v>4.9990899999999998</v>
      </c>
      <c r="CM271">
        <v>8445.9212499999994</v>
      </c>
      <c r="CN271">
        <v>9557.2924999999996</v>
      </c>
      <c r="CO271">
        <v>42.75</v>
      </c>
      <c r="CP271">
        <v>45.390500000000003</v>
      </c>
      <c r="CQ271">
        <v>43.561999999999998</v>
      </c>
      <c r="CR271">
        <v>44.186999999999998</v>
      </c>
      <c r="CS271">
        <v>44.186999999999998</v>
      </c>
      <c r="CT271">
        <v>597.43000000000006</v>
      </c>
      <c r="CU271">
        <v>597.51499999999999</v>
      </c>
      <c r="CV271">
        <v>0</v>
      </c>
      <c r="CW271">
        <v>1674588709.4000001</v>
      </c>
      <c r="CX271">
        <v>0</v>
      </c>
      <c r="CY271">
        <v>1674579932.5</v>
      </c>
      <c r="CZ271" t="s">
        <v>356</v>
      </c>
      <c r="DA271">
        <v>1674579932.5</v>
      </c>
      <c r="DB271">
        <v>1674579927.5</v>
      </c>
      <c r="DC271">
        <v>31</v>
      </c>
      <c r="DD271">
        <v>0.14099999999999999</v>
      </c>
      <c r="DE271">
        <v>0.02</v>
      </c>
      <c r="DF271">
        <v>-5.5810000000000004</v>
      </c>
      <c r="DG271">
        <v>0.23300000000000001</v>
      </c>
      <c r="DH271">
        <v>415</v>
      </c>
      <c r="DI271">
        <v>34</v>
      </c>
      <c r="DJ271">
        <v>0.34</v>
      </c>
      <c r="DK271">
        <v>0.32</v>
      </c>
      <c r="DL271">
        <v>-13.45015853658537</v>
      </c>
      <c r="DM271">
        <v>0.44056515679440073</v>
      </c>
      <c r="DN271">
        <v>0.10098322482184539</v>
      </c>
      <c r="DO271">
        <v>0</v>
      </c>
      <c r="DP271">
        <v>0.23051973170731699</v>
      </c>
      <c r="DQ271">
        <v>3.500341463414396E-3</v>
      </c>
      <c r="DR271">
        <v>1.1159213195533421E-3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3.2966799999999998</v>
      </c>
      <c r="EB271">
        <v>2.62541</v>
      </c>
      <c r="EC271">
        <v>0.257687</v>
      </c>
      <c r="ED271">
        <v>0.25659300000000002</v>
      </c>
      <c r="EE271">
        <v>0.13878799999999999</v>
      </c>
      <c r="EF271">
        <v>0.13688900000000001</v>
      </c>
      <c r="EG271">
        <v>22384.9</v>
      </c>
      <c r="EH271">
        <v>22791.8</v>
      </c>
      <c r="EI271">
        <v>28068.7</v>
      </c>
      <c r="EJ271">
        <v>29522.2</v>
      </c>
      <c r="EK271">
        <v>33279.1</v>
      </c>
      <c r="EL271">
        <v>35392.6</v>
      </c>
      <c r="EM271">
        <v>39626.1</v>
      </c>
      <c r="EN271">
        <v>42206</v>
      </c>
      <c r="EO271">
        <v>2.2190300000000001</v>
      </c>
      <c r="EP271">
        <v>2.20275</v>
      </c>
      <c r="EQ271">
        <v>0.112802</v>
      </c>
      <c r="ER271">
        <v>0</v>
      </c>
      <c r="ES271">
        <v>31.842300000000002</v>
      </c>
      <c r="ET271">
        <v>999.9</v>
      </c>
      <c r="EU271">
        <v>70</v>
      </c>
      <c r="EV271">
        <v>33.700000000000003</v>
      </c>
      <c r="EW271">
        <v>36.3232</v>
      </c>
      <c r="EX271">
        <v>57.6937</v>
      </c>
      <c r="EY271">
        <v>-6.3421500000000002</v>
      </c>
      <c r="EZ271">
        <v>2</v>
      </c>
      <c r="FA271">
        <v>0.44470999999999999</v>
      </c>
      <c r="FB271">
        <v>0.465117</v>
      </c>
      <c r="FC271">
        <v>20.272600000000001</v>
      </c>
      <c r="FD271">
        <v>5.2193899999999998</v>
      </c>
      <c r="FE271">
        <v>12.0097</v>
      </c>
      <c r="FF271">
        <v>4.9862500000000001</v>
      </c>
      <c r="FG271">
        <v>3.2844500000000001</v>
      </c>
      <c r="FH271">
        <v>9999</v>
      </c>
      <c r="FI271">
        <v>9999</v>
      </c>
      <c r="FJ271">
        <v>9999</v>
      </c>
      <c r="FK271">
        <v>999.9</v>
      </c>
      <c r="FL271">
        <v>1.86582</v>
      </c>
      <c r="FM271">
        <v>1.86219</v>
      </c>
      <c r="FN271">
        <v>1.8642700000000001</v>
      </c>
      <c r="FO271">
        <v>1.8603499999999999</v>
      </c>
      <c r="FP271">
        <v>1.8610100000000001</v>
      </c>
      <c r="FQ271">
        <v>1.8602000000000001</v>
      </c>
      <c r="FR271">
        <v>1.86188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-7.76</v>
      </c>
      <c r="GH271">
        <v>0.2326</v>
      </c>
      <c r="GI271">
        <v>-4.1749362053329548</v>
      </c>
      <c r="GJ271">
        <v>-4.0448538125570227E-3</v>
      </c>
      <c r="GK271">
        <v>1.839783264315481E-6</v>
      </c>
      <c r="GL271">
        <v>-4.1587272622942942E-10</v>
      </c>
      <c r="GM271">
        <v>0.23257000000000971</v>
      </c>
      <c r="GN271">
        <v>0</v>
      </c>
      <c r="GO271">
        <v>0</v>
      </c>
      <c r="GP271">
        <v>0</v>
      </c>
      <c r="GQ271">
        <v>5</v>
      </c>
      <c r="GR271">
        <v>2081</v>
      </c>
      <c r="GS271">
        <v>3</v>
      </c>
      <c r="GT271">
        <v>31</v>
      </c>
      <c r="GU271">
        <v>146.1</v>
      </c>
      <c r="GV271">
        <v>146.19999999999999</v>
      </c>
      <c r="GW271">
        <v>4.2358399999999996</v>
      </c>
      <c r="GX271">
        <v>2.4841299999999999</v>
      </c>
      <c r="GY271">
        <v>2.04834</v>
      </c>
      <c r="GZ271">
        <v>2.6232899999999999</v>
      </c>
      <c r="HA271">
        <v>2.1972700000000001</v>
      </c>
      <c r="HB271">
        <v>2.33765</v>
      </c>
      <c r="HC271">
        <v>38.919800000000002</v>
      </c>
      <c r="HD271">
        <v>14.210800000000001</v>
      </c>
      <c r="HE271">
        <v>18</v>
      </c>
      <c r="HF271">
        <v>699.09</v>
      </c>
      <c r="HG271">
        <v>764.31700000000001</v>
      </c>
      <c r="HH271">
        <v>31.003</v>
      </c>
      <c r="HI271">
        <v>33.083300000000001</v>
      </c>
      <c r="HJ271">
        <v>30.001200000000001</v>
      </c>
      <c r="HK271">
        <v>32.97</v>
      </c>
      <c r="HL271">
        <v>32.991599999999998</v>
      </c>
      <c r="HM271">
        <v>84.699399999999997</v>
      </c>
      <c r="HN271">
        <v>0</v>
      </c>
      <c r="HO271">
        <v>100</v>
      </c>
      <c r="HP271">
        <v>31</v>
      </c>
      <c r="HQ271">
        <v>1709.04</v>
      </c>
      <c r="HR271">
        <v>34.019799999999996</v>
      </c>
      <c r="HS271">
        <v>98.915000000000006</v>
      </c>
      <c r="HT271">
        <v>97.864000000000004</v>
      </c>
    </row>
    <row r="272" spans="1:228" x14ac:dyDescent="0.2">
      <c r="A272">
        <v>257</v>
      </c>
      <c r="B272">
        <v>1674588700.5999999</v>
      </c>
      <c r="C272">
        <v>1022.5</v>
      </c>
      <c r="D272" t="s">
        <v>873</v>
      </c>
      <c r="E272" t="s">
        <v>874</v>
      </c>
      <c r="F272">
        <v>4</v>
      </c>
      <c r="G272">
        <v>1674588698.5999999</v>
      </c>
      <c r="H272">
        <f t="shared" ref="H272:H314" si="136">(I272)/1000</f>
        <v>2.5739372163301015E-4</v>
      </c>
      <c r="I272">
        <f t="shared" ref="I272:I314" si="137">IF(BD272, AL272, AF272)</f>
        <v>0.25739372163301016</v>
      </c>
      <c r="J272">
        <f t="shared" ref="J272:J314" si="138">IF(BD272, AG272, AE272)</f>
        <v>3.5581781486409021</v>
      </c>
      <c r="K272">
        <f t="shared" ref="K272:K314" si="139">BF272 - IF(AS272&gt;1, J272*AZ272*100/(AU272*BT272), 0)</f>
        <v>1688.088571428571</v>
      </c>
      <c r="L272">
        <f t="shared" ref="L272:L314" si="140">((R272-H272/2)*K272-J272)/(R272+H272/2)</f>
        <v>1229.0868879829575</v>
      </c>
      <c r="M272">
        <f t="shared" ref="M272:M314" si="141">L272*(BM272+BN272)/1000</f>
        <v>124.56629024537988</v>
      </c>
      <c r="N272">
        <f t="shared" ref="N272:N314" si="142">(BF272 - IF(AS272&gt;1, J272*AZ272*100/(AU272*BT272), 0))*(BM272+BN272)/1000</f>
        <v>171.08548875138254</v>
      </c>
      <c r="O272">
        <f t="shared" ref="O272:O314" si="143">2/((1/Q272-1/P272)+SIGN(Q272)*SQRT((1/Q272-1/P272)*(1/Q272-1/P272) + 4*BA272/((BA272+1)*(BA272+1))*(2*1/Q272*1/P272-1/P272*1/P272)))</f>
        <v>1.3744155399323135E-2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2.7769302910945228</v>
      </c>
      <c r="Q272">
        <f t="shared" ref="Q272:Q314" si="145">H272*(1000-(1000*0.61365*EXP(17.502*U272/(240.97+U272))/(BM272+BN272)+BH272)/2)/(1000*0.61365*EXP(17.502*U272/(240.97+U272))/(BM272+BN272)-BH272)</f>
        <v>1.370647538749856E-2</v>
      </c>
      <c r="R272">
        <f t="shared" ref="R272:R314" si="146">1/((BA272+1)/(O272/1.6)+1/(P272/1.37)) + BA272/((BA272+1)/(O272/1.6) + BA272/(P272/1.37))</f>
        <v>8.569923846878871E-3</v>
      </c>
      <c r="S272">
        <f t="shared" ref="S272:S314" si="147">(AV272*AY272)</f>
        <v>226.11019800609694</v>
      </c>
      <c r="T272">
        <f t="shared" ref="T272:T314" si="148">(BO272+(S272+2*0.95*0.0000000567*(((BO272+$B$6)+273)^4-(BO272+273)^4)-44100*H272)/(1.84*29.3*P272+8*0.95*0.0000000567*(BO272+273)^3))</f>
        <v>34.896627319930516</v>
      </c>
      <c r="U272">
        <f t="shared" ref="U272:U314" si="149">($C$6*BP272+$D$6*BQ272+$E$6*T272)</f>
        <v>33.679714285714283</v>
      </c>
      <c r="V272">
        <f t="shared" ref="V272:V314" si="150">0.61365*EXP(17.502*U272/(240.97+U272))</f>
        <v>5.248292273158758</v>
      </c>
      <c r="W272">
        <f t="shared" ref="W272:W314" si="151">(X272/Y272*100)</f>
        <v>65.6828575816578</v>
      </c>
      <c r="X272">
        <f t="shared" ref="X272:X314" si="152">BH272*(BM272+BN272)/1000</f>
        <v>3.4265194921348456</v>
      </c>
      <c r="Y272">
        <f t="shared" ref="Y272:Y314" si="153">0.61365*EXP(17.502*BO272/(240.97+BO272))</f>
        <v>5.2167637315032334</v>
      </c>
      <c r="Z272">
        <f t="shared" ref="Z272:Z314" si="154">(V272-BH272*(BM272+BN272)/1000)</f>
        <v>1.8217727810239124</v>
      </c>
      <c r="AA272">
        <f t="shared" ref="AA272:AA314" si="155">(-H272*44100)</f>
        <v>-11.351063124015747</v>
      </c>
      <c r="AB272">
        <f t="shared" ref="AB272:AB314" si="156">2*29.3*P272*0.92*(BO272-U272)</f>
        <v>-16.128029977158587</v>
      </c>
      <c r="AC272">
        <f t="shared" ref="AC272:AC314" si="157">2*0.95*0.0000000567*(((BO272+$B$6)+273)^4-(U272+273)^4)</f>
        <v>-1.3383011795266748</v>
      </c>
      <c r="AD272">
        <f t="shared" ref="AD272:AD314" si="158">S272+AC272+AA272+AB272</f>
        <v>197.29280372539594</v>
      </c>
      <c r="AE272">
        <f t="shared" ref="AE272:AE314" si="159">BL272*AS272*(BG272-BF272*(1000-AS272*BI272)/(1000-AS272*BH272))/(100*AZ272)</f>
        <v>14.062335090664279</v>
      </c>
      <c r="AF272">
        <f t="shared" ref="AF272:AF314" si="160">1000*BL272*AS272*(BH272-BI272)/(100*AZ272*(1000-AS272*BH272))</f>
        <v>0.25814197643200587</v>
      </c>
      <c r="AG272">
        <f t="shared" ref="AG272:AG314" si="161">(AH272 - AI272 - BM272*1000/(8.314*(BO272+273.15)) * AK272/BL272 * AJ272) * BL272/(100*AZ272) * (1000 - BI272)/1000</f>
        <v>3.5581781486409021</v>
      </c>
      <c r="AH272">
        <v>1759.6960166226629</v>
      </c>
      <c r="AI272">
        <v>1749.7089696969681</v>
      </c>
      <c r="AJ272">
        <v>1.7034755878608161</v>
      </c>
      <c r="AK272">
        <v>63.317828040219787</v>
      </c>
      <c r="AL272">
        <f t="shared" ref="AL272:AL314" si="162">(AN272 - AM272 + BM272*1000/(8.314*(BO272+273.15)) * AP272/BL272 * AO272) * BL272/(100*AZ272) * 1000/(1000 - AN272)</f>
        <v>0.25739372163301016</v>
      </c>
      <c r="AM272">
        <v>33.579000160117609</v>
      </c>
      <c r="AN272">
        <v>33.808560606060588</v>
      </c>
      <c r="AO272">
        <v>1.5808359552794429E-7</v>
      </c>
      <c r="AP272">
        <v>97.312102008374779</v>
      </c>
      <c r="AQ272">
        <v>2</v>
      </c>
      <c r="AR272">
        <v>0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47504.820526123352</v>
      </c>
      <c r="AV272">
        <f t="shared" ref="AV272:AV314" si="166">$B$10*BU272+$C$10*BV272+$F$10*CG272*(1-CJ272)</f>
        <v>1199.967142857143</v>
      </c>
      <c r="AW272">
        <f t="shared" ref="AW272:AW314" si="167">AV272*AX272</f>
        <v>1025.8974994850244</v>
      </c>
      <c r="AX272">
        <f t="shared" ref="AX272:AX314" si="168">($B$10*$D$8+$C$10*$D$8+$F$10*((CT272+CL272)/MAX(CT272+CL272+CU272, 0.1)*$I$8+CU272/MAX(CT272+CL272+CU272, 0.1)*$J$8))/($B$10+$C$10+$F$10)</f>
        <v>0.85493799192063236</v>
      </c>
      <c r="AY272">
        <f t="shared" ref="AY272:AY314" si="169">($B$10*$K$8+$C$10*$K$8+$F$10*((CT272+CL272)/MAX(CT272+CL272+CU272, 0.1)*$P$8+CU272/MAX(CT272+CL272+CU272, 0.1)*$Q$8))/($B$10+$C$10+$F$10)</f>
        <v>0.18843032440682048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1674588698.5999999</v>
      </c>
      <c r="BF272">
        <v>1688.088571428571</v>
      </c>
      <c r="BG272">
        <v>1701.471428571429</v>
      </c>
      <c r="BH272">
        <v>33.809228571428569</v>
      </c>
      <c r="BI272">
        <v>33.579000000000001</v>
      </c>
      <c r="BJ272">
        <v>1695.8614285714291</v>
      </c>
      <c r="BK272">
        <v>33.57667142857143</v>
      </c>
      <c r="BL272">
        <v>650.00028571428572</v>
      </c>
      <c r="BM272">
        <v>101.2488571428571</v>
      </c>
      <c r="BN272">
        <v>9.9787499999999987E-2</v>
      </c>
      <c r="BO272">
        <v>33.571985714285717</v>
      </c>
      <c r="BP272">
        <v>33.679714285714283</v>
      </c>
      <c r="BQ272">
        <v>999.89999999999986</v>
      </c>
      <c r="BR272">
        <v>0</v>
      </c>
      <c r="BS272">
        <v>0</v>
      </c>
      <c r="BT272">
        <v>9041.4285714285706</v>
      </c>
      <c r="BU272">
        <v>0</v>
      </c>
      <c r="BV272">
        <v>400.11999999999989</v>
      </c>
      <c r="BW272">
        <v>-13.381642857142859</v>
      </c>
      <c r="BX272">
        <v>1747.1585714285709</v>
      </c>
      <c r="BY272">
        <v>1760.588571428571</v>
      </c>
      <c r="BZ272">
        <v>0.23020114285714291</v>
      </c>
      <c r="CA272">
        <v>1701.471428571429</v>
      </c>
      <c r="CB272">
        <v>33.579000000000001</v>
      </c>
      <c r="CC272">
        <v>3.4231414285714288</v>
      </c>
      <c r="CD272">
        <v>3.3998357142857141</v>
      </c>
      <c r="CE272">
        <v>26.243300000000001</v>
      </c>
      <c r="CF272">
        <v>26.127671428571428</v>
      </c>
      <c r="CG272">
        <v>1199.967142857143</v>
      </c>
      <c r="CH272">
        <v>0.49998342857142858</v>
      </c>
      <c r="CI272">
        <v>0.50001657142857148</v>
      </c>
      <c r="CJ272">
        <v>0</v>
      </c>
      <c r="CK272">
        <v>822.87171428571435</v>
      </c>
      <c r="CL272">
        <v>4.9990899999999998</v>
      </c>
      <c r="CM272">
        <v>8447.6214285714268</v>
      </c>
      <c r="CN272">
        <v>9557.5499999999993</v>
      </c>
      <c r="CO272">
        <v>42.794285714285706</v>
      </c>
      <c r="CP272">
        <v>45.436999999999998</v>
      </c>
      <c r="CQ272">
        <v>43.561999999999998</v>
      </c>
      <c r="CR272">
        <v>44.25</v>
      </c>
      <c r="CS272">
        <v>44.196000000000012</v>
      </c>
      <c r="CT272">
        <v>597.46571428571428</v>
      </c>
      <c r="CU272">
        <v>597.50428571428586</v>
      </c>
      <c r="CV272">
        <v>0</v>
      </c>
      <c r="CW272">
        <v>1674588713</v>
      </c>
      <c r="CX272">
        <v>0</v>
      </c>
      <c r="CY272">
        <v>1674579932.5</v>
      </c>
      <c r="CZ272" t="s">
        <v>356</v>
      </c>
      <c r="DA272">
        <v>1674579932.5</v>
      </c>
      <c r="DB272">
        <v>1674579927.5</v>
      </c>
      <c r="DC272">
        <v>31</v>
      </c>
      <c r="DD272">
        <v>0.14099999999999999</v>
      </c>
      <c r="DE272">
        <v>0.02</v>
      </c>
      <c r="DF272">
        <v>-5.5810000000000004</v>
      </c>
      <c r="DG272">
        <v>0.23300000000000001</v>
      </c>
      <c r="DH272">
        <v>415</v>
      </c>
      <c r="DI272">
        <v>34</v>
      </c>
      <c r="DJ272">
        <v>0.34</v>
      </c>
      <c r="DK272">
        <v>0.32</v>
      </c>
      <c r="DL272">
        <v>-13.429278048780491</v>
      </c>
      <c r="DM272">
        <v>0.48723972125436488</v>
      </c>
      <c r="DN272">
        <v>0.1008383238998172</v>
      </c>
      <c r="DO272">
        <v>0</v>
      </c>
      <c r="DP272">
        <v>0.23035331707317069</v>
      </c>
      <c r="DQ272">
        <v>3.9979024390242521E-3</v>
      </c>
      <c r="DR272">
        <v>1.067634047995948E-3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3.2967599999999999</v>
      </c>
      <c r="EB272">
        <v>2.6253799999999998</v>
      </c>
      <c r="EC272">
        <v>0.25827299999999997</v>
      </c>
      <c r="ED272">
        <v>0.25717899999999999</v>
      </c>
      <c r="EE272">
        <v>0.13878599999999999</v>
      </c>
      <c r="EF272">
        <v>0.13688700000000001</v>
      </c>
      <c r="EG272">
        <v>22366.2</v>
      </c>
      <c r="EH272">
        <v>22773.599999999999</v>
      </c>
      <c r="EI272">
        <v>28067.599999999999</v>
      </c>
      <c r="EJ272">
        <v>29522.2</v>
      </c>
      <c r="EK272">
        <v>33278.5</v>
      </c>
      <c r="EL272">
        <v>35392.6</v>
      </c>
      <c r="EM272">
        <v>39625.300000000003</v>
      </c>
      <c r="EN272">
        <v>42205.9</v>
      </c>
      <c r="EO272">
        <v>2.2189000000000001</v>
      </c>
      <c r="EP272">
        <v>2.2025199999999998</v>
      </c>
      <c r="EQ272">
        <v>0.112966</v>
      </c>
      <c r="ER272">
        <v>0</v>
      </c>
      <c r="ES272">
        <v>31.859100000000002</v>
      </c>
      <c r="ET272">
        <v>999.9</v>
      </c>
      <c r="EU272">
        <v>70</v>
      </c>
      <c r="EV272">
        <v>33.700000000000003</v>
      </c>
      <c r="EW272">
        <v>36.325600000000001</v>
      </c>
      <c r="EX272">
        <v>57.303699999999999</v>
      </c>
      <c r="EY272">
        <v>-6.3942300000000003</v>
      </c>
      <c r="EZ272">
        <v>2</v>
      </c>
      <c r="FA272">
        <v>0.445579</v>
      </c>
      <c r="FB272">
        <v>0.476462</v>
      </c>
      <c r="FC272">
        <v>20.272600000000001</v>
      </c>
      <c r="FD272">
        <v>5.2198399999999996</v>
      </c>
      <c r="FE272">
        <v>12.009399999999999</v>
      </c>
      <c r="FF272">
        <v>4.9869000000000003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1.86582</v>
      </c>
      <c r="FM272">
        <v>1.8621799999999999</v>
      </c>
      <c r="FN272">
        <v>1.86429</v>
      </c>
      <c r="FO272">
        <v>1.8603499999999999</v>
      </c>
      <c r="FP272">
        <v>1.8609899999999999</v>
      </c>
      <c r="FQ272">
        <v>1.86019</v>
      </c>
      <c r="FR272">
        <v>1.86188</v>
      </c>
      <c r="FS272">
        <v>1.85849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-7.77</v>
      </c>
      <c r="GH272">
        <v>0.2326</v>
      </c>
      <c r="GI272">
        <v>-4.1749362053329548</v>
      </c>
      <c r="GJ272">
        <v>-4.0448538125570227E-3</v>
      </c>
      <c r="GK272">
        <v>1.839783264315481E-6</v>
      </c>
      <c r="GL272">
        <v>-4.1587272622942942E-10</v>
      </c>
      <c r="GM272">
        <v>0.23257000000000971</v>
      </c>
      <c r="GN272">
        <v>0</v>
      </c>
      <c r="GO272">
        <v>0</v>
      </c>
      <c r="GP272">
        <v>0</v>
      </c>
      <c r="GQ272">
        <v>5</v>
      </c>
      <c r="GR272">
        <v>2081</v>
      </c>
      <c r="GS272">
        <v>3</v>
      </c>
      <c r="GT272">
        <v>31</v>
      </c>
      <c r="GU272">
        <v>146.1</v>
      </c>
      <c r="GV272">
        <v>146.19999999999999</v>
      </c>
      <c r="GW272">
        <v>4.2492700000000001</v>
      </c>
      <c r="GX272">
        <v>2.49146</v>
      </c>
      <c r="GY272">
        <v>2.04834</v>
      </c>
      <c r="GZ272">
        <v>2.6232899999999999</v>
      </c>
      <c r="HA272">
        <v>2.1972700000000001</v>
      </c>
      <c r="HB272">
        <v>2.2936999999999999</v>
      </c>
      <c r="HC272">
        <v>38.919800000000002</v>
      </c>
      <c r="HD272">
        <v>14.193300000000001</v>
      </c>
      <c r="HE272">
        <v>18</v>
      </c>
      <c r="HF272">
        <v>699.07600000000002</v>
      </c>
      <c r="HG272">
        <v>764.19899999999996</v>
      </c>
      <c r="HH272">
        <v>31.0031</v>
      </c>
      <c r="HI272">
        <v>33.0946</v>
      </c>
      <c r="HJ272">
        <v>30.001100000000001</v>
      </c>
      <c r="HK272">
        <v>32.978000000000002</v>
      </c>
      <c r="HL272">
        <v>32.999600000000001</v>
      </c>
      <c r="HM272">
        <v>84.962100000000007</v>
      </c>
      <c r="HN272">
        <v>0</v>
      </c>
      <c r="HO272">
        <v>100</v>
      </c>
      <c r="HP272">
        <v>31</v>
      </c>
      <c r="HQ272">
        <v>1715.76</v>
      </c>
      <c r="HR272">
        <v>34.019799999999996</v>
      </c>
      <c r="HS272">
        <v>98.912199999999999</v>
      </c>
      <c r="HT272">
        <v>97.863799999999998</v>
      </c>
    </row>
    <row r="273" spans="1:228" x14ac:dyDescent="0.2">
      <c r="A273">
        <v>258</v>
      </c>
      <c r="B273">
        <v>1674588704.5999999</v>
      </c>
      <c r="C273">
        <v>1026.5</v>
      </c>
      <c r="D273" t="s">
        <v>875</v>
      </c>
      <c r="E273" t="s">
        <v>876</v>
      </c>
      <c r="F273">
        <v>4</v>
      </c>
      <c r="G273">
        <v>1674588702.2874999</v>
      </c>
      <c r="H273">
        <f t="shared" si="136"/>
        <v>2.4949494191147011E-4</v>
      </c>
      <c r="I273">
        <f t="shared" si="137"/>
        <v>0.24949494191147012</v>
      </c>
      <c r="J273">
        <f t="shared" si="138"/>
        <v>3.3695326001919317</v>
      </c>
      <c r="K273">
        <f t="shared" si="139"/>
        <v>1694.2625</v>
      </c>
      <c r="L273">
        <f t="shared" si="140"/>
        <v>1243.652588141819</v>
      </c>
      <c r="M273">
        <f t="shared" si="141"/>
        <v>126.04350976339251</v>
      </c>
      <c r="N273">
        <f t="shared" si="142"/>
        <v>171.71257793108674</v>
      </c>
      <c r="O273">
        <f t="shared" si="143"/>
        <v>1.3295924625719584E-2</v>
      </c>
      <c r="P273">
        <f t="shared" si="144"/>
        <v>2.7738825745893694</v>
      </c>
      <c r="Q273">
        <f t="shared" si="145"/>
        <v>1.3260620174083011E-2</v>
      </c>
      <c r="R273">
        <f t="shared" si="146"/>
        <v>8.2910517034879283E-3</v>
      </c>
      <c r="S273">
        <f t="shared" si="147"/>
        <v>226.13095686038946</v>
      </c>
      <c r="T273">
        <f t="shared" si="148"/>
        <v>34.909455157790227</v>
      </c>
      <c r="U273">
        <f t="shared" si="149"/>
        <v>33.690275</v>
      </c>
      <c r="V273">
        <f t="shared" si="150"/>
        <v>5.251391941142205</v>
      </c>
      <c r="W273">
        <f t="shared" si="151"/>
        <v>65.642165151437837</v>
      </c>
      <c r="X273">
        <f t="shared" si="152"/>
        <v>3.4261626053892069</v>
      </c>
      <c r="Y273">
        <f t="shared" si="153"/>
        <v>5.2194539858412332</v>
      </c>
      <c r="Z273">
        <f t="shared" si="154"/>
        <v>1.8252293357529981</v>
      </c>
      <c r="AA273">
        <f t="shared" si="155"/>
        <v>-11.002726938295831</v>
      </c>
      <c r="AB273">
        <f t="shared" si="156"/>
        <v>-16.311681669179237</v>
      </c>
      <c r="AC273">
        <f t="shared" si="157"/>
        <v>-1.3551588144115736</v>
      </c>
      <c r="AD273">
        <f t="shared" si="158"/>
        <v>197.46138943850281</v>
      </c>
      <c r="AE273">
        <f t="shared" si="159"/>
        <v>14.06167521426161</v>
      </c>
      <c r="AF273">
        <f t="shared" si="160"/>
        <v>0.25414185148699037</v>
      </c>
      <c r="AG273">
        <f t="shared" si="161"/>
        <v>3.3695326001919317</v>
      </c>
      <c r="AH273">
        <v>1766.6125841479311</v>
      </c>
      <c r="AI273">
        <v>1756.682484848485</v>
      </c>
      <c r="AJ273">
        <v>1.7353733578194941</v>
      </c>
      <c r="AK273">
        <v>63.317828040219787</v>
      </c>
      <c r="AL273">
        <f t="shared" si="162"/>
        <v>0.24949494191147012</v>
      </c>
      <c r="AM273">
        <v>33.578855240308279</v>
      </c>
      <c r="AN273">
        <v>33.801406666666672</v>
      </c>
      <c r="AO273">
        <v>-5.4602374958588372E-6</v>
      </c>
      <c r="AP273">
        <v>97.312102008374779</v>
      </c>
      <c r="AQ273">
        <v>2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47419.566730172148</v>
      </c>
      <c r="AV273">
        <f t="shared" si="166"/>
        <v>1200.0787499999999</v>
      </c>
      <c r="AW273">
        <f t="shared" si="167"/>
        <v>1025.9927760934659</v>
      </c>
      <c r="AX273">
        <f t="shared" si="168"/>
        <v>0.85493787477985594</v>
      </c>
      <c r="AY273">
        <f t="shared" si="169"/>
        <v>0.18843009832512198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1674588702.2874999</v>
      </c>
      <c r="BF273">
        <v>1694.2625</v>
      </c>
      <c r="BG273">
        <v>1707.64</v>
      </c>
      <c r="BH273">
        <v>33.805437499999996</v>
      </c>
      <c r="BI273">
        <v>33.578775</v>
      </c>
      <c r="BJ273">
        <v>1702.04375</v>
      </c>
      <c r="BK273">
        <v>33.572875000000003</v>
      </c>
      <c r="BL273">
        <v>649.99850000000004</v>
      </c>
      <c r="BM273">
        <v>101.2495</v>
      </c>
      <c r="BN273">
        <v>9.9953187499999999E-2</v>
      </c>
      <c r="BO273">
        <v>33.581200000000003</v>
      </c>
      <c r="BP273">
        <v>33.690275</v>
      </c>
      <c r="BQ273">
        <v>999.9</v>
      </c>
      <c r="BR273">
        <v>0</v>
      </c>
      <c r="BS273">
        <v>0</v>
      </c>
      <c r="BT273">
        <v>9025.1550000000007</v>
      </c>
      <c r="BU273">
        <v>0</v>
      </c>
      <c r="BV273">
        <v>401.93975</v>
      </c>
      <c r="BW273">
        <v>-13.3761875</v>
      </c>
      <c r="BX273">
        <v>1753.5425</v>
      </c>
      <c r="BY273">
        <v>1766.9712500000001</v>
      </c>
      <c r="BZ273">
        <v>0.226679875</v>
      </c>
      <c r="CA273">
        <v>1707.64</v>
      </c>
      <c r="CB273">
        <v>33.578775</v>
      </c>
      <c r="CC273">
        <v>3.42277875</v>
      </c>
      <c r="CD273">
        <v>3.3998274999999998</v>
      </c>
      <c r="CE273">
        <v>26.241499999999998</v>
      </c>
      <c r="CF273">
        <v>26.127637499999999</v>
      </c>
      <c r="CG273">
        <v>1200.0787499999999</v>
      </c>
      <c r="CH273">
        <v>0.49998749999999997</v>
      </c>
      <c r="CI273">
        <v>0.50001249999999997</v>
      </c>
      <c r="CJ273">
        <v>0</v>
      </c>
      <c r="CK273">
        <v>823.03787499999999</v>
      </c>
      <c r="CL273">
        <v>4.9990899999999998</v>
      </c>
      <c r="CM273">
        <v>8449.3362500000003</v>
      </c>
      <c r="CN273">
        <v>9558.4387499999993</v>
      </c>
      <c r="CO273">
        <v>42.811999999999998</v>
      </c>
      <c r="CP273">
        <v>45.452749999999988</v>
      </c>
      <c r="CQ273">
        <v>43.609250000000003</v>
      </c>
      <c r="CR273">
        <v>44.265500000000003</v>
      </c>
      <c r="CS273">
        <v>44.218499999999999</v>
      </c>
      <c r="CT273">
        <v>597.52499999999986</v>
      </c>
      <c r="CU273">
        <v>597.55375000000004</v>
      </c>
      <c r="CV273">
        <v>0</v>
      </c>
      <c r="CW273">
        <v>1674588717.2</v>
      </c>
      <c r="CX273">
        <v>0</v>
      </c>
      <c r="CY273">
        <v>1674579932.5</v>
      </c>
      <c r="CZ273" t="s">
        <v>356</v>
      </c>
      <c r="DA273">
        <v>1674579932.5</v>
      </c>
      <c r="DB273">
        <v>1674579927.5</v>
      </c>
      <c r="DC273">
        <v>31</v>
      </c>
      <c r="DD273">
        <v>0.14099999999999999</v>
      </c>
      <c r="DE273">
        <v>0.02</v>
      </c>
      <c r="DF273">
        <v>-5.5810000000000004</v>
      </c>
      <c r="DG273">
        <v>0.23300000000000001</v>
      </c>
      <c r="DH273">
        <v>415</v>
      </c>
      <c r="DI273">
        <v>34</v>
      </c>
      <c r="DJ273">
        <v>0.34</v>
      </c>
      <c r="DK273">
        <v>0.32</v>
      </c>
      <c r="DL273">
        <v>-13.412451219512191</v>
      </c>
      <c r="DM273">
        <v>0.46042369337977052</v>
      </c>
      <c r="DN273">
        <v>9.6681652916713698E-2</v>
      </c>
      <c r="DO273">
        <v>0</v>
      </c>
      <c r="DP273">
        <v>0.22997258536585369</v>
      </c>
      <c r="DQ273">
        <v>-7.6739790940766398E-3</v>
      </c>
      <c r="DR273">
        <v>1.72980699579828E-3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3.2967599999999999</v>
      </c>
      <c r="EB273">
        <v>2.6253700000000002</v>
      </c>
      <c r="EC273">
        <v>0.25887700000000002</v>
      </c>
      <c r="ED273">
        <v>0.25777299999999997</v>
      </c>
      <c r="EE273">
        <v>0.138768</v>
      </c>
      <c r="EF273">
        <v>0.13689299999999999</v>
      </c>
      <c r="EG273">
        <v>22347.7</v>
      </c>
      <c r="EH273">
        <v>22754.3</v>
      </c>
      <c r="EI273">
        <v>28067.4</v>
      </c>
      <c r="EJ273">
        <v>29520.9</v>
      </c>
      <c r="EK273">
        <v>33278.5</v>
      </c>
      <c r="EL273">
        <v>35391.199999999997</v>
      </c>
      <c r="EM273">
        <v>39624.400000000001</v>
      </c>
      <c r="EN273">
        <v>42204.5</v>
      </c>
      <c r="EO273">
        <v>2.2188500000000002</v>
      </c>
      <c r="EP273">
        <v>2.2022699999999999</v>
      </c>
      <c r="EQ273">
        <v>0.111945</v>
      </c>
      <c r="ER273">
        <v>0</v>
      </c>
      <c r="ES273">
        <v>31.876000000000001</v>
      </c>
      <c r="ET273">
        <v>999.9</v>
      </c>
      <c r="EU273">
        <v>70</v>
      </c>
      <c r="EV273">
        <v>33.700000000000003</v>
      </c>
      <c r="EW273">
        <v>36.327500000000001</v>
      </c>
      <c r="EX273">
        <v>56.913699999999999</v>
      </c>
      <c r="EY273">
        <v>-6.3140999999999998</v>
      </c>
      <c r="EZ273">
        <v>2</v>
      </c>
      <c r="FA273">
        <v>0.44652700000000001</v>
      </c>
      <c r="FB273">
        <v>0.48623100000000002</v>
      </c>
      <c r="FC273">
        <v>20.2727</v>
      </c>
      <c r="FD273">
        <v>5.2199900000000001</v>
      </c>
      <c r="FE273">
        <v>12.0098</v>
      </c>
      <c r="FF273">
        <v>4.9868499999999996</v>
      </c>
      <c r="FG273">
        <v>3.2845800000000001</v>
      </c>
      <c r="FH273">
        <v>9999</v>
      </c>
      <c r="FI273">
        <v>9999</v>
      </c>
      <c r="FJ273">
        <v>9999</v>
      </c>
      <c r="FK273">
        <v>999.9</v>
      </c>
      <c r="FL273">
        <v>1.8658300000000001</v>
      </c>
      <c r="FM273">
        <v>1.86219</v>
      </c>
      <c r="FN273">
        <v>1.8643099999999999</v>
      </c>
      <c r="FO273">
        <v>1.8603499999999999</v>
      </c>
      <c r="FP273">
        <v>1.8610100000000001</v>
      </c>
      <c r="FQ273">
        <v>1.86019</v>
      </c>
      <c r="FR273">
        <v>1.86188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-7.79</v>
      </c>
      <c r="GH273">
        <v>0.2326</v>
      </c>
      <c r="GI273">
        <v>-4.1749362053329548</v>
      </c>
      <c r="GJ273">
        <v>-4.0448538125570227E-3</v>
      </c>
      <c r="GK273">
        <v>1.839783264315481E-6</v>
      </c>
      <c r="GL273">
        <v>-4.1587272622942942E-10</v>
      </c>
      <c r="GM273">
        <v>0.23257000000000971</v>
      </c>
      <c r="GN273">
        <v>0</v>
      </c>
      <c r="GO273">
        <v>0</v>
      </c>
      <c r="GP273">
        <v>0</v>
      </c>
      <c r="GQ273">
        <v>5</v>
      </c>
      <c r="GR273">
        <v>2081</v>
      </c>
      <c r="GS273">
        <v>3</v>
      </c>
      <c r="GT273">
        <v>31</v>
      </c>
      <c r="GU273">
        <v>146.19999999999999</v>
      </c>
      <c r="GV273">
        <v>146.30000000000001</v>
      </c>
      <c r="GW273">
        <v>4.2626999999999997</v>
      </c>
      <c r="GX273">
        <v>2.48291</v>
      </c>
      <c r="GY273">
        <v>2.04834</v>
      </c>
      <c r="GZ273">
        <v>2.6220699999999999</v>
      </c>
      <c r="HA273">
        <v>2.1972700000000001</v>
      </c>
      <c r="HB273">
        <v>2.34253</v>
      </c>
      <c r="HC273">
        <v>38.944499999999998</v>
      </c>
      <c r="HD273">
        <v>14.210800000000001</v>
      </c>
      <c r="HE273">
        <v>18</v>
      </c>
      <c r="HF273">
        <v>699.13199999999995</v>
      </c>
      <c r="HG273">
        <v>764.06500000000005</v>
      </c>
      <c r="HH273">
        <v>31.0029</v>
      </c>
      <c r="HI273">
        <v>33.106400000000001</v>
      </c>
      <c r="HJ273">
        <v>30.001200000000001</v>
      </c>
      <c r="HK273">
        <v>32.986800000000002</v>
      </c>
      <c r="HL273">
        <v>33.008200000000002</v>
      </c>
      <c r="HM273">
        <v>85.2179</v>
      </c>
      <c r="HN273">
        <v>0</v>
      </c>
      <c r="HO273">
        <v>100</v>
      </c>
      <c r="HP273">
        <v>31</v>
      </c>
      <c r="HQ273">
        <v>1722.48</v>
      </c>
      <c r="HR273">
        <v>34.019799999999996</v>
      </c>
      <c r="HS273">
        <v>98.910700000000006</v>
      </c>
      <c r="HT273">
        <v>97.860100000000003</v>
      </c>
    </row>
    <row r="274" spans="1:228" x14ac:dyDescent="0.2">
      <c r="A274">
        <v>259</v>
      </c>
      <c r="B274">
        <v>1674588708.5999999</v>
      </c>
      <c r="C274">
        <v>1030.5</v>
      </c>
      <c r="D274" t="s">
        <v>877</v>
      </c>
      <c r="E274" t="s">
        <v>878</v>
      </c>
      <c r="F274">
        <v>4</v>
      </c>
      <c r="G274">
        <v>1674588706.5999999</v>
      </c>
      <c r="H274">
        <f t="shared" si="136"/>
        <v>2.4653588635176405E-4</v>
      </c>
      <c r="I274">
        <f t="shared" si="137"/>
        <v>0.24653588635176407</v>
      </c>
      <c r="J274">
        <f t="shared" si="138"/>
        <v>2.830777994194023</v>
      </c>
      <c r="K274">
        <f t="shared" si="139"/>
        <v>1701.665714285715</v>
      </c>
      <c r="L274">
        <f t="shared" si="140"/>
        <v>1310.663400807894</v>
      </c>
      <c r="M274">
        <f t="shared" si="141"/>
        <v>132.83409754859039</v>
      </c>
      <c r="N274">
        <f t="shared" si="142"/>
        <v>172.46169332811891</v>
      </c>
      <c r="O274">
        <f t="shared" si="143"/>
        <v>1.313269498667358E-2</v>
      </c>
      <c r="P274">
        <f t="shared" si="144"/>
        <v>2.7702477060248567</v>
      </c>
      <c r="Q274">
        <f t="shared" si="145"/>
        <v>1.3098205777428916E-2</v>
      </c>
      <c r="R274">
        <f t="shared" si="146"/>
        <v>8.1894697243577175E-3</v>
      </c>
      <c r="S274">
        <f t="shared" si="147"/>
        <v>226.12708586422821</v>
      </c>
      <c r="T274">
        <f t="shared" si="148"/>
        <v>34.917869489949453</v>
      </c>
      <c r="U274">
        <f t="shared" si="149"/>
        <v>33.690871428571427</v>
      </c>
      <c r="V274">
        <f t="shared" si="150"/>
        <v>5.2515670459726476</v>
      </c>
      <c r="W274">
        <f t="shared" si="151"/>
        <v>65.609850171648858</v>
      </c>
      <c r="X274">
        <f t="shared" si="152"/>
        <v>3.4256311904900674</v>
      </c>
      <c r="Y274">
        <f t="shared" si="153"/>
        <v>5.2212147741961177</v>
      </c>
      <c r="Z274">
        <f t="shared" si="154"/>
        <v>1.8259358554825802</v>
      </c>
      <c r="AA274">
        <f t="shared" si="155"/>
        <v>-10.872232588112794</v>
      </c>
      <c r="AB274">
        <f t="shared" si="156"/>
        <v>-15.479018669199142</v>
      </c>
      <c r="AC274">
        <f t="shared" si="157"/>
        <v>-1.2877110505032323</v>
      </c>
      <c r="AD274">
        <f t="shared" si="158"/>
        <v>198.48812355641303</v>
      </c>
      <c r="AE274">
        <f t="shared" si="159"/>
        <v>13.94989769294399</v>
      </c>
      <c r="AF274">
        <f t="shared" si="160"/>
        <v>0.24441006118250283</v>
      </c>
      <c r="AG274">
        <f t="shared" si="161"/>
        <v>2.830777994194023</v>
      </c>
      <c r="AH274">
        <v>1773.598098631837</v>
      </c>
      <c r="AI274">
        <v>1763.9070303030301</v>
      </c>
      <c r="AJ274">
        <v>1.806812537617507</v>
      </c>
      <c r="AK274">
        <v>63.317828040219787</v>
      </c>
      <c r="AL274">
        <f t="shared" si="162"/>
        <v>0.24653588635176407</v>
      </c>
      <c r="AM274">
        <v>33.581961077205968</v>
      </c>
      <c r="AN274">
        <v>33.80183393939393</v>
      </c>
      <c r="AO274">
        <v>-9.9027131119593003E-7</v>
      </c>
      <c r="AP274">
        <v>97.312102008374779</v>
      </c>
      <c r="AQ274">
        <v>2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47318.713464720153</v>
      </c>
      <c r="AV274">
        <f t="shared" si="166"/>
        <v>1200.06</v>
      </c>
      <c r="AW274">
        <f t="shared" si="167"/>
        <v>1025.9765709141077</v>
      </c>
      <c r="AX274">
        <f t="shared" si="168"/>
        <v>0.85493772887531261</v>
      </c>
      <c r="AY274">
        <f t="shared" si="169"/>
        <v>0.18842981672935372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1674588706.5999999</v>
      </c>
      <c r="BF274">
        <v>1701.665714285715</v>
      </c>
      <c r="BG274">
        <v>1714.9257142857141</v>
      </c>
      <c r="BH274">
        <v>33.800428571428583</v>
      </c>
      <c r="BI274">
        <v>33.582457142857137</v>
      </c>
      <c r="BJ274">
        <v>1709.4557142857141</v>
      </c>
      <c r="BK274">
        <v>33.567857142857143</v>
      </c>
      <c r="BL274">
        <v>650.03628571428578</v>
      </c>
      <c r="BM274">
        <v>101.2488571428571</v>
      </c>
      <c r="BN274">
        <v>9.9893014285714288E-2</v>
      </c>
      <c r="BO274">
        <v>33.587228571428568</v>
      </c>
      <c r="BP274">
        <v>33.690871428571427</v>
      </c>
      <c r="BQ274">
        <v>999.89999999999986</v>
      </c>
      <c r="BR274">
        <v>0</v>
      </c>
      <c r="BS274">
        <v>0</v>
      </c>
      <c r="BT274">
        <v>9005.8942857142847</v>
      </c>
      <c r="BU274">
        <v>0</v>
      </c>
      <c r="BV274">
        <v>405.89428571428567</v>
      </c>
      <c r="BW274">
        <v>-13.259571428571419</v>
      </c>
      <c r="BX274">
        <v>1761.194285714286</v>
      </c>
      <c r="BY274">
        <v>1774.515714285714</v>
      </c>
      <c r="BZ274">
        <v>0.2179538571428572</v>
      </c>
      <c r="CA274">
        <v>1714.9257142857141</v>
      </c>
      <c r="CB274">
        <v>33.582457142857137</v>
      </c>
      <c r="CC274">
        <v>3.4222585714285709</v>
      </c>
      <c r="CD274">
        <v>3.4001928571428581</v>
      </c>
      <c r="CE274">
        <v>26.23892857142857</v>
      </c>
      <c r="CF274">
        <v>26.129457142857149</v>
      </c>
      <c r="CG274">
        <v>1200.06</v>
      </c>
      <c r="CH274">
        <v>0.49999314285714291</v>
      </c>
      <c r="CI274">
        <v>0.50000699999999998</v>
      </c>
      <c r="CJ274">
        <v>0</v>
      </c>
      <c r="CK274">
        <v>823.18757142857146</v>
      </c>
      <c r="CL274">
        <v>4.9990899999999998</v>
      </c>
      <c r="CM274">
        <v>8449.9671428571419</v>
      </c>
      <c r="CN274">
        <v>9558.3114285714291</v>
      </c>
      <c r="CO274">
        <v>42.811999999999998</v>
      </c>
      <c r="CP274">
        <v>45.5</v>
      </c>
      <c r="CQ274">
        <v>43.625</v>
      </c>
      <c r="CR274">
        <v>44.303142857142859</v>
      </c>
      <c r="CS274">
        <v>44.25</v>
      </c>
      <c r="CT274">
        <v>597.52285714285711</v>
      </c>
      <c r="CU274">
        <v>597.54</v>
      </c>
      <c r="CV274">
        <v>0</v>
      </c>
      <c r="CW274">
        <v>1674588721.4000001</v>
      </c>
      <c r="CX274">
        <v>0</v>
      </c>
      <c r="CY274">
        <v>1674579932.5</v>
      </c>
      <c r="CZ274" t="s">
        <v>356</v>
      </c>
      <c r="DA274">
        <v>1674579932.5</v>
      </c>
      <c r="DB274">
        <v>1674579927.5</v>
      </c>
      <c r="DC274">
        <v>31</v>
      </c>
      <c r="DD274">
        <v>0.14099999999999999</v>
      </c>
      <c r="DE274">
        <v>0.02</v>
      </c>
      <c r="DF274">
        <v>-5.5810000000000004</v>
      </c>
      <c r="DG274">
        <v>0.23300000000000001</v>
      </c>
      <c r="DH274">
        <v>415</v>
      </c>
      <c r="DI274">
        <v>34</v>
      </c>
      <c r="DJ274">
        <v>0.34</v>
      </c>
      <c r="DK274">
        <v>0.32</v>
      </c>
      <c r="DL274">
        <v>-13.36238536585366</v>
      </c>
      <c r="DM274">
        <v>0.29537351916375459</v>
      </c>
      <c r="DN274">
        <v>6.9308654163382277E-2</v>
      </c>
      <c r="DO274">
        <v>0</v>
      </c>
      <c r="DP274">
        <v>0.22781143902439019</v>
      </c>
      <c r="DQ274">
        <v>-3.8059337979094013E-2</v>
      </c>
      <c r="DR274">
        <v>4.7321462930645861E-3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3.2967300000000002</v>
      </c>
      <c r="EB274">
        <v>2.6250900000000001</v>
      </c>
      <c r="EC274">
        <v>0.25947700000000001</v>
      </c>
      <c r="ED274">
        <v>0.258357</v>
      </c>
      <c r="EE274">
        <v>0.13875999999999999</v>
      </c>
      <c r="EF274">
        <v>0.13689499999999999</v>
      </c>
      <c r="EG274">
        <v>22329.200000000001</v>
      </c>
      <c r="EH274">
        <v>22735.9</v>
      </c>
      <c r="EI274">
        <v>28067.1</v>
      </c>
      <c r="EJ274">
        <v>29520.5</v>
      </c>
      <c r="EK274">
        <v>33278.199999999997</v>
      </c>
      <c r="EL274">
        <v>35390.6</v>
      </c>
      <c r="EM274">
        <v>39623.699999999997</v>
      </c>
      <c r="EN274">
        <v>42203.9</v>
      </c>
      <c r="EO274">
        <v>2.2185000000000001</v>
      </c>
      <c r="EP274">
        <v>2.2021999999999999</v>
      </c>
      <c r="EQ274">
        <v>0.110954</v>
      </c>
      <c r="ER274">
        <v>0</v>
      </c>
      <c r="ES274">
        <v>31.892700000000001</v>
      </c>
      <c r="ET274">
        <v>999.9</v>
      </c>
      <c r="EU274">
        <v>70</v>
      </c>
      <c r="EV274">
        <v>33.700000000000003</v>
      </c>
      <c r="EW274">
        <v>36.3264</v>
      </c>
      <c r="EX274">
        <v>57.363700000000001</v>
      </c>
      <c r="EY274">
        <v>-6.4302900000000003</v>
      </c>
      <c r="EZ274">
        <v>2</v>
      </c>
      <c r="FA274">
        <v>0.44750499999999999</v>
      </c>
      <c r="FB274">
        <v>0.496008</v>
      </c>
      <c r="FC274">
        <v>20.272600000000001</v>
      </c>
      <c r="FD274">
        <v>5.2195400000000003</v>
      </c>
      <c r="FE274">
        <v>12.0092</v>
      </c>
      <c r="FF274">
        <v>4.9863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1.86222</v>
      </c>
      <c r="FN274">
        <v>1.8643000000000001</v>
      </c>
      <c r="FO274">
        <v>1.8603499999999999</v>
      </c>
      <c r="FP274">
        <v>1.8610199999999999</v>
      </c>
      <c r="FQ274">
        <v>1.8602000000000001</v>
      </c>
      <c r="FR274">
        <v>1.86188</v>
      </c>
      <c r="FS274">
        <v>1.8585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-7.8</v>
      </c>
      <c r="GH274">
        <v>0.2326</v>
      </c>
      <c r="GI274">
        <v>-4.1749362053329548</v>
      </c>
      <c r="GJ274">
        <v>-4.0448538125570227E-3</v>
      </c>
      <c r="GK274">
        <v>1.839783264315481E-6</v>
      </c>
      <c r="GL274">
        <v>-4.1587272622942942E-10</v>
      </c>
      <c r="GM274">
        <v>0.23257000000000971</v>
      </c>
      <c r="GN274">
        <v>0</v>
      </c>
      <c r="GO274">
        <v>0</v>
      </c>
      <c r="GP274">
        <v>0</v>
      </c>
      <c r="GQ274">
        <v>5</v>
      </c>
      <c r="GR274">
        <v>2081</v>
      </c>
      <c r="GS274">
        <v>3</v>
      </c>
      <c r="GT274">
        <v>31</v>
      </c>
      <c r="GU274">
        <v>146.30000000000001</v>
      </c>
      <c r="GV274">
        <v>146.4</v>
      </c>
      <c r="GW274">
        <v>4.2748999999999997</v>
      </c>
      <c r="GX274">
        <v>2.47803</v>
      </c>
      <c r="GY274">
        <v>2.04834</v>
      </c>
      <c r="GZ274">
        <v>2.6232899999999999</v>
      </c>
      <c r="HA274">
        <v>2.1972700000000001</v>
      </c>
      <c r="HB274">
        <v>2.34253</v>
      </c>
      <c r="HC274">
        <v>38.944499999999998</v>
      </c>
      <c r="HD274">
        <v>14.2021</v>
      </c>
      <c r="HE274">
        <v>18</v>
      </c>
      <c r="HF274">
        <v>698.93799999999999</v>
      </c>
      <c r="HG274">
        <v>764.09500000000003</v>
      </c>
      <c r="HH274">
        <v>31.002800000000001</v>
      </c>
      <c r="HI274">
        <v>33.118000000000002</v>
      </c>
      <c r="HJ274">
        <v>30.001200000000001</v>
      </c>
      <c r="HK274">
        <v>32.995600000000003</v>
      </c>
      <c r="HL274">
        <v>33.016399999999997</v>
      </c>
      <c r="HM274">
        <v>85.474900000000005</v>
      </c>
      <c r="HN274">
        <v>0</v>
      </c>
      <c r="HO274">
        <v>100</v>
      </c>
      <c r="HP274">
        <v>31</v>
      </c>
      <c r="HQ274">
        <v>1729.19</v>
      </c>
      <c r="HR274">
        <v>34.019799999999996</v>
      </c>
      <c r="HS274">
        <v>98.909099999999995</v>
      </c>
      <c r="HT274">
        <v>97.858699999999999</v>
      </c>
    </row>
    <row r="275" spans="1:228" x14ac:dyDescent="0.2">
      <c r="A275">
        <v>260</v>
      </c>
      <c r="B275">
        <v>1674588712.5999999</v>
      </c>
      <c r="C275">
        <v>1034.5</v>
      </c>
      <c r="D275" t="s">
        <v>879</v>
      </c>
      <c r="E275" t="s">
        <v>880</v>
      </c>
      <c r="F275">
        <v>4</v>
      </c>
      <c r="G275">
        <v>1674588710.2874999</v>
      </c>
      <c r="H275">
        <f t="shared" si="136"/>
        <v>2.4593590748907474E-4</v>
      </c>
      <c r="I275">
        <f t="shared" si="137"/>
        <v>0.24593590748907473</v>
      </c>
      <c r="J275">
        <f t="shared" si="138"/>
        <v>3.5240859956521273</v>
      </c>
      <c r="K275">
        <f t="shared" si="139"/>
        <v>1707.86375</v>
      </c>
      <c r="L275">
        <f t="shared" si="140"/>
        <v>1232.2801303734284</v>
      </c>
      <c r="M275">
        <f t="shared" si="141"/>
        <v>124.89084691614822</v>
      </c>
      <c r="N275">
        <f t="shared" si="142"/>
        <v>173.090959512795</v>
      </c>
      <c r="O275">
        <f t="shared" si="143"/>
        <v>1.3101744855934514E-2</v>
      </c>
      <c r="P275">
        <f t="shared" si="144"/>
        <v>2.7734716726970823</v>
      </c>
      <c r="Q275">
        <f t="shared" si="145"/>
        <v>1.3067457578863849E-2</v>
      </c>
      <c r="R275">
        <f t="shared" si="146"/>
        <v>8.1702340282181554E-3</v>
      </c>
      <c r="S275">
        <f t="shared" si="147"/>
        <v>226.1121208730616</v>
      </c>
      <c r="T275">
        <f t="shared" si="148"/>
        <v>34.923351901122516</v>
      </c>
      <c r="U275">
        <f t="shared" si="149"/>
        <v>33.691087500000002</v>
      </c>
      <c r="V275">
        <f t="shared" si="150"/>
        <v>5.2516304834068368</v>
      </c>
      <c r="W275">
        <f t="shared" si="151"/>
        <v>65.588773323664071</v>
      </c>
      <c r="X275">
        <f t="shared" si="152"/>
        <v>3.4258426884108002</v>
      </c>
      <c r="Y275">
        <f t="shared" si="153"/>
        <v>5.2232150638114998</v>
      </c>
      <c r="Z275">
        <f t="shared" si="154"/>
        <v>1.8257877949960366</v>
      </c>
      <c r="AA275">
        <f t="shared" si="155"/>
        <v>-10.845773520268196</v>
      </c>
      <c r="AB275">
        <f t="shared" si="156"/>
        <v>-14.505639309950194</v>
      </c>
      <c r="AC275">
        <f t="shared" si="157"/>
        <v>-1.2053737923560754</v>
      </c>
      <c r="AD275">
        <f t="shared" si="158"/>
        <v>199.55533425048714</v>
      </c>
      <c r="AE275">
        <f t="shared" si="159"/>
        <v>13.965969975532692</v>
      </c>
      <c r="AF275">
        <f t="shared" si="160"/>
        <v>0.24595983791671147</v>
      </c>
      <c r="AG275">
        <f t="shared" si="161"/>
        <v>3.5240859956521273</v>
      </c>
      <c r="AH275">
        <v>1780.6043662450329</v>
      </c>
      <c r="AI275">
        <v>1770.687515151516</v>
      </c>
      <c r="AJ275">
        <v>1.6937396021421141</v>
      </c>
      <c r="AK275">
        <v>63.317828040219787</v>
      </c>
      <c r="AL275">
        <f t="shared" si="162"/>
        <v>0.24593590748907473</v>
      </c>
      <c r="AM275">
        <v>33.583187428525832</v>
      </c>
      <c r="AN275">
        <v>33.802536363636356</v>
      </c>
      <c r="AO275">
        <v>7.8521914896828425E-7</v>
      </c>
      <c r="AP275">
        <v>97.312102008374779</v>
      </c>
      <c r="AQ275">
        <v>1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47406.277248552062</v>
      </c>
      <c r="AV275">
        <f t="shared" si="166"/>
        <v>1199.98</v>
      </c>
      <c r="AW275">
        <f t="shared" si="167"/>
        <v>1025.9082325767158</v>
      </c>
      <c r="AX275">
        <f t="shared" si="168"/>
        <v>0.85493777611019839</v>
      </c>
      <c r="AY275">
        <f t="shared" si="169"/>
        <v>0.18842990789268288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1674588710.2874999</v>
      </c>
      <c r="BF275">
        <v>1707.86375</v>
      </c>
      <c r="BG275">
        <v>1721.14375</v>
      </c>
      <c r="BH275">
        <v>33.802300000000002</v>
      </c>
      <c r="BI275">
        <v>33.582925000000003</v>
      </c>
      <c r="BJ275">
        <v>1715.6637499999999</v>
      </c>
      <c r="BK275">
        <v>33.569749999999999</v>
      </c>
      <c r="BL275">
        <v>649.97149999999999</v>
      </c>
      <c r="BM275">
        <v>101.2495</v>
      </c>
      <c r="BN275">
        <v>9.9896000000000013E-2</v>
      </c>
      <c r="BO275">
        <v>33.594074999999997</v>
      </c>
      <c r="BP275">
        <v>33.691087500000002</v>
      </c>
      <c r="BQ275">
        <v>999.9</v>
      </c>
      <c r="BR275">
        <v>0</v>
      </c>
      <c r="BS275">
        <v>0</v>
      </c>
      <c r="BT275">
        <v>9022.9699999999993</v>
      </c>
      <c r="BU275">
        <v>0</v>
      </c>
      <c r="BV275">
        <v>408.06849999999997</v>
      </c>
      <c r="BW275">
        <v>-13.278112500000001</v>
      </c>
      <c r="BX275">
        <v>1767.6125</v>
      </c>
      <c r="BY275">
        <v>1780.9512500000001</v>
      </c>
      <c r="BZ275">
        <v>0.219366125</v>
      </c>
      <c r="CA275">
        <v>1721.14375</v>
      </c>
      <c r="CB275">
        <v>33.582925000000003</v>
      </c>
      <c r="CC275">
        <v>3.42247375</v>
      </c>
      <c r="CD275">
        <v>3.4002612499999998</v>
      </c>
      <c r="CE275">
        <v>26.239975000000001</v>
      </c>
      <c r="CF275">
        <v>26.129799999999999</v>
      </c>
      <c r="CG275">
        <v>1199.98</v>
      </c>
      <c r="CH275">
        <v>0.499990875</v>
      </c>
      <c r="CI275">
        <v>0.50000924999999996</v>
      </c>
      <c r="CJ275">
        <v>0</v>
      </c>
      <c r="CK275">
        <v>823.186375</v>
      </c>
      <c r="CL275">
        <v>4.9990899999999998</v>
      </c>
      <c r="CM275">
        <v>8450.25</v>
      </c>
      <c r="CN275">
        <v>9557.65625</v>
      </c>
      <c r="CO275">
        <v>42.851374999999997</v>
      </c>
      <c r="CP275">
        <v>45.5</v>
      </c>
      <c r="CQ275">
        <v>43.625</v>
      </c>
      <c r="CR275">
        <v>44.335625</v>
      </c>
      <c r="CS275">
        <v>44.25</v>
      </c>
      <c r="CT275">
        <v>597.48125000000005</v>
      </c>
      <c r="CU275">
        <v>597.50250000000005</v>
      </c>
      <c r="CV275">
        <v>0</v>
      </c>
      <c r="CW275">
        <v>1674588725</v>
      </c>
      <c r="CX275">
        <v>0</v>
      </c>
      <c r="CY275">
        <v>1674579932.5</v>
      </c>
      <c r="CZ275" t="s">
        <v>356</v>
      </c>
      <c r="DA275">
        <v>1674579932.5</v>
      </c>
      <c r="DB275">
        <v>1674579927.5</v>
      </c>
      <c r="DC275">
        <v>31</v>
      </c>
      <c r="DD275">
        <v>0.14099999999999999</v>
      </c>
      <c r="DE275">
        <v>0.02</v>
      </c>
      <c r="DF275">
        <v>-5.5810000000000004</v>
      </c>
      <c r="DG275">
        <v>0.23300000000000001</v>
      </c>
      <c r="DH275">
        <v>415</v>
      </c>
      <c r="DI275">
        <v>34</v>
      </c>
      <c r="DJ275">
        <v>0.34</v>
      </c>
      <c r="DK275">
        <v>0.32</v>
      </c>
      <c r="DL275">
        <v>-13.33917073170732</v>
      </c>
      <c r="DM275">
        <v>0.4319728222996051</v>
      </c>
      <c r="DN275">
        <v>6.4801427430463202E-2</v>
      </c>
      <c r="DO275">
        <v>0</v>
      </c>
      <c r="DP275">
        <v>0.22562397560975611</v>
      </c>
      <c r="DQ275">
        <v>-5.3596724738675543E-2</v>
      </c>
      <c r="DR275">
        <v>5.699082863690438E-3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3.29671</v>
      </c>
      <c r="EB275">
        <v>2.6255700000000002</v>
      </c>
      <c r="EC275">
        <v>0.26005299999999998</v>
      </c>
      <c r="ED275">
        <v>0.25893899999999997</v>
      </c>
      <c r="EE275">
        <v>0.138765</v>
      </c>
      <c r="EF275">
        <v>0.13688900000000001</v>
      </c>
      <c r="EG275">
        <v>22311</v>
      </c>
      <c r="EH275">
        <v>22717.5</v>
      </c>
      <c r="EI275">
        <v>28066.2</v>
      </c>
      <c r="EJ275">
        <v>29520</v>
      </c>
      <c r="EK275">
        <v>33277.300000000003</v>
      </c>
      <c r="EL275">
        <v>35390.400000000001</v>
      </c>
      <c r="EM275">
        <v>39622.9</v>
      </c>
      <c r="EN275">
        <v>42203.3</v>
      </c>
      <c r="EO275">
        <v>2.2186499999999998</v>
      </c>
      <c r="EP275">
        <v>2.2018499999999999</v>
      </c>
      <c r="EQ275">
        <v>0.110321</v>
      </c>
      <c r="ER275">
        <v>0</v>
      </c>
      <c r="ES275">
        <v>31.9068</v>
      </c>
      <c r="ET275">
        <v>999.9</v>
      </c>
      <c r="EU275">
        <v>70</v>
      </c>
      <c r="EV275">
        <v>33.700000000000003</v>
      </c>
      <c r="EW275">
        <v>36.3249</v>
      </c>
      <c r="EX275">
        <v>56.913699999999999</v>
      </c>
      <c r="EY275">
        <v>-6.2820499999999999</v>
      </c>
      <c r="EZ275">
        <v>2</v>
      </c>
      <c r="FA275">
        <v>0.44839400000000001</v>
      </c>
      <c r="FB275">
        <v>0.50667799999999996</v>
      </c>
      <c r="FC275">
        <v>20.272600000000001</v>
      </c>
      <c r="FD275">
        <v>5.2202799999999998</v>
      </c>
      <c r="FE275">
        <v>12.0092</v>
      </c>
      <c r="FF275">
        <v>4.9865000000000004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1.8657999999999999</v>
      </c>
      <c r="FM275">
        <v>1.8622099999999999</v>
      </c>
      <c r="FN275">
        <v>1.86426</v>
      </c>
      <c r="FO275">
        <v>1.8603499999999999</v>
      </c>
      <c r="FP275">
        <v>1.861</v>
      </c>
      <c r="FQ275">
        <v>1.8602000000000001</v>
      </c>
      <c r="FR275">
        <v>1.86188</v>
      </c>
      <c r="FS275">
        <v>1.85849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-7.81</v>
      </c>
      <c r="GH275">
        <v>0.23250000000000001</v>
      </c>
      <c r="GI275">
        <v>-4.1749362053329548</v>
      </c>
      <c r="GJ275">
        <v>-4.0448538125570227E-3</v>
      </c>
      <c r="GK275">
        <v>1.839783264315481E-6</v>
      </c>
      <c r="GL275">
        <v>-4.1587272622942942E-10</v>
      </c>
      <c r="GM275">
        <v>0.23257000000000971</v>
      </c>
      <c r="GN275">
        <v>0</v>
      </c>
      <c r="GO275">
        <v>0</v>
      </c>
      <c r="GP275">
        <v>0</v>
      </c>
      <c r="GQ275">
        <v>5</v>
      </c>
      <c r="GR275">
        <v>2081</v>
      </c>
      <c r="GS275">
        <v>3</v>
      </c>
      <c r="GT275">
        <v>31</v>
      </c>
      <c r="GU275">
        <v>146.30000000000001</v>
      </c>
      <c r="GV275">
        <v>146.4</v>
      </c>
      <c r="GW275">
        <v>4.2883300000000002</v>
      </c>
      <c r="GX275">
        <v>2.49146</v>
      </c>
      <c r="GY275">
        <v>2.04834</v>
      </c>
      <c r="GZ275">
        <v>2.6232899999999999</v>
      </c>
      <c r="HA275">
        <v>2.1972700000000001</v>
      </c>
      <c r="HB275">
        <v>2.3107899999999999</v>
      </c>
      <c r="HC275">
        <v>38.944499999999998</v>
      </c>
      <c r="HD275">
        <v>14.2021</v>
      </c>
      <c r="HE275">
        <v>18</v>
      </c>
      <c r="HF275">
        <v>699.16899999999998</v>
      </c>
      <c r="HG275">
        <v>763.86500000000001</v>
      </c>
      <c r="HH275">
        <v>31.0029</v>
      </c>
      <c r="HI275">
        <v>33.127099999999999</v>
      </c>
      <c r="HJ275">
        <v>30.001200000000001</v>
      </c>
      <c r="HK275">
        <v>33.005099999999999</v>
      </c>
      <c r="HL275">
        <v>33.025199999999998</v>
      </c>
      <c r="HM275">
        <v>85.729699999999994</v>
      </c>
      <c r="HN275">
        <v>0</v>
      </c>
      <c r="HO275">
        <v>100</v>
      </c>
      <c r="HP275">
        <v>31</v>
      </c>
      <c r="HQ275">
        <v>1735.9</v>
      </c>
      <c r="HR275">
        <v>34.019799999999996</v>
      </c>
      <c r="HS275">
        <v>98.906599999999997</v>
      </c>
      <c r="HT275">
        <v>97.857299999999995</v>
      </c>
    </row>
    <row r="276" spans="1:228" x14ac:dyDescent="0.2">
      <c r="A276">
        <v>261</v>
      </c>
      <c r="B276">
        <v>1674588716.5999999</v>
      </c>
      <c r="C276">
        <v>1038.5</v>
      </c>
      <c r="D276" t="s">
        <v>881</v>
      </c>
      <c r="E276" t="s">
        <v>882</v>
      </c>
      <c r="F276">
        <v>4</v>
      </c>
      <c r="G276">
        <v>1674588714.5999999</v>
      </c>
      <c r="H276">
        <f t="shared" si="136"/>
        <v>2.4656077512602169E-4</v>
      </c>
      <c r="I276">
        <f t="shared" si="137"/>
        <v>0.2465607751260217</v>
      </c>
      <c r="J276">
        <f t="shared" si="138"/>
        <v>3.0820797444666117</v>
      </c>
      <c r="K276">
        <f t="shared" si="139"/>
        <v>1715.055714285714</v>
      </c>
      <c r="L276">
        <f t="shared" si="140"/>
        <v>1292.8083321186889</v>
      </c>
      <c r="M276">
        <f t="shared" si="141"/>
        <v>131.02634830075749</v>
      </c>
      <c r="N276">
        <f t="shared" si="142"/>
        <v>173.82119359250365</v>
      </c>
      <c r="O276">
        <f t="shared" si="143"/>
        <v>1.3113329396681393E-2</v>
      </c>
      <c r="P276">
        <f t="shared" si="144"/>
        <v>2.7688040885683267</v>
      </c>
      <c r="Q276">
        <f t="shared" si="145"/>
        <v>1.3078923806348947E-2</v>
      </c>
      <c r="R276">
        <f t="shared" si="146"/>
        <v>8.1774110051873808E-3</v>
      </c>
      <c r="S276">
        <f t="shared" si="147"/>
        <v>226.10524457639042</v>
      </c>
      <c r="T276">
        <f t="shared" si="148"/>
        <v>34.929242938935225</v>
      </c>
      <c r="U276">
        <f t="shared" si="149"/>
        <v>33.701571428571427</v>
      </c>
      <c r="V276">
        <f t="shared" si="150"/>
        <v>5.2547093104852802</v>
      </c>
      <c r="W276">
        <f t="shared" si="151"/>
        <v>65.575093767586878</v>
      </c>
      <c r="X276">
        <f t="shared" si="152"/>
        <v>3.4259022583979752</v>
      </c>
      <c r="Y276">
        <f t="shared" si="153"/>
        <v>5.2243955159868412</v>
      </c>
      <c r="Z276">
        <f t="shared" si="154"/>
        <v>1.828807052087305</v>
      </c>
      <c r="AA276">
        <f t="shared" si="155"/>
        <v>-10.873330183057556</v>
      </c>
      <c r="AB276">
        <f t="shared" si="156"/>
        <v>-15.44323042196803</v>
      </c>
      <c r="AC276">
        <f t="shared" si="157"/>
        <v>-1.2855393754301496</v>
      </c>
      <c r="AD276">
        <f t="shared" si="158"/>
        <v>198.50314459593469</v>
      </c>
      <c r="AE276">
        <f t="shared" si="159"/>
        <v>14.036249904757335</v>
      </c>
      <c r="AF276">
        <f t="shared" si="160"/>
        <v>0.24804513242944692</v>
      </c>
      <c r="AG276">
        <f t="shared" si="161"/>
        <v>3.0820797444666117</v>
      </c>
      <c r="AH276">
        <v>1787.5361720389001</v>
      </c>
      <c r="AI276">
        <v>1777.7328484848481</v>
      </c>
      <c r="AJ276">
        <v>1.773801807697085</v>
      </c>
      <c r="AK276">
        <v>63.317828040219787</v>
      </c>
      <c r="AL276">
        <f t="shared" si="162"/>
        <v>0.2465607751260217</v>
      </c>
      <c r="AM276">
        <v>33.581161776875703</v>
      </c>
      <c r="AN276">
        <v>33.801056363636363</v>
      </c>
      <c r="AO276">
        <v>-6.2906370658364762E-7</v>
      </c>
      <c r="AP276">
        <v>97.312102008374779</v>
      </c>
      <c r="AQ276">
        <v>1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47277.379396204597</v>
      </c>
      <c r="AV276">
        <f t="shared" si="166"/>
        <v>1199.937142857143</v>
      </c>
      <c r="AW276">
        <f t="shared" si="167"/>
        <v>1025.8722137701504</v>
      </c>
      <c r="AX276">
        <f t="shared" si="168"/>
        <v>0.85493829395718968</v>
      </c>
      <c r="AY276">
        <f t="shared" si="169"/>
        <v>0.18843090733737633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1674588714.5999999</v>
      </c>
      <c r="BF276">
        <v>1715.055714285714</v>
      </c>
      <c r="BG276">
        <v>1728.4042857142861</v>
      </c>
      <c r="BH276">
        <v>33.802628571428571</v>
      </c>
      <c r="BI276">
        <v>33.581414285714281</v>
      </c>
      <c r="BJ276">
        <v>1722.8657142857139</v>
      </c>
      <c r="BK276">
        <v>33.570071428571431</v>
      </c>
      <c r="BL276">
        <v>650.03185714285712</v>
      </c>
      <c r="BM276">
        <v>101.25</v>
      </c>
      <c r="BN276">
        <v>0.10017314285714279</v>
      </c>
      <c r="BO276">
        <v>33.598114285714288</v>
      </c>
      <c r="BP276">
        <v>33.701571428571427</v>
      </c>
      <c r="BQ276">
        <v>999.89999999999986</v>
      </c>
      <c r="BR276">
        <v>0</v>
      </c>
      <c r="BS276">
        <v>0</v>
      </c>
      <c r="BT276">
        <v>8998.1271428571417</v>
      </c>
      <c r="BU276">
        <v>0</v>
      </c>
      <c r="BV276">
        <v>359.12228571428568</v>
      </c>
      <c r="BW276">
        <v>-13.349071428571429</v>
      </c>
      <c r="BX276">
        <v>1775.055714285714</v>
      </c>
      <c r="BY276">
        <v>1788.461428571429</v>
      </c>
      <c r="BZ276">
        <v>0.22124042857142859</v>
      </c>
      <c r="CA276">
        <v>1728.4042857142861</v>
      </c>
      <c r="CB276">
        <v>33.581414285714281</v>
      </c>
      <c r="CC276">
        <v>3.4225185714285709</v>
      </c>
      <c r="CD276">
        <v>3.4001185714285711</v>
      </c>
      <c r="CE276">
        <v>26.240214285714291</v>
      </c>
      <c r="CF276">
        <v>26.129085714285711</v>
      </c>
      <c r="CG276">
        <v>1199.937142857143</v>
      </c>
      <c r="CH276">
        <v>0.4999737142857143</v>
      </c>
      <c r="CI276">
        <v>0.50002628571428576</v>
      </c>
      <c r="CJ276">
        <v>0</v>
      </c>
      <c r="CK276">
        <v>823.29285714285732</v>
      </c>
      <c r="CL276">
        <v>4.9990899999999998</v>
      </c>
      <c r="CM276">
        <v>8450.4014285714293</v>
      </c>
      <c r="CN276">
        <v>9557.2571428571409</v>
      </c>
      <c r="CO276">
        <v>42.875</v>
      </c>
      <c r="CP276">
        <v>45.553142857142859</v>
      </c>
      <c r="CQ276">
        <v>43.651571428571437</v>
      </c>
      <c r="CR276">
        <v>44.375</v>
      </c>
      <c r="CS276">
        <v>44.303142857142859</v>
      </c>
      <c r="CT276">
        <v>597.43857142857144</v>
      </c>
      <c r="CU276">
        <v>597.50142857142873</v>
      </c>
      <c r="CV276">
        <v>0</v>
      </c>
      <c r="CW276">
        <v>1674588729.2</v>
      </c>
      <c r="CX276">
        <v>0</v>
      </c>
      <c r="CY276">
        <v>1674579932.5</v>
      </c>
      <c r="CZ276" t="s">
        <v>356</v>
      </c>
      <c r="DA276">
        <v>1674579932.5</v>
      </c>
      <c r="DB276">
        <v>1674579927.5</v>
      </c>
      <c r="DC276">
        <v>31</v>
      </c>
      <c r="DD276">
        <v>0.14099999999999999</v>
      </c>
      <c r="DE276">
        <v>0.02</v>
      </c>
      <c r="DF276">
        <v>-5.5810000000000004</v>
      </c>
      <c r="DG276">
        <v>0.23300000000000001</v>
      </c>
      <c r="DH276">
        <v>415</v>
      </c>
      <c r="DI276">
        <v>34</v>
      </c>
      <c r="DJ276">
        <v>0.34</v>
      </c>
      <c r="DK276">
        <v>0.32</v>
      </c>
      <c r="DL276">
        <v>-13.3319525</v>
      </c>
      <c r="DM276">
        <v>0.31581951219511262</v>
      </c>
      <c r="DN276">
        <v>6.0554165783618927E-2</v>
      </c>
      <c r="DO276">
        <v>0</v>
      </c>
      <c r="DP276">
        <v>0.22370785000000001</v>
      </c>
      <c r="DQ276">
        <v>-3.9410656660412761E-2</v>
      </c>
      <c r="DR276">
        <v>4.8651643525681656E-3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3.2967900000000001</v>
      </c>
      <c r="EB276">
        <v>2.6253099999999998</v>
      </c>
      <c r="EC276">
        <v>0.26064399999999999</v>
      </c>
      <c r="ED276">
        <v>0.25952999999999998</v>
      </c>
      <c r="EE276">
        <v>0.13875100000000001</v>
      </c>
      <c r="EF276">
        <v>0.13688500000000001</v>
      </c>
      <c r="EG276">
        <v>22292.400000000001</v>
      </c>
      <c r="EH276">
        <v>22698.799999999999</v>
      </c>
      <c r="EI276">
        <v>28065.4</v>
      </c>
      <c r="EJ276">
        <v>29519.3</v>
      </c>
      <c r="EK276">
        <v>33276.699999999997</v>
      </c>
      <c r="EL276">
        <v>35389.699999999997</v>
      </c>
      <c r="EM276">
        <v>39621.5</v>
      </c>
      <c r="EN276">
        <v>42202.2</v>
      </c>
      <c r="EO276">
        <v>2.2185999999999999</v>
      </c>
      <c r="EP276">
        <v>2.2015500000000001</v>
      </c>
      <c r="EQ276">
        <v>0.110351</v>
      </c>
      <c r="ER276">
        <v>0</v>
      </c>
      <c r="ES276">
        <v>31.921700000000001</v>
      </c>
      <c r="ET276">
        <v>999.9</v>
      </c>
      <c r="EU276">
        <v>70</v>
      </c>
      <c r="EV276">
        <v>33.700000000000003</v>
      </c>
      <c r="EW276">
        <v>36.3232</v>
      </c>
      <c r="EX276">
        <v>56.463700000000003</v>
      </c>
      <c r="EY276">
        <v>-6.4463100000000004</v>
      </c>
      <c r="EZ276">
        <v>2</v>
      </c>
      <c r="FA276">
        <v>0.44955299999999998</v>
      </c>
      <c r="FB276">
        <v>0.51588000000000001</v>
      </c>
      <c r="FC276">
        <v>20.272500000000001</v>
      </c>
      <c r="FD276">
        <v>5.2202799999999998</v>
      </c>
      <c r="FE276">
        <v>12.0097</v>
      </c>
      <c r="FF276">
        <v>4.9867999999999997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1.86581</v>
      </c>
      <c r="FM276">
        <v>1.8622000000000001</v>
      </c>
      <c r="FN276">
        <v>1.8642399999999999</v>
      </c>
      <c r="FO276">
        <v>1.8603499999999999</v>
      </c>
      <c r="FP276">
        <v>1.8609899999999999</v>
      </c>
      <c r="FQ276">
        <v>1.86019</v>
      </c>
      <c r="FR276">
        <v>1.86188</v>
      </c>
      <c r="FS276">
        <v>1.8585100000000001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-7.82</v>
      </c>
      <c r="GH276">
        <v>0.2326</v>
      </c>
      <c r="GI276">
        <v>-4.1749362053329548</v>
      </c>
      <c r="GJ276">
        <v>-4.0448538125570227E-3</v>
      </c>
      <c r="GK276">
        <v>1.839783264315481E-6</v>
      </c>
      <c r="GL276">
        <v>-4.1587272622942942E-10</v>
      </c>
      <c r="GM276">
        <v>0.23257000000000971</v>
      </c>
      <c r="GN276">
        <v>0</v>
      </c>
      <c r="GO276">
        <v>0</v>
      </c>
      <c r="GP276">
        <v>0</v>
      </c>
      <c r="GQ276">
        <v>5</v>
      </c>
      <c r="GR276">
        <v>2081</v>
      </c>
      <c r="GS276">
        <v>3</v>
      </c>
      <c r="GT276">
        <v>31</v>
      </c>
      <c r="GU276">
        <v>146.4</v>
      </c>
      <c r="GV276">
        <v>146.5</v>
      </c>
      <c r="GW276">
        <v>4.3005399999999998</v>
      </c>
      <c r="GX276">
        <v>2.4853499999999999</v>
      </c>
      <c r="GY276">
        <v>2.04834</v>
      </c>
      <c r="GZ276">
        <v>2.6220699999999999</v>
      </c>
      <c r="HA276">
        <v>2.1972700000000001</v>
      </c>
      <c r="HB276">
        <v>2.3571800000000001</v>
      </c>
      <c r="HC276">
        <v>38.944499999999998</v>
      </c>
      <c r="HD276">
        <v>14.2021</v>
      </c>
      <c r="HE276">
        <v>18</v>
      </c>
      <c r="HF276">
        <v>699.21699999999998</v>
      </c>
      <c r="HG276">
        <v>763.68299999999999</v>
      </c>
      <c r="HH276">
        <v>31.002800000000001</v>
      </c>
      <c r="HI276">
        <v>33.139000000000003</v>
      </c>
      <c r="HJ276">
        <v>30.001300000000001</v>
      </c>
      <c r="HK276">
        <v>33.013199999999998</v>
      </c>
      <c r="HL276">
        <v>33.033999999999999</v>
      </c>
      <c r="HM276">
        <v>85.987200000000001</v>
      </c>
      <c r="HN276">
        <v>0</v>
      </c>
      <c r="HO276">
        <v>100</v>
      </c>
      <c r="HP276">
        <v>31</v>
      </c>
      <c r="HQ276">
        <v>1742.6</v>
      </c>
      <c r="HR276">
        <v>34.019799999999996</v>
      </c>
      <c r="HS276">
        <v>98.903400000000005</v>
      </c>
      <c r="HT276">
        <v>97.854900000000001</v>
      </c>
    </row>
    <row r="277" spans="1:228" x14ac:dyDescent="0.2">
      <c r="A277">
        <v>262</v>
      </c>
      <c r="B277">
        <v>1674588720.5999999</v>
      </c>
      <c r="C277">
        <v>1042.5</v>
      </c>
      <c r="D277" t="s">
        <v>883</v>
      </c>
      <c r="E277" t="s">
        <v>884</v>
      </c>
      <c r="F277">
        <v>4</v>
      </c>
      <c r="G277">
        <v>1674588718.2874999</v>
      </c>
      <c r="H277">
        <f t="shared" si="136"/>
        <v>2.4284669150788921E-4</v>
      </c>
      <c r="I277">
        <f t="shared" si="137"/>
        <v>0.24284669150788921</v>
      </c>
      <c r="J277">
        <f t="shared" si="138"/>
        <v>3.1958634707804974</v>
      </c>
      <c r="K277">
        <f t="shared" si="139"/>
        <v>1721.37625</v>
      </c>
      <c r="L277">
        <f t="shared" si="140"/>
        <v>1278.9771067484853</v>
      </c>
      <c r="M277">
        <f t="shared" si="141"/>
        <v>129.62604060867304</v>
      </c>
      <c r="N277">
        <f t="shared" si="142"/>
        <v>174.463785557958</v>
      </c>
      <c r="O277">
        <f t="shared" si="143"/>
        <v>1.2904479242604789E-2</v>
      </c>
      <c r="P277">
        <f t="shared" si="144"/>
        <v>2.7640819324068184</v>
      </c>
      <c r="Q277">
        <f t="shared" si="145"/>
        <v>1.2871102582105019E-2</v>
      </c>
      <c r="R277">
        <f t="shared" si="146"/>
        <v>8.0474306248304196E-3</v>
      </c>
      <c r="S277">
        <f t="shared" si="147"/>
        <v>226.10916440968245</v>
      </c>
      <c r="T277">
        <f t="shared" si="148"/>
        <v>34.93935965180944</v>
      </c>
      <c r="U277">
        <f t="shared" si="149"/>
        <v>33.705925000000001</v>
      </c>
      <c r="V277">
        <f t="shared" si="150"/>
        <v>5.2559882899369459</v>
      </c>
      <c r="W277">
        <f t="shared" si="151"/>
        <v>65.544328189750019</v>
      </c>
      <c r="X277">
        <f t="shared" si="152"/>
        <v>3.4256334055657143</v>
      </c>
      <c r="Y277">
        <f t="shared" si="153"/>
        <v>5.2264375883883476</v>
      </c>
      <c r="Z277">
        <f t="shared" si="154"/>
        <v>1.8303548843712316</v>
      </c>
      <c r="AA277">
        <f t="shared" si="155"/>
        <v>-10.709539095497915</v>
      </c>
      <c r="AB277">
        <f t="shared" si="156"/>
        <v>-15.024657691733188</v>
      </c>
      <c r="AC277">
        <f t="shared" si="157"/>
        <v>-1.2529023440598546</v>
      </c>
      <c r="AD277">
        <f t="shared" si="158"/>
        <v>199.12206527839149</v>
      </c>
      <c r="AE277">
        <f t="shared" si="159"/>
        <v>13.889564975840392</v>
      </c>
      <c r="AF277">
        <f t="shared" si="160"/>
        <v>0.24312392161348506</v>
      </c>
      <c r="AG277">
        <f t="shared" si="161"/>
        <v>3.1958634707804974</v>
      </c>
      <c r="AH277">
        <v>1794.4993679819991</v>
      </c>
      <c r="AI277">
        <v>1784.7312121212119</v>
      </c>
      <c r="AJ277">
        <v>1.7364899342039961</v>
      </c>
      <c r="AK277">
        <v>63.317828040219787</v>
      </c>
      <c r="AL277">
        <f t="shared" si="162"/>
        <v>0.24284669150788921</v>
      </c>
      <c r="AM277">
        <v>33.58291929567801</v>
      </c>
      <c r="AN277">
        <v>33.799521818181809</v>
      </c>
      <c r="AO277">
        <v>-2.0633634706442188E-6</v>
      </c>
      <c r="AP277">
        <v>97.312102008374779</v>
      </c>
      <c r="AQ277">
        <v>1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47146.651214516365</v>
      </c>
      <c r="AV277">
        <f t="shared" si="166"/>
        <v>1199.9612500000001</v>
      </c>
      <c r="AW277">
        <f t="shared" si="167"/>
        <v>1025.8925012485402</v>
      </c>
      <c r="AX277">
        <f t="shared" si="168"/>
        <v>0.85493802508084338</v>
      </c>
      <c r="AY277">
        <f t="shared" si="169"/>
        <v>0.18843038840602763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1674588718.2874999</v>
      </c>
      <c r="BF277">
        <v>1721.37625</v>
      </c>
      <c r="BG277">
        <v>1734.58375</v>
      </c>
      <c r="BH277">
        <v>33.799587500000001</v>
      </c>
      <c r="BI277">
        <v>33.582749999999997</v>
      </c>
      <c r="BJ277">
        <v>1729.1949999999999</v>
      </c>
      <c r="BK277">
        <v>33.567025000000001</v>
      </c>
      <c r="BL277">
        <v>649.99762500000008</v>
      </c>
      <c r="BM277">
        <v>101.25125</v>
      </c>
      <c r="BN277">
        <v>0.10008766249999999</v>
      </c>
      <c r="BO277">
        <v>33.605099999999993</v>
      </c>
      <c r="BP277">
        <v>33.705925000000001</v>
      </c>
      <c r="BQ277">
        <v>999.9</v>
      </c>
      <c r="BR277">
        <v>0</v>
      </c>
      <c r="BS277">
        <v>0</v>
      </c>
      <c r="BT277">
        <v>8972.96875</v>
      </c>
      <c r="BU277">
        <v>0</v>
      </c>
      <c r="BV277">
        <v>312.05737499999998</v>
      </c>
      <c r="BW277">
        <v>-13.208349999999999</v>
      </c>
      <c r="BX277">
        <v>1781.5925</v>
      </c>
      <c r="BY277">
        <v>1794.86</v>
      </c>
      <c r="BZ277">
        <v>0.2168465</v>
      </c>
      <c r="CA277">
        <v>1734.58375</v>
      </c>
      <c r="CB277">
        <v>33.582749999999997</v>
      </c>
      <c r="CC277">
        <v>3.4222487500000009</v>
      </c>
      <c r="CD277">
        <v>3.4002924999999999</v>
      </c>
      <c r="CE277">
        <v>26.2388625</v>
      </c>
      <c r="CF277">
        <v>26.129950000000001</v>
      </c>
      <c r="CG277">
        <v>1199.9612500000001</v>
      </c>
      <c r="CH277">
        <v>0.49998399999999998</v>
      </c>
      <c r="CI277">
        <v>0.50001600000000002</v>
      </c>
      <c r="CJ277">
        <v>0</v>
      </c>
      <c r="CK277">
        <v>823.25125000000003</v>
      </c>
      <c r="CL277">
        <v>4.9990899999999998</v>
      </c>
      <c r="CM277">
        <v>8451.4925000000003</v>
      </c>
      <c r="CN277">
        <v>9557.4850000000006</v>
      </c>
      <c r="CO277">
        <v>42.875</v>
      </c>
      <c r="CP277">
        <v>45.561999999999998</v>
      </c>
      <c r="CQ277">
        <v>43.686999999999998</v>
      </c>
      <c r="CR277">
        <v>44.398249999999997</v>
      </c>
      <c r="CS277">
        <v>44.311999999999998</v>
      </c>
      <c r="CT277">
        <v>597.46125000000006</v>
      </c>
      <c r="CU277">
        <v>597.50250000000005</v>
      </c>
      <c r="CV277">
        <v>0</v>
      </c>
      <c r="CW277">
        <v>1674588733.4000001</v>
      </c>
      <c r="CX277">
        <v>0</v>
      </c>
      <c r="CY277">
        <v>1674579932.5</v>
      </c>
      <c r="CZ277" t="s">
        <v>356</v>
      </c>
      <c r="DA277">
        <v>1674579932.5</v>
      </c>
      <c r="DB277">
        <v>1674579927.5</v>
      </c>
      <c r="DC277">
        <v>31</v>
      </c>
      <c r="DD277">
        <v>0.14099999999999999</v>
      </c>
      <c r="DE277">
        <v>0.02</v>
      </c>
      <c r="DF277">
        <v>-5.5810000000000004</v>
      </c>
      <c r="DG277">
        <v>0.23300000000000001</v>
      </c>
      <c r="DH277">
        <v>415</v>
      </c>
      <c r="DI277">
        <v>34</v>
      </c>
      <c r="DJ277">
        <v>0.34</v>
      </c>
      <c r="DK277">
        <v>0.32</v>
      </c>
      <c r="DL277">
        <v>-13.306957499999999</v>
      </c>
      <c r="DM277">
        <v>0.37579474671673341</v>
      </c>
      <c r="DN277">
        <v>6.9752716389757899E-2</v>
      </c>
      <c r="DO277">
        <v>0</v>
      </c>
      <c r="DP277">
        <v>0.22113582500000001</v>
      </c>
      <c r="DQ277">
        <v>-3.0174045028142488E-2</v>
      </c>
      <c r="DR277">
        <v>4.120912319423335E-3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3.2966199999999999</v>
      </c>
      <c r="EB277">
        <v>2.62507</v>
      </c>
      <c r="EC277">
        <v>0.261239</v>
      </c>
      <c r="ED277">
        <v>0.26010800000000001</v>
      </c>
      <c r="EE277">
        <v>0.13875100000000001</v>
      </c>
      <c r="EF277">
        <v>0.13688700000000001</v>
      </c>
      <c r="EG277">
        <v>22273.8</v>
      </c>
      <c r="EH277">
        <v>22680.2</v>
      </c>
      <c r="EI277">
        <v>28064.7</v>
      </c>
      <c r="EJ277">
        <v>29518.400000000001</v>
      </c>
      <c r="EK277">
        <v>33276</v>
      </c>
      <c r="EL277">
        <v>35388.800000000003</v>
      </c>
      <c r="EM277">
        <v>39620.6</v>
      </c>
      <c r="EN277">
        <v>42201.2</v>
      </c>
      <c r="EO277">
        <v>2.2183700000000002</v>
      </c>
      <c r="EP277">
        <v>2.2015199999999999</v>
      </c>
      <c r="EQ277">
        <v>0.10906200000000001</v>
      </c>
      <c r="ER277">
        <v>0</v>
      </c>
      <c r="ES277">
        <v>31.936199999999999</v>
      </c>
      <c r="ET277">
        <v>999.9</v>
      </c>
      <c r="EU277">
        <v>70</v>
      </c>
      <c r="EV277">
        <v>33.700000000000003</v>
      </c>
      <c r="EW277">
        <v>36.322899999999997</v>
      </c>
      <c r="EX277">
        <v>57.543799999999997</v>
      </c>
      <c r="EY277">
        <v>-6.3541600000000003</v>
      </c>
      <c r="EZ277">
        <v>2</v>
      </c>
      <c r="FA277">
        <v>0.450432</v>
      </c>
      <c r="FB277">
        <v>0.52444400000000002</v>
      </c>
      <c r="FC277">
        <v>20.272400000000001</v>
      </c>
      <c r="FD277">
        <v>5.2198399999999996</v>
      </c>
      <c r="FE277">
        <v>12.008900000000001</v>
      </c>
      <c r="FF277">
        <v>4.9863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1.8657999999999999</v>
      </c>
      <c r="FM277">
        <v>1.86219</v>
      </c>
      <c r="FN277">
        <v>1.86426</v>
      </c>
      <c r="FO277">
        <v>1.8603400000000001</v>
      </c>
      <c r="FP277">
        <v>1.8609899999999999</v>
      </c>
      <c r="FQ277">
        <v>1.8602000000000001</v>
      </c>
      <c r="FR277">
        <v>1.86188</v>
      </c>
      <c r="FS277">
        <v>1.8585100000000001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-7.83</v>
      </c>
      <c r="GH277">
        <v>0.23250000000000001</v>
      </c>
      <c r="GI277">
        <v>-4.1749362053329548</v>
      </c>
      <c r="GJ277">
        <v>-4.0448538125570227E-3</v>
      </c>
      <c r="GK277">
        <v>1.839783264315481E-6</v>
      </c>
      <c r="GL277">
        <v>-4.1587272622942942E-10</v>
      </c>
      <c r="GM277">
        <v>0.23257000000000971</v>
      </c>
      <c r="GN277">
        <v>0</v>
      </c>
      <c r="GO277">
        <v>0</v>
      </c>
      <c r="GP277">
        <v>0</v>
      </c>
      <c r="GQ277">
        <v>5</v>
      </c>
      <c r="GR277">
        <v>2081</v>
      </c>
      <c r="GS277">
        <v>3</v>
      </c>
      <c r="GT277">
        <v>31</v>
      </c>
      <c r="GU277">
        <v>146.5</v>
      </c>
      <c r="GV277">
        <v>146.6</v>
      </c>
      <c r="GW277">
        <v>4.3139599999999998</v>
      </c>
      <c r="GX277">
        <v>2.4877899999999999</v>
      </c>
      <c r="GY277">
        <v>2.04834</v>
      </c>
      <c r="GZ277">
        <v>2.6220699999999999</v>
      </c>
      <c r="HA277">
        <v>2.1972700000000001</v>
      </c>
      <c r="HB277">
        <v>2.3156699999999999</v>
      </c>
      <c r="HC277">
        <v>38.944499999999998</v>
      </c>
      <c r="HD277">
        <v>14.1846</v>
      </c>
      <c r="HE277">
        <v>18</v>
      </c>
      <c r="HF277">
        <v>699.13499999999999</v>
      </c>
      <c r="HG277">
        <v>763.77</v>
      </c>
      <c r="HH277">
        <v>31.002600000000001</v>
      </c>
      <c r="HI277">
        <v>33.150799999999997</v>
      </c>
      <c r="HJ277">
        <v>30.001200000000001</v>
      </c>
      <c r="HK277">
        <v>33.0227</v>
      </c>
      <c r="HL277">
        <v>33.0428</v>
      </c>
      <c r="HM277">
        <v>86.239900000000006</v>
      </c>
      <c r="HN277">
        <v>0</v>
      </c>
      <c r="HO277">
        <v>100</v>
      </c>
      <c r="HP277">
        <v>31</v>
      </c>
      <c r="HQ277">
        <v>1749.27</v>
      </c>
      <c r="HR277">
        <v>34.019799999999996</v>
      </c>
      <c r="HS277">
        <v>98.900999999999996</v>
      </c>
      <c r="HT277">
        <v>97.8523</v>
      </c>
    </row>
    <row r="278" spans="1:228" x14ac:dyDescent="0.2">
      <c r="A278">
        <v>263</v>
      </c>
      <c r="B278">
        <v>1674588724.0999999</v>
      </c>
      <c r="C278">
        <v>1046</v>
      </c>
      <c r="D278" t="s">
        <v>885</v>
      </c>
      <c r="E278" t="s">
        <v>886</v>
      </c>
      <c r="F278">
        <v>4</v>
      </c>
      <c r="G278">
        <v>1674588721.7249999</v>
      </c>
      <c r="H278">
        <f t="shared" si="136"/>
        <v>2.4574436074759678E-4</v>
      </c>
      <c r="I278">
        <f t="shared" si="137"/>
        <v>0.24574436074759676</v>
      </c>
      <c r="J278">
        <f t="shared" si="138"/>
        <v>2.89655812808788</v>
      </c>
      <c r="K278">
        <f t="shared" si="139"/>
        <v>1727.15</v>
      </c>
      <c r="L278">
        <f t="shared" si="140"/>
        <v>1325.441888861975</v>
      </c>
      <c r="M278">
        <f t="shared" si="141"/>
        <v>134.33490996910399</v>
      </c>
      <c r="N278">
        <f t="shared" si="142"/>
        <v>175.04844361931814</v>
      </c>
      <c r="O278">
        <f t="shared" si="143"/>
        <v>1.3060142164035449E-2</v>
      </c>
      <c r="P278">
        <f t="shared" si="144"/>
        <v>2.7681160271018381</v>
      </c>
      <c r="Q278">
        <f t="shared" si="145"/>
        <v>1.3026006252459364E-2</v>
      </c>
      <c r="R278">
        <f t="shared" si="146"/>
        <v>8.1443133921177031E-3</v>
      </c>
      <c r="S278">
        <f t="shared" si="147"/>
        <v>226.11030665972939</v>
      </c>
      <c r="T278">
        <f t="shared" si="148"/>
        <v>34.939028896996</v>
      </c>
      <c r="U278">
        <f t="shared" si="149"/>
        <v>33.705337499999999</v>
      </c>
      <c r="V278">
        <f t="shared" si="150"/>
        <v>5.2558156801075944</v>
      </c>
      <c r="W278">
        <f t="shared" si="151"/>
        <v>65.536417749388889</v>
      </c>
      <c r="X278">
        <f t="shared" si="152"/>
        <v>3.4256511160999081</v>
      </c>
      <c r="Y278">
        <f t="shared" si="153"/>
        <v>5.2270954588936949</v>
      </c>
      <c r="Z278">
        <f t="shared" si="154"/>
        <v>1.8301645640076862</v>
      </c>
      <c r="AA278">
        <f t="shared" si="155"/>
        <v>-10.837326308969018</v>
      </c>
      <c r="AB278">
        <f t="shared" si="156"/>
        <v>-14.623132349414853</v>
      </c>
      <c r="AC278">
        <f t="shared" si="157"/>
        <v>-1.217652036932289</v>
      </c>
      <c r="AD278">
        <f t="shared" si="158"/>
        <v>199.43219596441324</v>
      </c>
      <c r="AE278">
        <f t="shared" si="159"/>
        <v>13.843584626250241</v>
      </c>
      <c r="AF278">
        <f t="shared" si="160"/>
        <v>0.24404080680826509</v>
      </c>
      <c r="AG278">
        <f t="shared" si="161"/>
        <v>2.89655812808788</v>
      </c>
      <c r="AH278">
        <v>1800.5344183711511</v>
      </c>
      <c r="AI278">
        <v>1790.90109090909</v>
      </c>
      <c r="AJ278">
        <v>1.7756241101704699</v>
      </c>
      <c r="AK278">
        <v>63.317828040219787</v>
      </c>
      <c r="AL278">
        <f t="shared" si="162"/>
        <v>0.24574436074759676</v>
      </c>
      <c r="AM278">
        <v>33.581921734235713</v>
      </c>
      <c r="AN278">
        <v>33.801088484848471</v>
      </c>
      <c r="AO278">
        <v>3.871938496222915E-7</v>
      </c>
      <c r="AP278">
        <v>97.312102008374779</v>
      </c>
      <c r="AQ278">
        <v>2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47257.063604561925</v>
      </c>
      <c r="AV278">
        <f t="shared" si="166"/>
        <v>1199.9675</v>
      </c>
      <c r="AW278">
        <f t="shared" si="167"/>
        <v>1025.8978262485646</v>
      </c>
      <c r="AX278">
        <f t="shared" si="168"/>
        <v>0.85493800977823531</v>
      </c>
      <c r="AY278">
        <f t="shared" si="169"/>
        <v>0.18843035887199394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1674588721.7249999</v>
      </c>
      <c r="BF278">
        <v>1727.15</v>
      </c>
      <c r="BG278">
        <v>1740.3175000000001</v>
      </c>
      <c r="BH278">
        <v>33.799862500000003</v>
      </c>
      <c r="BI278">
        <v>33.582212499999997</v>
      </c>
      <c r="BJ278">
        <v>1734.97875</v>
      </c>
      <c r="BK278">
        <v>33.567275000000002</v>
      </c>
      <c r="BL278">
        <v>650.01312500000006</v>
      </c>
      <c r="BM278">
        <v>101.251125</v>
      </c>
      <c r="BN278">
        <v>9.9912037499999995E-2</v>
      </c>
      <c r="BO278">
        <v>33.607349999999997</v>
      </c>
      <c r="BP278">
        <v>33.705337499999999</v>
      </c>
      <c r="BQ278">
        <v>999.9</v>
      </c>
      <c r="BR278">
        <v>0</v>
      </c>
      <c r="BS278">
        <v>0</v>
      </c>
      <c r="BT278">
        <v>8994.375</v>
      </c>
      <c r="BU278">
        <v>0</v>
      </c>
      <c r="BV278">
        <v>328.76650000000001</v>
      </c>
      <c r="BW278">
        <v>-13.168312500000001</v>
      </c>
      <c r="BX278">
        <v>1787.5687499999999</v>
      </c>
      <c r="BY278">
        <v>1800.7950000000001</v>
      </c>
      <c r="BZ278">
        <v>0.21766374999999999</v>
      </c>
      <c r="CA278">
        <v>1740.3175000000001</v>
      </c>
      <c r="CB278">
        <v>33.582212499999997</v>
      </c>
      <c r="CC278">
        <v>3.4222725000000001</v>
      </c>
      <c r="CD278">
        <v>3.40023125</v>
      </c>
      <c r="CE278">
        <v>26.2389875</v>
      </c>
      <c r="CF278">
        <v>26.129662499999998</v>
      </c>
      <c r="CG278">
        <v>1199.9675</v>
      </c>
      <c r="CH278">
        <v>0.49998399999999998</v>
      </c>
      <c r="CI278">
        <v>0.50001600000000002</v>
      </c>
      <c r="CJ278">
        <v>0</v>
      </c>
      <c r="CK278">
        <v>823.20612499999993</v>
      </c>
      <c r="CL278">
        <v>4.9990899999999998</v>
      </c>
      <c r="CM278">
        <v>8452.7012500000001</v>
      </c>
      <c r="CN278">
        <v>9557.5262500000008</v>
      </c>
      <c r="CO278">
        <v>42.875</v>
      </c>
      <c r="CP278">
        <v>45.577749999999988</v>
      </c>
      <c r="CQ278">
        <v>43.686999999999998</v>
      </c>
      <c r="CR278">
        <v>44.436999999999998</v>
      </c>
      <c r="CS278">
        <v>44.311999999999998</v>
      </c>
      <c r="CT278">
        <v>597.46499999999992</v>
      </c>
      <c r="CU278">
        <v>597.50500000000011</v>
      </c>
      <c r="CV278">
        <v>0</v>
      </c>
      <c r="CW278">
        <v>1674588737</v>
      </c>
      <c r="CX278">
        <v>0</v>
      </c>
      <c r="CY278">
        <v>1674579932.5</v>
      </c>
      <c r="CZ278" t="s">
        <v>356</v>
      </c>
      <c r="DA278">
        <v>1674579932.5</v>
      </c>
      <c r="DB278">
        <v>1674579927.5</v>
      </c>
      <c r="DC278">
        <v>31</v>
      </c>
      <c r="DD278">
        <v>0.14099999999999999</v>
      </c>
      <c r="DE278">
        <v>0.02</v>
      </c>
      <c r="DF278">
        <v>-5.5810000000000004</v>
      </c>
      <c r="DG278">
        <v>0.23300000000000001</v>
      </c>
      <c r="DH278">
        <v>415</v>
      </c>
      <c r="DI278">
        <v>34</v>
      </c>
      <c r="DJ278">
        <v>0.34</v>
      </c>
      <c r="DK278">
        <v>0.32</v>
      </c>
      <c r="DL278">
        <v>-13.2656075</v>
      </c>
      <c r="DM278">
        <v>0.4278225140713367</v>
      </c>
      <c r="DN278">
        <v>7.3935192525278567E-2</v>
      </c>
      <c r="DO278">
        <v>0</v>
      </c>
      <c r="DP278">
        <v>0.21899882500000001</v>
      </c>
      <c r="DQ278">
        <v>-9.2204915572239397E-3</v>
      </c>
      <c r="DR278">
        <v>2.1379145432816079E-3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3.2967300000000002</v>
      </c>
      <c r="EB278">
        <v>2.6252800000000001</v>
      </c>
      <c r="EC278">
        <v>0.26174999999999998</v>
      </c>
      <c r="ED278">
        <v>0.26061200000000001</v>
      </c>
      <c r="EE278">
        <v>0.13874900000000001</v>
      </c>
      <c r="EF278">
        <v>0.136881</v>
      </c>
      <c r="EG278">
        <v>22258</v>
      </c>
      <c r="EH278">
        <v>22664.1</v>
      </c>
      <c r="EI278">
        <v>28064.400000000001</v>
      </c>
      <c r="EJ278">
        <v>29517.8</v>
      </c>
      <c r="EK278">
        <v>33275.800000000003</v>
      </c>
      <c r="EL278">
        <v>35388.300000000003</v>
      </c>
      <c r="EM278">
        <v>39620.199999999997</v>
      </c>
      <c r="EN278">
        <v>42200.4</v>
      </c>
      <c r="EO278">
        <v>2.2182499999999998</v>
      </c>
      <c r="EP278">
        <v>2.2013799999999999</v>
      </c>
      <c r="EQ278">
        <v>0.108644</v>
      </c>
      <c r="ER278">
        <v>0</v>
      </c>
      <c r="ES278">
        <v>31.946899999999999</v>
      </c>
      <c r="ET278">
        <v>999.9</v>
      </c>
      <c r="EU278">
        <v>70</v>
      </c>
      <c r="EV278">
        <v>33.700000000000003</v>
      </c>
      <c r="EW278">
        <v>36.328400000000002</v>
      </c>
      <c r="EX278">
        <v>57.213799999999999</v>
      </c>
      <c r="EY278">
        <v>-6.3181099999999999</v>
      </c>
      <c r="EZ278">
        <v>2</v>
      </c>
      <c r="FA278">
        <v>0.45141999999999999</v>
      </c>
      <c r="FB278">
        <v>0.53184900000000002</v>
      </c>
      <c r="FC278">
        <v>20.272400000000001</v>
      </c>
      <c r="FD278">
        <v>5.2199900000000001</v>
      </c>
      <c r="FE278">
        <v>12.009499999999999</v>
      </c>
      <c r="FF278">
        <v>4.9865000000000004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1.86219</v>
      </c>
      <c r="FN278">
        <v>1.8642399999999999</v>
      </c>
      <c r="FO278">
        <v>1.8603400000000001</v>
      </c>
      <c r="FP278">
        <v>1.86097</v>
      </c>
      <c r="FQ278">
        <v>1.86019</v>
      </c>
      <c r="FR278">
        <v>1.86188</v>
      </c>
      <c r="FS278">
        <v>1.8585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-7.83</v>
      </c>
      <c r="GH278">
        <v>0.23250000000000001</v>
      </c>
      <c r="GI278">
        <v>-4.1749362053329548</v>
      </c>
      <c r="GJ278">
        <v>-4.0448538125570227E-3</v>
      </c>
      <c r="GK278">
        <v>1.839783264315481E-6</v>
      </c>
      <c r="GL278">
        <v>-4.1587272622942942E-10</v>
      </c>
      <c r="GM278">
        <v>0.23257000000000971</v>
      </c>
      <c r="GN278">
        <v>0</v>
      </c>
      <c r="GO278">
        <v>0</v>
      </c>
      <c r="GP278">
        <v>0</v>
      </c>
      <c r="GQ278">
        <v>5</v>
      </c>
      <c r="GR278">
        <v>2081</v>
      </c>
      <c r="GS278">
        <v>3</v>
      </c>
      <c r="GT278">
        <v>31</v>
      </c>
      <c r="GU278">
        <v>146.5</v>
      </c>
      <c r="GV278">
        <v>146.6</v>
      </c>
      <c r="GW278">
        <v>4.3249500000000003</v>
      </c>
      <c r="GX278">
        <v>2.4902299999999999</v>
      </c>
      <c r="GY278">
        <v>2.04834</v>
      </c>
      <c r="GZ278">
        <v>2.6232899999999999</v>
      </c>
      <c r="HA278">
        <v>2.1972700000000001</v>
      </c>
      <c r="HB278">
        <v>2.2900399999999999</v>
      </c>
      <c r="HC278">
        <v>38.944499999999998</v>
      </c>
      <c r="HD278">
        <v>14.193300000000001</v>
      </c>
      <c r="HE278">
        <v>18</v>
      </c>
      <c r="HF278">
        <v>699.12099999999998</v>
      </c>
      <c r="HG278">
        <v>763.71900000000005</v>
      </c>
      <c r="HH278">
        <v>31.002500000000001</v>
      </c>
      <c r="HI278">
        <v>33.160899999999998</v>
      </c>
      <c r="HJ278">
        <v>30.001300000000001</v>
      </c>
      <c r="HK278">
        <v>33.030799999999999</v>
      </c>
      <c r="HL278">
        <v>33.0503</v>
      </c>
      <c r="HM278">
        <v>86.467600000000004</v>
      </c>
      <c r="HN278">
        <v>0</v>
      </c>
      <c r="HO278">
        <v>100</v>
      </c>
      <c r="HP278">
        <v>31</v>
      </c>
      <c r="HQ278">
        <v>1755.96</v>
      </c>
      <c r="HR278">
        <v>34.019799999999996</v>
      </c>
      <c r="HS278">
        <v>98.900099999999995</v>
      </c>
      <c r="HT278">
        <v>97.850300000000004</v>
      </c>
    </row>
    <row r="279" spans="1:228" x14ac:dyDescent="0.2">
      <c r="A279">
        <v>264</v>
      </c>
      <c r="B279">
        <v>1674588728.0999999</v>
      </c>
      <c r="C279">
        <v>1050</v>
      </c>
      <c r="D279" t="s">
        <v>887</v>
      </c>
      <c r="E279" t="s">
        <v>888</v>
      </c>
      <c r="F279">
        <v>4</v>
      </c>
      <c r="G279">
        <v>1674588726.0999999</v>
      </c>
      <c r="H279">
        <f t="shared" si="136"/>
        <v>2.4649011121201343E-4</v>
      </c>
      <c r="I279">
        <f t="shared" si="137"/>
        <v>0.24649011121201342</v>
      </c>
      <c r="J279">
        <f t="shared" si="138"/>
        <v>3.1238386417173589</v>
      </c>
      <c r="K279">
        <f t="shared" si="139"/>
        <v>1734.6442857142861</v>
      </c>
      <c r="L279">
        <f t="shared" si="140"/>
        <v>1306.0696645730236</v>
      </c>
      <c r="M279">
        <f t="shared" si="141"/>
        <v>132.3683859289645</v>
      </c>
      <c r="N279">
        <f t="shared" si="142"/>
        <v>175.80384147117121</v>
      </c>
      <c r="O279">
        <f t="shared" si="143"/>
        <v>1.3090691645864435E-2</v>
      </c>
      <c r="P279">
        <f t="shared" si="144"/>
        <v>2.7678543078510502</v>
      </c>
      <c r="Q279">
        <f t="shared" si="145"/>
        <v>1.3056392842947276E-2</v>
      </c>
      <c r="R279">
        <f t="shared" si="146"/>
        <v>8.1633195924807438E-3</v>
      </c>
      <c r="S279">
        <f t="shared" si="147"/>
        <v>226.12642505019892</v>
      </c>
      <c r="T279">
        <f t="shared" si="148"/>
        <v>34.943144427694676</v>
      </c>
      <c r="U279">
        <f t="shared" si="149"/>
        <v>33.710157142857142</v>
      </c>
      <c r="V279">
        <f t="shared" si="150"/>
        <v>5.2572318559786542</v>
      </c>
      <c r="W279">
        <f t="shared" si="151"/>
        <v>65.525092568848393</v>
      </c>
      <c r="X279">
        <f t="shared" si="152"/>
        <v>3.4258461340867514</v>
      </c>
      <c r="Y279">
        <f t="shared" si="153"/>
        <v>5.2282965193634086</v>
      </c>
      <c r="Z279">
        <f t="shared" si="154"/>
        <v>1.8313857218919027</v>
      </c>
      <c r="AA279">
        <f t="shared" si="155"/>
        <v>-10.870213904449793</v>
      </c>
      <c r="AB279">
        <f t="shared" si="156"/>
        <v>-14.72806941460839</v>
      </c>
      <c r="AC279">
        <f t="shared" si="157"/>
        <v>-1.2265595503102951</v>
      </c>
      <c r="AD279">
        <f t="shared" si="158"/>
        <v>199.30158218083042</v>
      </c>
      <c r="AE279">
        <f t="shared" si="159"/>
        <v>13.738442371647412</v>
      </c>
      <c r="AF279">
        <f t="shared" si="160"/>
        <v>0.24727227052037862</v>
      </c>
      <c r="AG279">
        <f t="shared" si="161"/>
        <v>3.1238386417173589</v>
      </c>
      <c r="AH279">
        <v>1807.596550962232</v>
      </c>
      <c r="AI279">
        <v>1797.911515151515</v>
      </c>
      <c r="AJ279">
        <v>1.732959856164912</v>
      </c>
      <c r="AK279">
        <v>63.317828040219787</v>
      </c>
      <c r="AL279">
        <f t="shared" si="162"/>
        <v>0.24649011121201342</v>
      </c>
      <c r="AM279">
        <v>33.582573099545549</v>
      </c>
      <c r="AN279">
        <v>33.802389696969691</v>
      </c>
      <c r="AO279">
        <v>2.4319779137254469E-6</v>
      </c>
      <c r="AP279">
        <v>97.312102008374779</v>
      </c>
      <c r="AQ279">
        <v>2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47249.224585173506</v>
      </c>
      <c r="AV279">
        <f t="shared" si="166"/>
        <v>1200.062857142857</v>
      </c>
      <c r="AW279">
        <f t="shared" si="167"/>
        <v>1025.9783922539889</v>
      </c>
      <c r="AX279">
        <f t="shared" si="168"/>
        <v>0.8549372111196466</v>
      </c>
      <c r="AY279">
        <f t="shared" si="169"/>
        <v>0.18842881746091783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1674588726.0999999</v>
      </c>
      <c r="BF279">
        <v>1734.6442857142861</v>
      </c>
      <c r="BG279">
        <v>1747.721428571429</v>
      </c>
      <c r="BH279">
        <v>33.802585714285712</v>
      </c>
      <c r="BI279">
        <v>33.582057142857153</v>
      </c>
      <c r="BJ279">
        <v>1742.481428571429</v>
      </c>
      <c r="BK279">
        <v>33.570028571428573</v>
      </c>
      <c r="BL279">
        <v>650.02142857142849</v>
      </c>
      <c r="BM279">
        <v>101.2485714285714</v>
      </c>
      <c r="BN279">
        <v>0.1000698571428571</v>
      </c>
      <c r="BO279">
        <v>33.611457142857141</v>
      </c>
      <c r="BP279">
        <v>33.710157142857142</v>
      </c>
      <c r="BQ279">
        <v>999.89999999999986</v>
      </c>
      <c r="BR279">
        <v>0</v>
      </c>
      <c r="BS279">
        <v>0</v>
      </c>
      <c r="BT279">
        <v>8993.2128571428584</v>
      </c>
      <c r="BU279">
        <v>0</v>
      </c>
      <c r="BV279">
        <v>236.392</v>
      </c>
      <c r="BW279">
        <v>-13.07577142857143</v>
      </c>
      <c r="BX279">
        <v>1795.3328571428569</v>
      </c>
      <c r="BY279">
        <v>1808.4528571428571</v>
      </c>
      <c r="BZ279">
        <v>0.2205294285714286</v>
      </c>
      <c r="CA279">
        <v>1747.721428571429</v>
      </c>
      <c r="CB279">
        <v>33.582057142857153</v>
      </c>
      <c r="CC279">
        <v>3.422462857142857</v>
      </c>
      <c r="CD279">
        <v>3.400137142857143</v>
      </c>
      <c r="CE279">
        <v>26.239928571428571</v>
      </c>
      <c r="CF279">
        <v>26.129171428571428</v>
      </c>
      <c r="CG279">
        <v>1200.062857142857</v>
      </c>
      <c r="CH279">
        <v>0.5000108571428572</v>
      </c>
      <c r="CI279">
        <v>0.49998914285714291</v>
      </c>
      <c r="CJ279">
        <v>0</v>
      </c>
      <c r="CK279">
        <v>823.43399999999986</v>
      </c>
      <c r="CL279">
        <v>4.9990899999999998</v>
      </c>
      <c r="CM279">
        <v>8453.7271428571421</v>
      </c>
      <c r="CN279">
        <v>9558.3842857142863</v>
      </c>
      <c r="CO279">
        <v>42.919285714285721</v>
      </c>
      <c r="CP279">
        <v>45.625</v>
      </c>
      <c r="CQ279">
        <v>43.696000000000012</v>
      </c>
      <c r="CR279">
        <v>44.446000000000012</v>
      </c>
      <c r="CS279">
        <v>44.33</v>
      </c>
      <c r="CT279">
        <v>597.54428571428582</v>
      </c>
      <c r="CU279">
        <v>597.5200000000001</v>
      </c>
      <c r="CV279">
        <v>0</v>
      </c>
      <c r="CW279">
        <v>1674588740.5999999</v>
      </c>
      <c r="CX279">
        <v>0</v>
      </c>
      <c r="CY279">
        <v>1674579932.5</v>
      </c>
      <c r="CZ279" t="s">
        <v>356</v>
      </c>
      <c r="DA279">
        <v>1674579932.5</v>
      </c>
      <c r="DB279">
        <v>1674579927.5</v>
      </c>
      <c r="DC279">
        <v>31</v>
      </c>
      <c r="DD279">
        <v>0.14099999999999999</v>
      </c>
      <c r="DE279">
        <v>0.02</v>
      </c>
      <c r="DF279">
        <v>-5.5810000000000004</v>
      </c>
      <c r="DG279">
        <v>0.23300000000000001</v>
      </c>
      <c r="DH279">
        <v>415</v>
      </c>
      <c r="DI279">
        <v>34</v>
      </c>
      <c r="DJ279">
        <v>0.34</v>
      </c>
      <c r="DK279">
        <v>0.32</v>
      </c>
      <c r="DL279">
        <v>-13.2219125</v>
      </c>
      <c r="DM279">
        <v>0.68794333958724896</v>
      </c>
      <c r="DN279">
        <v>9.2904986915396573E-2</v>
      </c>
      <c r="DO279">
        <v>0</v>
      </c>
      <c r="DP279">
        <v>0.2190018</v>
      </c>
      <c r="DQ279">
        <v>-1.4688630393998999E-3</v>
      </c>
      <c r="DR279">
        <v>1.911303654577159E-3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3.2967399999999998</v>
      </c>
      <c r="EB279">
        <v>2.6252200000000001</v>
      </c>
      <c r="EC279">
        <v>0.26233400000000001</v>
      </c>
      <c r="ED279">
        <v>0.26118000000000002</v>
      </c>
      <c r="EE279">
        <v>0.13874500000000001</v>
      </c>
      <c r="EF279">
        <v>0.136874</v>
      </c>
      <c r="EG279">
        <v>22239.7</v>
      </c>
      <c r="EH279">
        <v>22646</v>
      </c>
      <c r="EI279">
        <v>28063.7</v>
      </c>
      <c r="EJ279">
        <v>29517.1</v>
      </c>
      <c r="EK279">
        <v>33275.5</v>
      </c>
      <c r="EL279">
        <v>35388.199999999997</v>
      </c>
      <c r="EM279">
        <v>39619.699999999997</v>
      </c>
      <c r="EN279">
        <v>42199.8</v>
      </c>
      <c r="EO279">
        <v>2.218</v>
      </c>
      <c r="EP279">
        <v>2.2011500000000002</v>
      </c>
      <c r="EQ279">
        <v>0.108346</v>
      </c>
      <c r="ER279">
        <v>0</v>
      </c>
      <c r="ES279">
        <v>31.959900000000001</v>
      </c>
      <c r="ET279">
        <v>999.9</v>
      </c>
      <c r="EU279">
        <v>70</v>
      </c>
      <c r="EV279">
        <v>33.700000000000003</v>
      </c>
      <c r="EW279">
        <v>36.321899999999999</v>
      </c>
      <c r="EX279">
        <v>57.333799999999997</v>
      </c>
      <c r="EY279">
        <v>-6.5104100000000003</v>
      </c>
      <c r="EZ279">
        <v>2</v>
      </c>
      <c r="FA279">
        <v>0.45247199999999999</v>
      </c>
      <c r="FB279">
        <v>0.54062600000000005</v>
      </c>
      <c r="FC279">
        <v>20.272300000000001</v>
      </c>
      <c r="FD279">
        <v>5.2198399999999996</v>
      </c>
      <c r="FE279">
        <v>12.009499999999999</v>
      </c>
      <c r="FF279">
        <v>4.9865000000000004</v>
      </c>
      <c r="FG279">
        <v>3.2846000000000002</v>
      </c>
      <c r="FH279">
        <v>9999</v>
      </c>
      <c r="FI279">
        <v>9999</v>
      </c>
      <c r="FJ279">
        <v>9999</v>
      </c>
      <c r="FK279">
        <v>999.9</v>
      </c>
      <c r="FL279">
        <v>1.8658300000000001</v>
      </c>
      <c r="FM279">
        <v>1.8622000000000001</v>
      </c>
      <c r="FN279">
        <v>1.86425</v>
      </c>
      <c r="FO279">
        <v>1.8603499999999999</v>
      </c>
      <c r="FP279">
        <v>1.86097</v>
      </c>
      <c r="FQ279">
        <v>1.8602000000000001</v>
      </c>
      <c r="FR279">
        <v>1.86188</v>
      </c>
      <c r="FS279">
        <v>1.8584799999999999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-7.84</v>
      </c>
      <c r="GH279">
        <v>0.2326</v>
      </c>
      <c r="GI279">
        <v>-4.1749362053329548</v>
      </c>
      <c r="GJ279">
        <v>-4.0448538125570227E-3</v>
      </c>
      <c r="GK279">
        <v>1.839783264315481E-6</v>
      </c>
      <c r="GL279">
        <v>-4.1587272622942942E-10</v>
      </c>
      <c r="GM279">
        <v>0.23257000000000971</v>
      </c>
      <c r="GN279">
        <v>0</v>
      </c>
      <c r="GO279">
        <v>0</v>
      </c>
      <c r="GP279">
        <v>0</v>
      </c>
      <c r="GQ279">
        <v>5</v>
      </c>
      <c r="GR279">
        <v>2081</v>
      </c>
      <c r="GS279">
        <v>3</v>
      </c>
      <c r="GT279">
        <v>31</v>
      </c>
      <c r="GU279">
        <v>146.6</v>
      </c>
      <c r="GV279">
        <v>146.69999999999999</v>
      </c>
      <c r="GW279">
        <v>4.3383799999999999</v>
      </c>
      <c r="GX279">
        <v>2.47925</v>
      </c>
      <c r="GY279">
        <v>2.04834</v>
      </c>
      <c r="GZ279">
        <v>2.6232899999999999</v>
      </c>
      <c r="HA279">
        <v>2.1972700000000001</v>
      </c>
      <c r="HB279">
        <v>2.3571800000000001</v>
      </c>
      <c r="HC279">
        <v>38.944499999999998</v>
      </c>
      <c r="HD279">
        <v>14.193300000000001</v>
      </c>
      <c r="HE279">
        <v>18</v>
      </c>
      <c r="HF279">
        <v>699.01300000000003</v>
      </c>
      <c r="HG279">
        <v>763.61</v>
      </c>
      <c r="HH279">
        <v>31.002500000000001</v>
      </c>
      <c r="HI279">
        <v>33.172699999999999</v>
      </c>
      <c r="HJ279">
        <v>30.001300000000001</v>
      </c>
      <c r="HK279">
        <v>33.0398</v>
      </c>
      <c r="HL279">
        <v>33.059100000000001</v>
      </c>
      <c r="HM279">
        <v>86.727800000000002</v>
      </c>
      <c r="HN279">
        <v>0</v>
      </c>
      <c r="HO279">
        <v>100</v>
      </c>
      <c r="HP279">
        <v>31</v>
      </c>
      <c r="HQ279">
        <v>1762.64</v>
      </c>
      <c r="HR279">
        <v>34.019799999999996</v>
      </c>
      <c r="HS279">
        <v>98.898200000000003</v>
      </c>
      <c r="HT279">
        <v>97.848600000000005</v>
      </c>
    </row>
    <row r="280" spans="1:228" x14ac:dyDescent="0.2">
      <c r="A280">
        <v>265</v>
      </c>
      <c r="B280">
        <v>1674588732.5999999</v>
      </c>
      <c r="C280">
        <v>1054.5</v>
      </c>
      <c r="D280" t="s">
        <v>889</v>
      </c>
      <c r="E280" t="s">
        <v>890</v>
      </c>
      <c r="F280">
        <v>4</v>
      </c>
      <c r="G280">
        <v>1674588730.3499999</v>
      </c>
      <c r="H280">
        <f t="shared" si="136"/>
        <v>2.3694100414871233E-4</v>
      </c>
      <c r="I280">
        <f t="shared" si="137"/>
        <v>0.23694100414871233</v>
      </c>
      <c r="J280">
        <f t="shared" si="138"/>
        <v>2.6102893322240623</v>
      </c>
      <c r="K280">
        <f t="shared" si="139"/>
        <v>1741.73125</v>
      </c>
      <c r="L280">
        <f t="shared" si="140"/>
        <v>1361.7894061433012</v>
      </c>
      <c r="M280">
        <f t="shared" si="141"/>
        <v>138.01796513462233</v>
      </c>
      <c r="N280">
        <f t="shared" si="142"/>
        <v>176.52524087199859</v>
      </c>
      <c r="O280">
        <f t="shared" si="143"/>
        <v>1.2567775776330106E-2</v>
      </c>
      <c r="P280">
        <f t="shared" si="144"/>
        <v>2.7705186936728987</v>
      </c>
      <c r="Q280">
        <f t="shared" si="145"/>
        <v>1.2536189169145158E-2</v>
      </c>
      <c r="R280">
        <f t="shared" si="146"/>
        <v>7.8379494933405666E-3</v>
      </c>
      <c r="S280">
        <f t="shared" si="147"/>
        <v>226.11694115905297</v>
      </c>
      <c r="T280">
        <f t="shared" si="148"/>
        <v>34.944474276004875</v>
      </c>
      <c r="U280">
        <f t="shared" si="149"/>
        <v>33.715187499999999</v>
      </c>
      <c r="V280">
        <f t="shared" si="150"/>
        <v>5.2587103008649638</v>
      </c>
      <c r="W280">
        <f t="shared" si="151"/>
        <v>65.512763371228061</v>
      </c>
      <c r="X280">
        <f t="shared" si="152"/>
        <v>3.4251953685261052</v>
      </c>
      <c r="Y280">
        <f t="shared" si="153"/>
        <v>5.228287118827879</v>
      </c>
      <c r="Z280">
        <f t="shared" si="154"/>
        <v>1.8335149323388586</v>
      </c>
      <c r="AA280">
        <f t="shared" si="155"/>
        <v>-10.449098282958214</v>
      </c>
      <c r="AB280">
        <f t="shared" si="156"/>
        <v>-15.498403198177144</v>
      </c>
      <c r="AC280">
        <f t="shared" si="157"/>
        <v>-1.2895035183602785</v>
      </c>
      <c r="AD280">
        <f t="shared" si="158"/>
        <v>198.87993615955736</v>
      </c>
      <c r="AE280">
        <f t="shared" si="159"/>
        <v>13.685074112685028</v>
      </c>
      <c r="AF280">
        <f t="shared" si="160"/>
        <v>0.23979566686068715</v>
      </c>
      <c r="AG280">
        <f t="shared" si="161"/>
        <v>2.6102893322240623</v>
      </c>
      <c r="AH280">
        <v>1815.1916366737651</v>
      </c>
      <c r="AI280">
        <v>1805.78890909091</v>
      </c>
      <c r="AJ280">
        <v>1.78676021626584</v>
      </c>
      <c r="AK280">
        <v>63.317828040219787</v>
      </c>
      <c r="AL280">
        <f t="shared" si="162"/>
        <v>0.23694100414871233</v>
      </c>
      <c r="AM280">
        <v>33.581104286716027</v>
      </c>
      <c r="AN280">
        <v>33.792469090909087</v>
      </c>
      <c r="AO280">
        <v>-8.0035455969359429E-6</v>
      </c>
      <c r="AP280">
        <v>97.312102008374779</v>
      </c>
      <c r="AQ280">
        <v>2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47322.437098463342</v>
      </c>
      <c r="AV280">
        <f t="shared" si="166"/>
        <v>1200</v>
      </c>
      <c r="AW280">
        <f t="shared" si="167"/>
        <v>1025.9258762482141</v>
      </c>
      <c r="AX280">
        <f t="shared" si="168"/>
        <v>0.85493823020684512</v>
      </c>
      <c r="AY280">
        <f t="shared" si="169"/>
        <v>0.18843078429921081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1674588730.3499999</v>
      </c>
      <c r="BF280">
        <v>1741.73125</v>
      </c>
      <c r="BG280">
        <v>1754.74875</v>
      </c>
      <c r="BH280">
        <v>33.795562500000003</v>
      </c>
      <c r="BI280">
        <v>33.581699999999998</v>
      </c>
      <c r="BJ280">
        <v>1749.5787499999999</v>
      </c>
      <c r="BK280">
        <v>33.562974999999987</v>
      </c>
      <c r="BL280">
        <v>650.02037500000006</v>
      </c>
      <c r="BM280">
        <v>101.2505</v>
      </c>
      <c r="BN280">
        <v>9.9947074999999996E-2</v>
      </c>
      <c r="BO280">
        <v>33.611424999999997</v>
      </c>
      <c r="BP280">
        <v>33.715187499999999</v>
      </c>
      <c r="BQ280">
        <v>999.9</v>
      </c>
      <c r="BR280">
        <v>0</v>
      </c>
      <c r="BS280">
        <v>0</v>
      </c>
      <c r="BT280">
        <v>9007.1875</v>
      </c>
      <c r="BU280">
        <v>0</v>
      </c>
      <c r="BV280">
        <v>109.701375</v>
      </c>
      <c r="BW280">
        <v>-13.0174</v>
      </c>
      <c r="BX280">
        <v>1802.6537499999999</v>
      </c>
      <c r="BY280">
        <v>1815.7237500000001</v>
      </c>
      <c r="BZ280">
        <v>0.21382725</v>
      </c>
      <c r="CA280">
        <v>1754.74875</v>
      </c>
      <c r="CB280">
        <v>33.581699999999998</v>
      </c>
      <c r="CC280">
        <v>3.4218112500000002</v>
      </c>
      <c r="CD280">
        <v>3.40016125</v>
      </c>
      <c r="CE280">
        <v>26.236725</v>
      </c>
      <c r="CF280">
        <v>26.1292875</v>
      </c>
      <c r="CG280">
        <v>1200</v>
      </c>
      <c r="CH280">
        <v>0.49997562499999998</v>
      </c>
      <c r="CI280">
        <v>0.50002437499999997</v>
      </c>
      <c r="CJ280">
        <v>0</v>
      </c>
      <c r="CK280">
        <v>823.52825000000007</v>
      </c>
      <c r="CL280">
        <v>4.9990899999999998</v>
      </c>
      <c r="CM280">
        <v>8454.0762499999983</v>
      </c>
      <c r="CN280">
        <v>9557.7612499999996</v>
      </c>
      <c r="CO280">
        <v>42.936999999999998</v>
      </c>
      <c r="CP280">
        <v>45.625</v>
      </c>
      <c r="CQ280">
        <v>43.75</v>
      </c>
      <c r="CR280">
        <v>44.5</v>
      </c>
      <c r="CS280">
        <v>44.375</v>
      </c>
      <c r="CT280">
        <v>597.47249999999997</v>
      </c>
      <c r="CU280">
        <v>597.53</v>
      </c>
      <c r="CV280">
        <v>0</v>
      </c>
      <c r="CW280">
        <v>1674588745.4000001</v>
      </c>
      <c r="CX280">
        <v>0</v>
      </c>
      <c r="CY280">
        <v>1674579932.5</v>
      </c>
      <c r="CZ280" t="s">
        <v>356</v>
      </c>
      <c r="DA280">
        <v>1674579932.5</v>
      </c>
      <c r="DB280">
        <v>1674579927.5</v>
      </c>
      <c r="DC280">
        <v>31</v>
      </c>
      <c r="DD280">
        <v>0.14099999999999999</v>
      </c>
      <c r="DE280">
        <v>0.02</v>
      </c>
      <c r="DF280">
        <v>-5.5810000000000004</v>
      </c>
      <c r="DG280">
        <v>0.23300000000000001</v>
      </c>
      <c r="DH280">
        <v>415</v>
      </c>
      <c r="DI280">
        <v>34</v>
      </c>
      <c r="DJ280">
        <v>0.34</v>
      </c>
      <c r="DK280">
        <v>0.32</v>
      </c>
      <c r="DL280">
        <v>-13.171772499999999</v>
      </c>
      <c r="DM280">
        <v>1.23234258911824</v>
      </c>
      <c r="DN280">
        <v>0.1273425773013489</v>
      </c>
      <c r="DO280">
        <v>0</v>
      </c>
      <c r="DP280">
        <v>0.21864844999999999</v>
      </c>
      <c r="DQ280">
        <v>-1.169846904315262E-2</v>
      </c>
      <c r="DR280">
        <v>2.51445092366107E-3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3.2967200000000001</v>
      </c>
      <c r="EB280">
        <v>2.6254</v>
      </c>
      <c r="EC280">
        <v>0.26299899999999998</v>
      </c>
      <c r="ED280">
        <v>0.26185000000000003</v>
      </c>
      <c r="EE280">
        <v>0.13872100000000001</v>
      </c>
      <c r="EF280">
        <v>0.136882</v>
      </c>
      <c r="EG280">
        <v>22218.799999999999</v>
      </c>
      <c r="EH280">
        <v>22625.1</v>
      </c>
      <c r="EI280">
        <v>28062.9</v>
      </c>
      <c r="EJ280">
        <v>29516.799999999999</v>
      </c>
      <c r="EK280">
        <v>33275</v>
      </c>
      <c r="EL280">
        <v>35387.599999999999</v>
      </c>
      <c r="EM280">
        <v>39618</v>
      </c>
      <c r="EN280">
        <v>42199.5</v>
      </c>
      <c r="EO280">
        <v>2.2179000000000002</v>
      </c>
      <c r="EP280">
        <v>2.2008999999999999</v>
      </c>
      <c r="EQ280">
        <v>0.10784000000000001</v>
      </c>
      <c r="ER280">
        <v>0</v>
      </c>
      <c r="ES280">
        <v>31.970600000000001</v>
      </c>
      <c r="ET280">
        <v>999.9</v>
      </c>
      <c r="EU280">
        <v>70</v>
      </c>
      <c r="EV280">
        <v>33.700000000000003</v>
      </c>
      <c r="EW280">
        <v>36.329300000000003</v>
      </c>
      <c r="EX280">
        <v>57.153799999999997</v>
      </c>
      <c r="EY280">
        <v>-6.3661899999999996</v>
      </c>
      <c r="EZ280">
        <v>2</v>
      </c>
      <c r="FA280">
        <v>0.45365100000000003</v>
      </c>
      <c r="FB280">
        <v>0.54966999999999999</v>
      </c>
      <c r="FC280">
        <v>20.272300000000001</v>
      </c>
      <c r="FD280">
        <v>5.2193899999999998</v>
      </c>
      <c r="FE280">
        <v>12.0097</v>
      </c>
      <c r="FF280">
        <v>4.9863999999999997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1.86581</v>
      </c>
      <c r="FM280">
        <v>1.8621799999999999</v>
      </c>
      <c r="FN280">
        <v>1.86426</v>
      </c>
      <c r="FO280">
        <v>1.8603499999999999</v>
      </c>
      <c r="FP280">
        <v>1.8609800000000001</v>
      </c>
      <c r="FQ280">
        <v>1.8602000000000001</v>
      </c>
      <c r="FR280">
        <v>1.86188</v>
      </c>
      <c r="FS280">
        <v>1.8584700000000001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-7.86</v>
      </c>
      <c r="GH280">
        <v>0.23250000000000001</v>
      </c>
      <c r="GI280">
        <v>-4.1749362053329548</v>
      </c>
      <c r="GJ280">
        <v>-4.0448538125570227E-3</v>
      </c>
      <c r="GK280">
        <v>1.839783264315481E-6</v>
      </c>
      <c r="GL280">
        <v>-4.1587272622942942E-10</v>
      </c>
      <c r="GM280">
        <v>0.23257000000000971</v>
      </c>
      <c r="GN280">
        <v>0</v>
      </c>
      <c r="GO280">
        <v>0</v>
      </c>
      <c r="GP280">
        <v>0</v>
      </c>
      <c r="GQ280">
        <v>5</v>
      </c>
      <c r="GR280">
        <v>2081</v>
      </c>
      <c r="GS280">
        <v>3</v>
      </c>
      <c r="GT280">
        <v>31</v>
      </c>
      <c r="GU280">
        <v>146.69999999999999</v>
      </c>
      <c r="GV280">
        <v>146.80000000000001</v>
      </c>
      <c r="GW280">
        <v>4.3518100000000004</v>
      </c>
      <c r="GX280">
        <v>2.4841299999999999</v>
      </c>
      <c r="GY280">
        <v>2.04834</v>
      </c>
      <c r="GZ280">
        <v>2.6232899999999999</v>
      </c>
      <c r="HA280">
        <v>2.1972700000000001</v>
      </c>
      <c r="HB280">
        <v>2.3278799999999999</v>
      </c>
      <c r="HC280">
        <v>38.944499999999998</v>
      </c>
      <c r="HD280">
        <v>14.2021</v>
      </c>
      <c r="HE280">
        <v>18</v>
      </c>
      <c r="HF280">
        <v>699.05899999999997</v>
      </c>
      <c r="HG280">
        <v>763.50400000000002</v>
      </c>
      <c r="HH280">
        <v>31.002300000000002</v>
      </c>
      <c r="HI280">
        <v>33.186300000000003</v>
      </c>
      <c r="HJ280">
        <v>30.001300000000001</v>
      </c>
      <c r="HK280">
        <v>33.051400000000001</v>
      </c>
      <c r="HL280">
        <v>33.069899999999997</v>
      </c>
      <c r="HM280">
        <v>86.997900000000001</v>
      </c>
      <c r="HN280">
        <v>0</v>
      </c>
      <c r="HO280">
        <v>100</v>
      </c>
      <c r="HP280">
        <v>31</v>
      </c>
      <c r="HQ280">
        <v>1769.32</v>
      </c>
      <c r="HR280">
        <v>34.019799999999996</v>
      </c>
      <c r="HS280">
        <v>98.894599999999997</v>
      </c>
      <c r="HT280">
        <v>97.847700000000003</v>
      </c>
    </row>
    <row r="281" spans="1:228" x14ac:dyDescent="0.2">
      <c r="A281">
        <v>266</v>
      </c>
      <c r="B281">
        <v>1674588736.0999999</v>
      </c>
      <c r="C281">
        <v>1058</v>
      </c>
      <c r="D281" t="s">
        <v>891</v>
      </c>
      <c r="E281" t="s">
        <v>892</v>
      </c>
      <c r="F281">
        <v>4</v>
      </c>
      <c r="G281">
        <v>1674588733.7249999</v>
      </c>
      <c r="H281">
        <f t="shared" si="136"/>
        <v>2.346550986502193E-4</v>
      </c>
      <c r="I281">
        <f t="shared" si="137"/>
        <v>0.2346550986502193</v>
      </c>
      <c r="J281">
        <f t="shared" si="138"/>
        <v>2.9066392813725614</v>
      </c>
      <c r="K281">
        <f t="shared" si="139"/>
        <v>1747.5625</v>
      </c>
      <c r="L281">
        <f t="shared" si="140"/>
        <v>1326.451704725165</v>
      </c>
      <c r="M281">
        <f t="shared" si="141"/>
        <v>134.4348385947911</v>
      </c>
      <c r="N281">
        <f t="shared" si="142"/>
        <v>177.11408699232425</v>
      </c>
      <c r="O281">
        <f t="shared" si="143"/>
        <v>1.24405769619098E-2</v>
      </c>
      <c r="P281">
        <f t="shared" si="144"/>
        <v>2.7687025924673088</v>
      </c>
      <c r="Q281">
        <f t="shared" si="145"/>
        <v>1.2409605399346633E-2</v>
      </c>
      <c r="R281">
        <f t="shared" si="146"/>
        <v>7.7587795688570625E-3</v>
      </c>
      <c r="S281">
        <f t="shared" si="147"/>
        <v>226.12453869771647</v>
      </c>
      <c r="T281">
        <f t="shared" si="148"/>
        <v>34.946426492276018</v>
      </c>
      <c r="U281">
        <f t="shared" si="149"/>
        <v>33.7167125</v>
      </c>
      <c r="V281">
        <f t="shared" si="150"/>
        <v>5.2591585767379669</v>
      </c>
      <c r="W281">
        <f t="shared" si="151"/>
        <v>65.504120044836824</v>
      </c>
      <c r="X281">
        <f t="shared" si="152"/>
        <v>3.4248344692710586</v>
      </c>
      <c r="Y281">
        <f t="shared" si="153"/>
        <v>5.2284260393495838</v>
      </c>
      <c r="Z281">
        <f t="shared" si="154"/>
        <v>1.8343241074669083</v>
      </c>
      <c r="AA281">
        <f t="shared" si="155"/>
        <v>-10.348289850474671</v>
      </c>
      <c r="AB281">
        <f t="shared" si="156"/>
        <v>-15.644973457177363</v>
      </c>
      <c r="AC281">
        <f t="shared" si="157"/>
        <v>-1.3025650865645024</v>
      </c>
      <c r="AD281">
        <f t="shared" si="158"/>
        <v>198.82871030349995</v>
      </c>
      <c r="AE281">
        <f t="shared" si="159"/>
        <v>13.655939495367905</v>
      </c>
      <c r="AF281">
        <f t="shared" si="160"/>
        <v>0.23443177473225013</v>
      </c>
      <c r="AG281">
        <f t="shared" si="161"/>
        <v>2.9066392813725614</v>
      </c>
      <c r="AH281">
        <v>1821.537510943881</v>
      </c>
      <c r="AI281">
        <v>1811.9716969696981</v>
      </c>
      <c r="AJ281">
        <v>1.755665582253664</v>
      </c>
      <c r="AK281">
        <v>63.317828040219787</v>
      </c>
      <c r="AL281">
        <f t="shared" si="162"/>
        <v>0.2346550986502193</v>
      </c>
      <c r="AM281">
        <v>33.583779348241357</v>
      </c>
      <c r="AN281">
        <v>33.793070303030312</v>
      </c>
      <c r="AO281">
        <v>-7.4313430070209962E-7</v>
      </c>
      <c r="AP281">
        <v>97.312102008374779</v>
      </c>
      <c r="AQ281">
        <v>2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47272.460456283974</v>
      </c>
      <c r="AV281">
        <f t="shared" si="166"/>
        <v>1200.04375</v>
      </c>
      <c r="AW281">
        <f t="shared" si="167"/>
        <v>1025.9629449210968</v>
      </c>
      <c r="AX281">
        <f t="shared" si="168"/>
        <v>0.85493795115477811</v>
      </c>
      <c r="AY281">
        <f t="shared" si="169"/>
        <v>0.18843024572872152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1674588733.7249999</v>
      </c>
      <c r="BF281">
        <v>1747.5625</v>
      </c>
      <c r="BG281">
        <v>1760.5462500000001</v>
      </c>
      <c r="BH281">
        <v>33.792412499999998</v>
      </c>
      <c r="BI281">
        <v>33.583325000000002</v>
      </c>
      <c r="BJ281">
        <v>1755.41875</v>
      </c>
      <c r="BK281">
        <v>33.5598375</v>
      </c>
      <c r="BL281">
        <v>649.99512499999992</v>
      </c>
      <c r="BM281">
        <v>101.24925</v>
      </c>
      <c r="BN281">
        <v>9.9964687499999996E-2</v>
      </c>
      <c r="BO281">
        <v>33.611900000000013</v>
      </c>
      <c r="BP281">
        <v>33.7167125</v>
      </c>
      <c r="BQ281">
        <v>999.9</v>
      </c>
      <c r="BR281">
        <v>0</v>
      </c>
      <c r="BS281">
        <v>0</v>
      </c>
      <c r="BT281">
        <v>8997.6550000000007</v>
      </c>
      <c r="BU281">
        <v>0</v>
      </c>
      <c r="BV281">
        <v>81.908375000000007</v>
      </c>
      <c r="BW281">
        <v>-12.985799999999999</v>
      </c>
      <c r="BX281">
        <v>1808.6824999999999</v>
      </c>
      <c r="BY281">
        <v>1821.72875</v>
      </c>
      <c r="BZ281">
        <v>0.20907700000000001</v>
      </c>
      <c r="CA281">
        <v>1760.5462500000001</v>
      </c>
      <c r="CB281">
        <v>33.583325000000002</v>
      </c>
      <c r="CC281">
        <v>3.4214562499999999</v>
      </c>
      <c r="CD281">
        <v>3.4002875000000001</v>
      </c>
      <c r="CE281">
        <v>26.234962500000002</v>
      </c>
      <c r="CF281">
        <v>26.129925</v>
      </c>
      <c r="CG281">
        <v>1200.04375</v>
      </c>
      <c r="CH281">
        <v>0.49998587500000002</v>
      </c>
      <c r="CI281">
        <v>0.50001412499999998</v>
      </c>
      <c r="CJ281">
        <v>0</v>
      </c>
      <c r="CK281">
        <v>823.44687499999998</v>
      </c>
      <c r="CL281">
        <v>4.9990899999999998</v>
      </c>
      <c r="CM281">
        <v>8455.0375000000004</v>
      </c>
      <c r="CN281">
        <v>9558.1525000000001</v>
      </c>
      <c r="CO281">
        <v>42.936999999999998</v>
      </c>
      <c r="CP281">
        <v>45.625</v>
      </c>
      <c r="CQ281">
        <v>43.75</v>
      </c>
      <c r="CR281">
        <v>44.5</v>
      </c>
      <c r="CS281">
        <v>44.375</v>
      </c>
      <c r="CT281">
        <v>597.505</v>
      </c>
      <c r="CU281">
        <v>597.54</v>
      </c>
      <c r="CV281">
        <v>0</v>
      </c>
      <c r="CW281">
        <v>1674588749</v>
      </c>
      <c r="CX281">
        <v>0</v>
      </c>
      <c r="CY281">
        <v>1674579932.5</v>
      </c>
      <c r="CZ281" t="s">
        <v>356</v>
      </c>
      <c r="DA281">
        <v>1674579932.5</v>
      </c>
      <c r="DB281">
        <v>1674579927.5</v>
      </c>
      <c r="DC281">
        <v>31</v>
      </c>
      <c r="DD281">
        <v>0.14099999999999999</v>
      </c>
      <c r="DE281">
        <v>0.02</v>
      </c>
      <c r="DF281">
        <v>-5.5810000000000004</v>
      </c>
      <c r="DG281">
        <v>0.23300000000000001</v>
      </c>
      <c r="DH281">
        <v>415</v>
      </c>
      <c r="DI281">
        <v>34</v>
      </c>
      <c r="DJ281">
        <v>0.34</v>
      </c>
      <c r="DK281">
        <v>0.32</v>
      </c>
      <c r="DL281">
        <v>-13.107737500000001</v>
      </c>
      <c r="DM281">
        <v>1.004360600375299</v>
      </c>
      <c r="DN281">
        <v>0.11264567387942601</v>
      </c>
      <c r="DO281">
        <v>0</v>
      </c>
      <c r="DP281">
        <v>0.21607262499999999</v>
      </c>
      <c r="DQ281">
        <v>-2.700048405253274E-2</v>
      </c>
      <c r="DR281">
        <v>4.1354486013460501E-3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3.2966099999999998</v>
      </c>
      <c r="EB281">
        <v>2.6251600000000002</v>
      </c>
      <c r="EC281">
        <v>0.26350800000000002</v>
      </c>
      <c r="ED281">
        <v>0.26233400000000001</v>
      </c>
      <c r="EE281">
        <v>0.138714</v>
      </c>
      <c r="EF281">
        <v>0.13686999999999999</v>
      </c>
      <c r="EG281">
        <v>22203</v>
      </c>
      <c r="EH281">
        <v>22609.4</v>
      </c>
      <c r="EI281">
        <v>28062.400000000001</v>
      </c>
      <c r="EJ281">
        <v>29515.9</v>
      </c>
      <c r="EK281">
        <v>33274.9</v>
      </c>
      <c r="EL281">
        <v>35387.1</v>
      </c>
      <c r="EM281">
        <v>39617.599999999999</v>
      </c>
      <c r="EN281">
        <v>42198.3</v>
      </c>
      <c r="EO281">
        <v>2.2177699999999998</v>
      </c>
      <c r="EP281">
        <v>2.20085</v>
      </c>
      <c r="EQ281">
        <v>0.106998</v>
      </c>
      <c r="ER281">
        <v>0</v>
      </c>
      <c r="ES281">
        <v>31.979199999999999</v>
      </c>
      <c r="ET281">
        <v>999.9</v>
      </c>
      <c r="EU281">
        <v>70</v>
      </c>
      <c r="EV281">
        <v>33.700000000000003</v>
      </c>
      <c r="EW281">
        <v>36.327300000000001</v>
      </c>
      <c r="EX281">
        <v>57.003700000000002</v>
      </c>
      <c r="EY281">
        <v>-6.4503199999999996</v>
      </c>
      <c r="EZ281">
        <v>2</v>
      </c>
      <c r="FA281">
        <v>0.45458300000000001</v>
      </c>
      <c r="FB281">
        <v>0.55453699999999995</v>
      </c>
      <c r="FC281">
        <v>20.272300000000001</v>
      </c>
      <c r="FD281">
        <v>5.2192400000000001</v>
      </c>
      <c r="FE281">
        <v>12.0098</v>
      </c>
      <c r="FF281">
        <v>4.9859999999999998</v>
      </c>
      <c r="FG281">
        <v>3.2845800000000001</v>
      </c>
      <c r="FH281">
        <v>9999</v>
      </c>
      <c r="FI281">
        <v>9999</v>
      </c>
      <c r="FJ281">
        <v>9999</v>
      </c>
      <c r="FK281">
        <v>999.9</v>
      </c>
      <c r="FL281">
        <v>1.86582</v>
      </c>
      <c r="FM281">
        <v>1.8622000000000001</v>
      </c>
      <c r="FN281">
        <v>1.86429</v>
      </c>
      <c r="FO281">
        <v>1.8603499999999999</v>
      </c>
      <c r="FP281">
        <v>1.8609899999999999</v>
      </c>
      <c r="FQ281">
        <v>1.8602000000000001</v>
      </c>
      <c r="FR281">
        <v>1.86188</v>
      </c>
      <c r="FS281">
        <v>1.8584799999999999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-7.86</v>
      </c>
      <c r="GH281">
        <v>0.2326</v>
      </c>
      <c r="GI281">
        <v>-4.1749362053329548</v>
      </c>
      <c r="GJ281">
        <v>-4.0448538125570227E-3</v>
      </c>
      <c r="GK281">
        <v>1.839783264315481E-6</v>
      </c>
      <c r="GL281">
        <v>-4.1587272622942942E-10</v>
      </c>
      <c r="GM281">
        <v>0.23257000000000971</v>
      </c>
      <c r="GN281">
        <v>0</v>
      </c>
      <c r="GO281">
        <v>0</v>
      </c>
      <c r="GP281">
        <v>0</v>
      </c>
      <c r="GQ281">
        <v>5</v>
      </c>
      <c r="GR281">
        <v>2081</v>
      </c>
      <c r="GS281">
        <v>3</v>
      </c>
      <c r="GT281">
        <v>31</v>
      </c>
      <c r="GU281">
        <v>146.69999999999999</v>
      </c>
      <c r="GV281">
        <v>146.80000000000001</v>
      </c>
      <c r="GW281">
        <v>4.3627900000000004</v>
      </c>
      <c r="GX281">
        <v>2.48047</v>
      </c>
      <c r="GY281">
        <v>2.04834</v>
      </c>
      <c r="GZ281">
        <v>2.6232899999999999</v>
      </c>
      <c r="HA281">
        <v>2.1972700000000001</v>
      </c>
      <c r="HB281">
        <v>2.3571800000000001</v>
      </c>
      <c r="HC281">
        <v>38.944499999999998</v>
      </c>
      <c r="HD281">
        <v>14.2021</v>
      </c>
      <c r="HE281">
        <v>18</v>
      </c>
      <c r="HF281">
        <v>699.05200000000002</v>
      </c>
      <c r="HG281">
        <v>763.55</v>
      </c>
      <c r="HH281">
        <v>31.001899999999999</v>
      </c>
      <c r="HI281">
        <v>33.196399999999997</v>
      </c>
      <c r="HJ281">
        <v>30.0014</v>
      </c>
      <c r="HK281">
        <v>33.060200000000002</v>
      </c>
      <c r="HL281">
        <v>33.077399999999997</v>
      </c>
      <c r="HM281">
        <v>87.228800000000007</v>
      </c>
      <c r="HN281">
        <v>0</v>
      </c>
      <c r="HO281">
        <v>100</v>
      </c>
      <c r="HP281">
        <v>31</v>
      </c>
      <c r="HQ281">
        <v>1775.99</v>
      </c>
      <c r="HR281">
        <v>34.019799999999996</v>
      </c>
      <c r="HS281">
        <v>98.893299999999996</v>
      </c>
      <c r="HT281">
        <v>97.844899999999996</v>
      </c>
    </row>
    <row r="282" spans="1:228" x14ac:dyDescent="0.2">
      <c r="A282">
        <v>267</v>
      </c>
      <c r="B282">
        <v>1674588740.0999999</v>
      </c>
      <c r="C282">
        <v>1062</v>
      </c>
      <c r="D282" t="s">
        <v>893</v>
      </c>
      <c r="E282" t="s">
        <v>894</v>
      </c>
      <c r="F282">
        <v>4</v>
      </c>
      <c r="G282">
        <v>1674588738.0999999</v>
      </c>
      <c r="H282">
        <f t="shared" si="136"/>
        <v>2.3701905986430141E-4</v>
      </c>
      <c r="I282">
        <f t="shared" si="137"/>
        <v>0.23701905986430141</v>
      </c>
      <c r="J282">
        <f t="shared" si="138"/>
        <v>3.0177441546039012</v>
      </c>
      <c r="K282">
        <f t="shared" si="139"/>
        <v>1754.8342857142859</v>
      </c>
      <c r="L282">
        <f t="shared" si="140"/>
        <v>1323.0433795791016</v>
      </c>
      <c r="M282">
        <f t="shared" si="141"/>
        <v>134.09028783073896</v>
      </c>
      <c r="N282">
        <f t="shared" si="142"/>
        <v>177.85224437730491</v>
      </c>
      <c r="O282">
        <f t="shared" si="143"/>
        <v>1.2560915043338575E-2</v>
      </c>
      <c r="P282">
        <f t="shared" si="144"/>
        <v>2.7667988620966848</v>
      </c>
      <c r="Q282">
        <f t="shared" si="145"/>
        <v>1.2529320560958221E-2</v>
      </c>
      <c r="R282">
        <f t="shared" si="146"/>
        <v>7.8336573138654726E-3</v>
      </c>
      <c r="S282">
        <f t="shared" si="147"/>
        <v>226.1120622914068</v>
      </c>
      <c r="T282">
        <f t="shared" si="148"/>
        <v>34.947479394404709</v>
      </c>
      <c r="U282">
        <f t="shared" si="149"/>
        <v>33.719228571428573</v>
      </c>
      <c r="V282">
        <f t="shared" si="150"/>
        <v>5.2598982520896573</v>
      </c>
      <c r="W282">
        <f t="shared" si="151"/>
        <v>65.499905108638188</v>
      </c>
      <c r="X282">
        <f t="shared" si="152"/>
        <v>3.4247919812041032</v>
      </c>
      <c r="Y282">
        <f t="shared" si="153"/>
        <v>5.2286976225747823</v>
      </c>
      <c r="Z282">
        <f t="shared" si="154"/>
        <v>1.8351062708855541</v>
      </c>
      <c r="AA282">
        <f t="shared" si="155"/>
        <v>-10.452540540015692</v>
      </c>
      <c r="AB282">
        <f t="shared" si="156"/>
        <v>-15.871013450957237</v>
      </c>
      <c r="AC282">
        <f t="shared" si="157"/>
        <v>-1.3223161406236217</v>
      </c>
      <c r="AD282">
        <f t="shared" si="158"/>
        <v>198.46619215981025</v>
      </c>
      <c r="AE282">
        <f t="shared" si="159"/>
        <v>13.493820150934832</v>
      </c>
      <c r="AF282">
        <f t="shared" si="160"/>
        <v>0.23717061956664323</v>
      </c>
      <c r="AG282">
        <f t="shared" si="161"/>
        <v>3.0177441546039012</v>
      </c>
      <c r="AH282">
        <v>1828.196991493538</v>
      </c>
      <c r="AI282">
        <v>1818.7534545454539</v>
      </c>
      <c r="AJ282">
        <v>1.6966230257571271</v>
      </c>
      <c r="AK282">
        <v>63.317828040219787</v>
      </c>
      <c r="AL282">
        <f t="shared" si="162"/>
        <v>0.23701905986430141</v>
      </c>
      <c r="AM282">
        <v>33.58036771728878</v>
      </c>
      <c r="AN282">
        <v>33.791768484848483</v>
      </c>
      <c r="AO282">
        <v>-1.239878753486399E-6</v>
      </c>
      <c r="AP282">
        <v>97.312102008374779</v>
      </c>
      <c r="AQ282">
        <v>1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47220.03809935724</v>
      </c>
      <c r="AV282">
        <f t="shared" si="166"/>
        <v>1199.975714285714</v>
      </c>
      <c r="AW282">
        <f t="shared" si="167"/>
        <v>1025.9049566276717</v>
      </c>
      <c r="AX282">
        <f t="shared" si="168"/>
        <v>0.85493809950840705</v>
      </c>
      <c r="AY282">
        <f t="shared" si="169"/>
        <v>0.18843053205122579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1674588738.0999999</v>
      </c>
      <c r="BF282">
        <v>1754.8342857142859</v>
      </c>
      <c r="BG282">
        <v>1767.674285714286</v>
      </c>
      <c r="BH282">
        <v>33.79177142857143</v>
      </c>
      <c r="BI282">
        <v>33.580242857142863</v>
      </c>
      <c r="BJ282">
        <v>1762.6985714285711</v>
      </c>
      <c r="BK282">
        <v>33.559228571428569</v>
      </c>
      <c r="BL282">
        <v>650.00071428571425</v>
      </c>
      <c r="BM282">
        <v>101.24985714285719</v>
      </c>
      <c r="BN282">
        <v>0.1000229142857143</v>
      </c>
      <c r="BO282">
        <v>33.612828571428572</v>
      </c>
      <c r="BP282">
        <v>33.719228571428573</v>
      </c>
      <c r="BQ282">
        <v>999.89999999999986</v>
      </c>
      <c r="BR282">
        <v>0</v>
      </c>
      <c r="BS282">
        <v>0</v>
      </c>
      <c r="BT282">
        <v>8987.4985714285722</v>
      </c>
      <c r="BU282">
        <v>0</v>
      </c>
      <c r="BV282">
        <v>73.66215714285714</v>
      </c>
      <c r="BW282">
        <v>-12.839614285714291</v>
      </c>
      <c r="BX282">
        <v>1816.204285714286</v>
      </c>
      <c r="BY282">
        <v>1829.0942857142859</v>
      </c>
      <c r="BZ282">
        <v>0.21153714285714281</v>
      </c>
      <c r="CA282">
        <v>1767.674285714286</v>
      </c>
      <c r="CB282">
        <v>33.580242857142863</v>
      </c>
      <c r="CC282">
        <v>3.421411428571429</v>
      </c>
      <c r="CD282">
        <v>3.399994285714286</v>
      </c>
      <c r="CE282">
        <v>26.234742857142859</v>
      </c>
      <c r="CF282">
        <v>26.12847142857143</v>
      </c>
      <c r="CG282">
        <v>1199.975714285714</v>
      </c>
      <c r="CH282">
        <v>0.49998114285714279</v>
      </c>
      <c r="CI282">
        <v>0.50001885714285721</v>
      </c>
      <c r="CJ282">
        <v>0</v>
      </c>
      <c r="CK282">
        <v>823.50214285714287</v>
      </c>
      <c r="CL282">
        <v>4.9990899999999998</v>
      </c>
      <c r="CM282">
        <v>8455.4228571428575</v>
      </c>
      <c r="CN282">
        <v>9557.59</v>
      </c>
      <c r="CO282">
        <v>42.972999999999999</v>
      </c>
      <c r="CP282">
        <v>45.660428571428582</v>
      </c>
      <c r="CQ282">
        <v>43.75</v>
      </c>
      <c r="CR282">
        <v>44.535428571428582</v>
      </c>
      <c r="CS282">
        <v>44.375</v>
      </c>
      <c r="CT282">
        <v>597.46571428571428</v>
      </c>
      <c r="CU282">
        <v>597.51285714285711</v>
      </c>
      <c r="CV282">
        <v>0</v>
      </c>
      <c r="CW282">
        <v>1674588752.5999999</v>
      </c>
      <c r="CX282">
        <v>0</v>
      </c>
      <c r="CY282">
        <v>1674579932.5</v>
      </c>
      <c r="CZ282" t="s">
        <v>356</v>
      </c>
      <c r="DA282">
        <v>1674579932.5</v>
      </c>
      <c r="DB282">
        <v>1674579927.5</v>
      </c>
      <c r="DC282">
        <v>31</v>
      </c>
      <c r="DD282">
        <v>0.14099999999999999</v>
      </c>
      <c r="DE282">
        <v>0.02</v>
      </c>
      <c r="DF282">
        <v>-5.5810000000000004</v>
      </c>
      <c r="DG282">
        <v>0.23300000000000001</v>
      </c>
      <c r="DH282">
        <v>415</v>
      </c>
      <c r="DI282">
        <v>34</v>
      </c>
      <c r="DJ282">
        <v>0.34</v>
      </c>
      <c r="DK282">
        <v>0.32</v>
      </c>
      <c r="DL282">
        <v>-13.0353243902439</v>
      </c>
      <c r="DM282">
        <v>1.118692682926778</v>
      </c>
      <c r="DN282">
        <v>0.12538653170075839</v>
      </c>
      <c r="DO282">
        <v>0</v>
      </c>
      <c r="DP282">
        <v>0.21495556097560969</v>
      </c>
      <c r="DQ282">
        <v>-3.1661393728221798E-2</v>
      </c>
      <c r="DR282">
        <v>4.3515485555888989E-3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3.2966899999999999</v>
      </c>
      <c r="EB282">
        <v>2.62514</v>
      </c>
      <c r="EC282">
        <v>0.26408100000000001</v>
      </c>
      <c r="ED282">
        <v>0.262905</v>
      </c>
      <c r="EE282">
        <v>0.13871600000000001</v>
      </c>
      <c r="EF282">
        <v>0.13686799999999999</v>
      </c>
      <c r="EG282">
        <v>22184.799999999999</v>
      </c>
      <c r="EH282">
        <v>22590.799999999999</v>
      </c>
      <c r="EI282">
        <v>28061.5</v>
      </c>
      <c r="EJ282">
        <v>29514.7</v>
      </c>
      <c r="EK282">
        <v>33274.1</v>
      </c>
      <c r="EL282">
        <v>35385.699999999997</v>
      </c>
      <c r="EM282">
        <v>39616.6</v>
      </c>
      <c r="EN282">
        <v>42196.5</v>
      </c>
      <c r="EO282">
        <v>2.2178</v>
      </c>
      <c r="EP282">
        <v>2.2003499999999998</v>
      </c>
      <c r="EQ282">
        <v>0.10727299999999999</v>
      </c>
      <c r="ER282">
        <v>0</v>
      </c>
      <c r="ES282">
        <v>31.986899999999999</v>
      </c>
      <c r="ET282">
        <v>999.9</v>
      </c>
      <c r="EU282">
        <v>70</v>
      </c>
      <c r="EV282">
        <v>33.700000000000003</v>
      </c>
      <c r="EW282">
        <v>36.328400000000002</v>
      </c>
      <c r="EX282">
        <v>57.303800000000003</v>
      </c>
      <c r="EY282">
        <v>-6.44231</v>
      </c>
      <c r="EZ282">
        <v>2</v>
      </c>
      <c r="FA282">
        <v>0.45574999999999999</v>
      </c>
      <c r="FB282">
        <v>0.55911</v>
      </c>
      <c r="FC282">
        <v>20.272200000000002</v>
      </c>
      <c r="FD282">
        <v>5.2193899999999998</v>
      </c>
      <c r="FE282">
        <v>12.0098</v>
      </c>
      <c r="FF282">
        <v>4.9867999999999997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1.86582</v>
      </c>
      <c r="FM282">
        <v>1.8621799999999999</v>
      </c>
      <c r="FN282">
        <v>1.86425</v>
      </c>
      <c r="FO282">
        <v>1.8603499999999999</v>
      </c>
      <c r="FP282">
        <v>1.8609899999999999</v>
      </c>
      <c r="FQ282">
        <v>1.86019</v>
      </c>
      <c r="FR282">
        <v>1.86188</v>
      </c>
      <c r="FS282">
        <v>1.8584799999999999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-7.87</v>
      </c>
      <c r="GH282">
        <v>0.2326</v>
      </c>
      <c r="GI282">
        <v>-4.1749362053329548</v>
      </c>
      <c r="GJ282">
        <v>-4.0448538125570227E-3</v>
      </c>
      <c r="GK282">
        <v>1.839783264315481E-6</v>
      </c>
      <c r="GL282">
        <v>-4.1587272622942942E-10</v>
      </c>
      <c r="GM282">
        <v>0.23257000000000971</v>
      </c>
      <c r="GN282">
        <v>0</v>
      </c>
      <c r="GO282">
        <v>0</v>
      </c>
      <c r="GP282">
        <v>0</v>
      </c>
      <c r="GQ282">
        <v>5</v>
      </c>
      <c r="GR282">
        <v>2081</v>
      </c>
      <c r="GS282">
        <v>3</v>
      </c>
      <c r="GT282">
        <v>31</v>
      </c>
      <c r="GU282">
        <v>146.80000000000001</v>
      </c>
      <c r="GV282">
        <v>146.9</v>
      </c>
      <c r="GW282">
        <v>4.37622</v>
      </c>
      <c r="GX282">
        <v>2.47925</v>
      </c>
      <c r="GY282">
        <v>2.04834</v>
      </c>
      <c r="GZ282">
        <v>2.6220699999999999</v>
      </c>
      <c r="HA282">
        <v>2.1972700000000001</v>
      </c>
      <c r="HB282">
        <v>2.2936999999999999</v>
      </c>
      <c r="HC282">
        <v>38.969299999999997</v>
      </c>
      <c r="HD282">
        <v>14.1846</v>
      </c>
      <c r="HE282">
        <v>18</v>
      </c>
      <c r="HF282">
        <v>699.173</v>
      </c>
      <c r="HG282">
        <v>763.173</v>
      </c>
      <c r="HH282">
        <v>31.0016</v>
      </c>
      <c r="HI282">
        <v>33.208300000000001</v>
      </c>
      <c r="HJ282">
        <v>30.0014</v>
      </c>
      <c r="HK282">
        <v>33.069200000000002</v>
      </c>
      <c r="HL282">
        <v>33.086199999999998</v>
      </c>
      <c r="HM282">
        <v>87.486199999999997</v>
      </c>
      <c r="HN282">
        <v>0</v>
      </c>
      <c r="HO282">
        <v>100</v>
      </c>
      <c r="HP282">
        <v>31</v>
      </c>
      <c r="HQ282">
        <v>1782.67</v>
      </c>
      <c r="HR282">
        <v>34.019799999999996</v>
      </c>
      <c r="HS282">
        <v>98.890600000000006</v>
      </c>
      <c r="HT282">
        <v>97.840800000000002</v>
      </c>
    </row>
    <row r="283" spans="1:228" x14ac:dyDescent="0.2">
      <c r="A283">
        <v>268</v>
      </c>
      <c r="B283">
        <v>1674588744.0999999</v>
      </c>
      <c r="C283">
        <v>1066</v>
      </c>
      <c r="D283" t="s">
        <v>895</v>
      </c>
      <c r="E283" t="s">
        <v>896</v>
      </c>
      <c r="F283">
        <v>4</v>
      </c>
      <c r="G283">
        <v>1674588741.7874999</v>
      </c>
      <c r="H283">
        <f t="shared" si="136"/>
        <v>2.3636034782588999E-4</v>
      </c>
      <c r="I283">
        <f t="shared" si="137"/>
        <v>0.23636034782588999</v>
      </c>
      <c r="J283">
        <f t="shared" si="138"/>
        <v>2.7042185547649527</v>
      </c>
      <c r="K283">
        <f t="shared" si="139"/>
        <v>1761.0337500000001</v>
      </c>
      <c r="L283">
        <f t="shared" si="140"/>
        <v>1367.4199887506486</v>
      </c>
      <c r="M283">
        <f t="shared" si="141"/>
        <v>138.58647139318646</v>
      </c>
      <c r="N283">
        <f t="shared" si="142"/>
        <v>178.47878151890524</v>
      </c>
      <c r="O283">
        <f t="shared" si="143"/>
        <v>1.2522127450766004E-2</v>
      </c>
      <c r="P283">
        <f t="shared" si="144"/>
        <v>2.7691127848856589</v>
      </c>
      <c r="Q283">
        <f t="shared" si="145"/>
        <v>1.2490753696117211E-2</v>
      </c>
      <c r="R283">
        <f t="shared" si="146"/>
        <v>7.8095332641121493E-3</v>
      </c>
      <c r="S283">
        <f t="shared" si="147"/>
        <v>226.12403316120324</v>
      </c>
      <c r="T283">
        <f t="shared" si="148"/>
        <v>34.950246338957186</v>
      </c>
      <c r="U283">
        <f t="shared" si="149"/>
        <v>33.721074999999999</v>
      </c>
      <c r="V283">
        <f t="shared" si="150"/>
        <v>5.2604411232168156</v>
      </c>
      <c r="W283">
        <f t="shared" si="151"/>
        <v>65.48723635927945</v>
      </c>
      <c r="X283">
        <f t="shared" si="152"/>
        <v>3.4248089037201943</v>
      </c>
      <c r="Y283">
        <f t="shared" si="153"/>
        <v>5.2297349745083634</v>
      </c>
      <c r="Z283">
        <f t="shared" si="154"/>
        <v>1.8356322194966213</v>
      </c>
      <c r="AA283">
        <f t="shared" si="155"/>
        <v>-10.423491339121748</v>
      </c>
      <c r="AB283">
        <f t="shared" si="156"/>
        <v>-15.630496365631883</v>
      </c>
      <c r="AC283">
        <f t="shared" si="157"/>
        <v>-1.3012232310827465</v>
      </c>
      <c r="AD283">
        <f t="shared" si="158"/>
        <v>198.76882222536688</v>
      </c>
      <c r="AE283">
        <f t="shared" si="159"/>
        <v>13.503066893431221</v>
      </c>
      <c r="AF283">
        <f t="shared" si="160"/>
        <v>0.23766092705484426</v>
      </c>
      <c r="AG283">
        <f t="shared" si="161"/>
        <v>2.7042185547649527</v>
      </c>
      <c r="AH283">
        <v>1835.1363043524359</v>
      </c>
      <c r="AI283">
        <v>1825.791999999999</v>
      </c>
      <c r="AJ283">
        <v>1.7483276674326129</v>
      </c>
      <c r="AK283">
        <v>63.317828040219787</v>
      </c>
      <c r="AL283">
        <f t="shared" si="162"/>
        <v>0.23636034782588999</v>
      </c>
      <c r="AM283">
        <v>33.5804078181108</v>
      </c>
      <c r="AN283">
        <v>33.791223636363632</v>
      </c>
      <c r="AO283">
        <v>-1.0162852003170049E-7</v>
      </c>
      <c r="AP283">
        <v>97.312102008374779</v>
      </c>
      <c r="AQ283">
        <v>2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47283.037338998387</v>
      </c>
      <c r="AV283">
        <f t="shared" si="166"/>
        <v>1200.0462500000001</v>
      </c>
      <c r="AW283">
        <f t="shared" si="167"/>
        <v>1025.964576249328</v>
      </c>
      <c r="AX283">
        <f t="shared" si="168"/>
        <v>0.85493752949049084</v>
      </c>
      <c r="AY283">
        <f t="shared" si="169"/>
        <v>0.18842943191664757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1674588741.7874999</v>
      </c>
      <c r="BF283">
        <v>1761.0337500000001</v>
      </c>
      <c r="BG283">
        <v>1773.885</v>
      </c>
      <c r="BH283">
        <v>33.792274999999997</v>
      </c>
      <c r="BI283">
        <v>33.580299999999987</v>
      </c>
      <c r="BJ283">
        <v>1768.9075</v>
      </c>
      <c r="BK283">
        <v>33.559712500000003</v>
      </c>
      <c r="BL283">
        <v>649.97237500000006</v>
      </c>
      <c r="BM283">
        <v>101.24912500000001</v>
      </c>
      <c r="BN283">
        <v>9.9745525000000002E-2</v>
      </c>
      <c r="BO283">
        <v>33.616374999999998</v>
      </c>
      <c r="BP283">
        <v>33.721074999999999</v>
      </c>
      <c r="BQ283">
        <v>999.9</v>
      </c>
      <c r="BR283">
        <v>0</v>
      </c>
      <c r="BS283">
        <v>0</v>
      </c>
      <c r="BT283">
        <v>8999.84375</v>
      </c>
      <c r="BU283">
        <v>0</v>
      </c>
      <c r="BV283">
        <v>69.140087499999993</v>
      </c>
      <c r="BW283">
        <v>-12.850137500000001</v>
      </c>
      <c r="BX283">
        <v>1822.625</v>
      </c>
      <c r="BY283">
        <v>1835.51875</v>
      </c>
      <c r="BZ283">
        <v>0.21197612499999999</v>
      </c>
      <c r="CA283">
        <v>1773.885</v>
      </c>
      <c r="CB283">
        <v>33.580299999999987</v>
      </c>
      <c r="CC283">
        <v>3.4214462499999998</v>
      </c>
      <c r="CD283">
        <v>3.3999837500000001</v>
      </c>
      <c r="CE283">
        <v>26.2349125</v>
      </c>
      <c r="CF283">
        <v>26.1284125</v>
      </c>
      <c r="CG283">
        <v>1200.0462500000001</v>
      </c>
      <c r="CH283">
        <v>0.49999937500000002</v>
      </c>
      <c r="CI283">
        <v>0.50000062499999998</v>
      </c>
      <c r="CJ283">
        <v>0</v>
      </c>
      <c r="CK283">
        <v>823.65699999999993</v>
      </c>
      <c r="CL283">
        <v>4.9990899999999998</v>
      </c>
      <c r="CM283">
        <v>8456.7524999999987</v>
      </c>
      <c r="CN283">
        <v>9558.21875</v>
      </c>
      <c r="CO283">
        <v>43</v>
      </c>
      <c r="CP283">
        <v>45.686999999999998</v>
      </c>
      <c r="CQ283">
        <v>43.765500000000003</v>
      </c>
      <c r="CR283">
        <v>44.561999999999998</v>
      </c>
      <c r="CS283">
        <v>44.41375</v>
      </c>
      <c r="CT283">
        <v>597.52375000000006</v>
      </c>
      <c r="CU283">
        <v>597.52499999999998</v>
      </c>
      <c r="CV283">
        <v>0</v>
      </c>
      <c r="CW283">
        <v>1674588756.8</v>
      </c>
      <c r="CX283">
        <v>0</v>
      </c>
      <c r="CY283">
        <v>1674579932.5</v>
      </c>
      <c r="CZ283" t="s">
        <v>356</v>
      </c>
      <c r="DA283">
        <v>1674579932.5</v>
      </c>
      <c r="DB283">
        <v>1674579927.5</v>
      </c>
      <c r="DC283">
        <v>31</v>
      </c>
      <c r="DD283">
        <v>0.14099999999999999</v>
      </c>
      <c r="DE283">
        <v>0.02</v>
      </c>
      <c r="DF283">
        <v>-5.5810000000000004</v>
      </c>
      <c r="DG283">
        <v>0.23300000000000001</v>
      </c>
      <c r="DH283">
        <v>415</v>
      </c>
      <c r="DI283">
        <v>34</v>
      </c>
      <c r="DJ283">
        <v>0.34</v>
      </c>
      <c r="DK283">
        <v>0.32</v>
      </c>
      <c r="DL283">
        <v>-12.956962499999999</v>
      </c>
      <c r="DM283">
        <v>1.0018435272045221</v>
      </c>
      <c r="DN283">
        <v>0.1160709905348878</v>
      </c>
      <c r="DO283">
        <v>0</v>
      </c>
      <c r="DP283">
        <v>0.213756</v>
      </c>
      <c r="DQ283">
        <v>-3.1404607879925731E-2</v>
      </c>
      <c r="DR283">
        <v>4.302384077462168E-3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3.2964899999999999</v>
      </c>
      <c r="EB283">
        <v>2.62527</v>
      </c>
      <c r="EC283">
        <v>0.26464900000000002</v>
      </c>
      <c r="ED283">
        <v>0.26348199999999999</v>
      </c>
      <c r="EE283">
        <v>0.138709</v>
      </c>
      <c r="EF283">
        <v>0.13685800000000001</v>
      </c>
      <c r="EG283">
        <v>22166.7</v>
      </c>
      <c r="EH283">
        <v>22572.400000000001</v>
      </c>
      <c r="EI283">
        <v>28060.3</v>
      </c>
      <c r="EJ283">
        <v>29513.9</v>
      </c>
      <c r="EK283">
        <v>33273.199999999997</v>
      </c>
      <c r="EL283">
        <v>35385.1</v>
      </c>
      <c r="EM283">
        <v>39615.199999999997</v>
      </c>
      <c r="EN283">
        <v>42195.3</v>
      </c>
      <c r="EO283">
        <v>2.2171500000000002</v>
      </c>
      <c r="EP283">
        <v>2.2004700000000001</v>
      </c>
      <c r="EQ283">
        <v>0.106156</v>
      </c>
      <c r="ER283">
        <v>0</v>
      </c>
      <c r="ES283">
        <v>31.9954</v>
      </c>
      <c r="ET283">
        <v>999.9</v>
      </c>
      <c r="EU283">
        <v>70</v>
      </c>
      <c r="EV283">
        <v>33.700000000000003</v>
      </c>
      <c r="EW283">
        <v>36.329099999999997</v>
      </c>
      <c r="EX283">
        <v>57.363799999999998</v>
      </c>
      <c r="EY283">
        <v>-6.4222799999999998</v>
      </c>
      <c r="EZ283">
        <v>2</v>
      </c>
      <c r="FA283">
        <v>0.45681100000000002</v>
      </c>
      <c r="FB283">
        <v>0.56192299999999995</v>
      </c>
      <c r="FC283">
        <v>20.271999999999998</v>
      </c>
      <c r="FD283">
        <v>5.2157900000000001</v>
      </c>
      <c r="FE283">
        <v>12.0097</v>
      </c>
      <c r="FF283">
        <v>4.9856999999999996</v>
      </c>
      <c r="FG283">
        <v>3.2841999999999998</v>
      </c>
      <c r="FH283">
        <v>9999</v>
      </c>
      <c r="FI283">
        <v>9999</v>
      </c>
      <c r="FJ283">
        <v>9999</v>
      </c>
      <c r="FK283">
        <v>999.9</v>
      </c>
      <c r="FL283">
        <v>1.8658300000000001</v>
      </c>
      <c r="FM283">
        <v>1.86219</v>
      </c>
      <c r="FN283">
        <v>1.86426</v>
      </c>
      <c r="FO283">
        <v>1.8603499999999999</v>
      </c>
      <c r="FP283">
        <v>1.8609899999999999</v>
      </c>
      <c r="FQ283">
        <v>1.86019</v>
      </c>
      <c r="FR283">
        <v>1.86188</v>
      </c>
      <c r="FS283">
        <v>1.8585100000000001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-7.88</v>
      </c>
      <c r="GH283">
        <v>0.2326</v>
      </c>
      <c r="GI283">
        <v>-4.1749362053329548</v>
      </c>
      <c r="GJ283">
        <v>-4.0448538125570227E-3</v>
      </c>
      <c r="GK283">
        <v>1.839783264315481E-6</v>
      </c>
      <c r="GL283">
        <v>-4.1587272622942942E-10</v>
      </c>
      <c r="GM283">
        <v>0.23257000000000971</v>
      </c>
      <c r="GN283">
        <v>0</v>
      </c>
      <c r="GO283">
        <v>0</v>
      </c>
      <c r="GP283">
        <v>0</v>
      </c>
      <c r="GQ283">
        <v>5</v>
      </c>
      <c r="GR283">
        <v>2081</v>
      </c>
      <c r="GS283">
        <v>3</v>
      </c>
      <c r="GT283">
        <v>31</v>
      </c>
      <c r="GU283">
        <v>146.9</v>
      </c>
      <c r="GV283">
        <v>146.9</v>
      </c>
      <c r="GW283">
        <v>4.3884299999999996</v>
      </c>
      <c r="GX283">
        <v>2.48047</v>
      </c>
      <c r="GY283">
        <v>2.04956</v>
      </c>
      <c r="GZ283">
        <v>2.6232899999999999</v>
      </c>
      <c r="HA283">
        <v>2.1972700000000001</v>
      </c>
      <c r="HB283">
        <v>2.32422</v>
      </c>
      <c r="HC283">
        <v>38.969299999999997</v>
      </c>
      <c r="HD283">
        <v>14.193300000000001</v>
      </c>
      <c r="HE283">
        <v>18</v>
      </c>
      <c r="HF283">
        <v>698.73900000000003</v>
      </c>
      <c r="HG283">
        <v>763.40700000000004</v>
      </c>
      <c r="HH283">
        <v>31.001100000000001</v>
      </c>
      <c r="HI283">
        <v>33.220100000000002</v>
      </c>
      <c r="HJ283">
        <v>30.0014</v>
      </c>
      <c r="HK283">
        <v>33.078699999999998</v>
      </c>
      <c r="HL283">
        <v>33.095100000000002</v>
      </c>
      <c r="HM283">
        <v>87.736699999999999</v>
      </c>
      <c r="HN283">
        <v>0</v>
      </c>
      <c r="HO283">
        <v>100</v>
      </c>
      <c r="HP283">
        <v>31</v>
      </c>
      <c r="HQ283">
        <v>1789.35</v>
      </c>
      <c r="HR283">
        <v>34.019799999999996</v>
      </c>
      <c r="HS283">
        <v>98.886700000000005</v>
      </c>
      <c r="HT283">
        <v>97.837999999999994</v>
      </c>
    </row>
    <row r="284" spans="1:228" x14ac:dyDescent="0.2">
      <c r="A284">
        <v>269</v>
      </c>
      <c r="B284">
        <v>1674588748.0999999</v>
      </c>
      <c r="C284">
        <v>1070</v>
      </c>
      <c r="D284" t="s">
        <v>897</v>
      </c>
      <c r="E284" t="s">
        <v>898</v>
      </c>
      <c r="F284">
        <v>4</v>
      </c>
      <c r="G284">
        <v>1674588746.0999999</v>
      </c>
      <c r="H284">
        <f t="shared" si="136"/>
        <v>2.3990495159470786E-4</v>
      </c>
      <c r="I284">
        <f t="shared" si="137"/>
        <v>0.23990495159470784</v>
      </c>
      <c r="J284">
        <f t="shared" si="138"/>
        <v>2.8181212520727184</v>
      </c>
      <c r="K284">
        <f t="shared" si="139"/>
        <v>1768.1885714285711</v>
      </c>
      <c r="L284">
        <f t="shared" si="140"/>
        <v>1365.5339053900932</v>
      </c>
      <c r="M284">
        <f t="shared" si="141"/>
        <v>138.39497586009992</v>
      </c>
      <c r="N284">
        <f t="shared" si="142"/>
        <v>179.20347030054566</v>
      </c>
      <c r="O284">
        <f t="shared" si="143"/>
        <v>1.2719534384447891E-2</v>
      </c>
      <c r="P284">
        <f t="shared" si="144"/>
        <v>2.7728617768941888</v>
      </c>
      <c r="Q284">
        <f t="shared" si="145"/>
        <v>1.2687208664941722E-2</v>
      </c>
      <c r="R284">
        <f t="shared" si="146"/>
        <v>7.9324028529293399E-3</v>
      </c>
      <c r="S284">
        <f t="shared" si="147"/>
        <v>226.12008223512959</v>
      </c>
      <c r="T284">
        <f t="shared" si="148"/>
        <v>34.94688854991432</v>
      </c>
      <c r="U284">
        <f t="shared" si="149"/>
        <v>33.716628571428572</v>
      </c>
      <c r="V284">
        <f t="shared" si="150"/>
        <v>5.2591339049533605</v>
      </c>
      <c r="W284">
        <f t="shared" si="151"/>
        <v>65.489948930206594</v>
      </c>
      <c r="X284">
        <f t="shared" si="152"/>
        <v>3.4248159770599114</v>
      </c>
      <c r="Y284">
        <f t="shared" si="153"/>
        <v>5.2295291613523434</v>
      </c>
      <c r="Z284">
        <f t="shared" si="154"/>
        <v>1.8343179278934492</v>
      </c>
      <c r="AA284">
        <f t="shared" si="155"/>
        <v>-10.579808365326617</v>
      </c>
      <c r="AB284">
        <f t="shared" si="156"/>
        <v>-15.092136198959695</v>
      </c>
      <c r="AC284">
        <f t="shared" si="157"/>
        <v>-1.2546749782986562</v>
      </c>
      <c r="AD284">
        <f t="shared" si="158"/>
        <v>199.19346269254461</v>
      </c>
      <c r="AE284">
        <f t="shared" si="159"/>
        <v>13.610276162969486</v>
      </c>
      <c r="AF284">
        <f t="shared" si="160"/>
        <v>0.23972314432682743</v>
      </c>
      <c r="AG284">
        <f t="shared" si="161"/>
        <v>2.8181212520727184</v>
      </c>
      <c r="AH284">
        <v>1842.1547850812881</v>
      </c>
      <c r="AI284">
        <v>1832.68103030303</v>
      </c>
      <c r="AJ284">
        <v>1.7538408671192149</v>
      </c>
      <c r="AK284">
        <v>63.317828040219787</v>
      </c>
      <c r="AL284">
        <f t="shared" si="162"/>
        <v>0.23990495159470784</v>
      </c>
      <c r="AM284">
        <v>33.578440651375963</v>
      </c>
      <c r="AN284">
        <v>33.792394545454542</v>
      </c>
      <c r="AO284">
        <v>1.3899230654090499E-6</v>
      </c>
      <c r="AP284">
        <v>97.312102008374779</v>
      </c>
      <c r="AQ284">
        <v>2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47386.163413484537</v>
      </c>
      <c r="AV284">
        <f t="shared" si="166"/>
        <v>1200.022857142857</v>
      </c>
      <c r="AW284">
        <f t="shared" si="167"/>
        <v>1025.9448135933314</v>
      </c>
      <c r="AX284">
        <f t="shared" si="168"/>
        <v>0.85493772679964675</v>
      </c>
      <c r="AY284">
        <f t="shared" si="169"/>
        <v>0.18842981272331805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1674588746.0999999</v>
      </c>
      <c r="BF284">
        <v>1768.1885714285711</v>
      </c>
      <c r="BG284">
        <v>1781.1428571428571</v>
      </c>
      <c r="BH284">
        <v>33.792428571428573</v>
      </c>
      <c r="BI284">
        <v>33.578628571428567</v>
      </c>
      <c r="BJ284">
        <v>1776.0742857142859</v>
      </c>
      <c r="BK284">
        <v>33.55985714285714</v>
      </c>
      <c r="BL284">
        <v>650.01585714285716</v>
      </c>
      <c r="BM284">
        <v>101.2484285714286</v>
      </c>
      <c r="BN284">
        <v>0.1001906857142857</v>
      </c>
      <c r="BO284">
        <v>33.615671428571432</v>
      </c>
      <c r="BP284">
        <v>33.716628571428572</v>
      </c>
      <c r="BQ284">
        <v>999.89999999999986</v>
      </c>
      <c r="BR284">
        <v>0</v>
      </c>
      <c r="BS284">
        <v>0</v>
      </c>
      <c r="BT284">
        <v>9019.8228571428572</v>
      </c>
      <c r="BU284">
        <v>0</v>
      </c>
      <c r="BV284">
        <v>62.404257142857134</v>
      </c>
      <c r="BW284">
        <v>-12.95298571428571</v>
      </c>
      <c r="BX284">
        <v>1830.0285714285719</v>
      </c>
      <c r="BY284">
        <v>1843.027142857143</v>
      </c>
      <c r="BZ284">
        <v>0.2137914285714286</v>
      </c>
      <c r="CA284">
        <v>1781.1428571428571</v>
      </c>
      <c r="CB284">
        <v>33.578628571428567</v>
      </c>
      <c r="CC284">
        <v>3.42143</v>
      </c>
      <c r="CD284">
        <v>3.3997857142857151</v>
      </c>
      <c r="CE284">
        <v>26.234842857142858</v>
      </c>
      <c r="CF284">
        <v>26.127414285714281</v>
      </c>
      <c r="CG284">
        <v>1200.022857142857</v>
      </c>
      <c r="CH284">
        <v>0.49999314285714291</v>
      </c>
      <c r="CI284">
        <v>0.5000068571428572</v>
      </c>
      <c r="CJ284">
        <v>0</v>
      </c>
      <c r="CK284">
        <v>823.63228571428567</v>
      </c>
      <c r="CL284">
        <v>4.9990899999999998</v>
      </c>
      <c r="CM284">
        <v>8457.3171428571422</v>
      </c>
      <c r="CN284">
        <v>9558.0342857142859</v>
      </c>
      <c r="CO284">
        <v>43</v>
      </c>
      <c r="CP284">
        <v>45.686999999999998</v>
      </c>
      <c r="CQ284">
        <v>43.803142857142859</v>
      </c>
      <c r="CR284">
        <v>44.561999999999998</v>
      </c>
      <c r="CS284">
        <v>44.436999999999998</v>
      </c>
      <c r="CT284">
        <v>597.50285714285724</v>
      </c>
      <c r="CU284">
        <v>597.5200000000001</v>
      </c>
      <c r="CV284">
        <v>0</v>
      </c>
      <c r="CW284">
        <v>1674588761</v>
      </c>
      <c r="CX284">
        <v>0</v>
      </c>
      <c r="CY284">
        <v>1674579932.5</v>
      </c>
      <c r="CZ284" t="s">
        <v>356</v>
      </c>
      <c r="DA284">
        <v>1674579932.5</v>
      </c>
      <c r="DB284">
        <v>1674579927.5</v>
      </c>
      <c r="DC284">
        <v>31</v>
      </c>
      <c r="DD284">
        <v>0.14099999999999999</v>
      </c>
      <c r="DE284">
        <v>0.02</v>
      </c>
      <c r="DF284">
        <v>-5.5810000000000004</v>
      </c>
      <c r="DG284">
        <v>0.23300000000000001</v>
      </c>
      <c r="DH284">
        <v>415</v>
      </c>
      <c r="DI284">
        <v>34</v>
      </c>
      <c r="DJ284">
        <v>0.34</v>
      </c>
      <c r="DK284">
        <v>0.32</v>
      </c>
      <c r="DL284">
        <v>-12.936548780487801</v>
      </c>
      <c r="DM284">
        <v>0.4063797909407475</v>
      </c>
      <c r="DN284">
        <v>9.548208137847887E-2</v>
      </c>
      <c r="DO284">
        <v>0</v>
      </c>
      <c r="DP284">
        <v>0.21284790243902441</v>
      </c>
      <c r="DQ284">
        <v>-1.306766550522658E-2</v>
      </c>
      <c r="DR284">
        <v>3.5408804665346631E-3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3.2966799999999998</v>
      </c>
      <c r="EB284">
        <v>2.6254400000000002</v>
      </c>
      <c r="EC284">
        <v>0.26522299999999999</v>
      </c>
      <c r="ED284">
        <v>0.26403700000000002</v>
      </c>
      <c r="EE284">
        <v>0.13870299999999999</v>
      </c>
      <c r="EF284">
        <v>0.13685600000000001</v>
      </c>
      <c r="EG284">
        <v>22148.6</v>
      </c>
      <c r="EH284">
        <v>22555</v>
      </c>
      <c r="EI284">
        <v>28059.5</v>
      </c>
      <c r="EJ284">
        <v>29513.599999999999</v>
      </c>
      <c r="EK284">
        <v>33272.400000000001</v>
      </c>
      <c r="EL284">
        <v>35384.6</v>
      </c>
      <c r="EM284">
        <v>39614</v>
      </c>
      <c r="EN284">
        <v>42194.6</v>
      </c>
      <c r="EO284">
        <v>2.2174</v>
      </c>
      <c r="EP284">
        <v>2.20017</v>
      </c>
      <c r="EQ284">
        <v>0.106119</v>
      </c>
      <c r="ER284">
        <v>0</v>
      </c>
      <c r="ES284">
        <v>32.002800000000001</v>
      </c>
      <c r="ET284">
        <v>999.9</v>
      </c>
      <c r="EU284">
        <v>69.900000000000006</v>
      </c>
      <c r="EV284">
        <v>33.700000000000003</v>
      </c>
      <c r="EW284">
        <v>36.276699999999998</v>
      </c>
      <c r="EX284">
        <v>57.273699999999998</v>
      </c>
      <c r="EY284">
        <v>-6.2980799999999997</v>
      </c>
      <c r="EZ284">
        <v>2</v>
      </c>
      <c r="FA284">
        <v>0.457922</v>
      </c>
      <c r="FB284">
        <v>0.56471899999999997</v>
      </c>
      <c r="FC284">
        <v>20.272200000000002</v>
      </c>
      <c r="FD284">
        <v>5.2183400000000004</v>
      </c>
      <c r="FE284">
        <v>12.0098</v>
      </c>
      <c r="FF284">
        <v>4.9865000000000004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1.86582</v>
      </c>
      <c r="FM284">
        <v>1.8621799999999999</v>
      </c>
      <c r="FN284">
        <v>1.8642700000000001</v>
      </c>
      <c r="FO284">
        <v>1.8603499999999999</v>
      </c>
      <c r="FP284">
        <v>1.8609899999999999</v>
      </c>
      <c r="FQ284">
        <v>1.86019</v>
      </c>
      <c r="FR284">
        <v>1.86188</v>
      </c>
      <c r="FS284">
        <v>1.8585100000000001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-7.89</v>
      </c>
      <c r="GH284">
        <v>0.23250000000000001</v>
      </c>
      <c r="GI284">
        <v>-4.1749362053329548</v>
      </c>
      <c r="GJ284">
        <v>-4.0448538125570227E-3</v>
      </c>
      <c r="GK284">
        <v>1.839783264315481E-6</v>
      </c>
      <c r="GL284">
        <v>-4.1587272622942942E-10</v>
      </c>
      <c r="GM284">
        <v>0.23257000000000971</v>
      </c>
      <c r="GN284">
        <v>0</v>
      </c>
      <c r="GO284">
        <v>0</v>
      </c>
      <c r="GP284">
        <v>0</v>
      </c>
      <c r="GQ284">
        <v>5</v>
      </c>
      <c r="GR284">
        <v>2081</v>
      </c>
      <c r="GS284">
        <v>3</v>
      </c>
      <c r="GT284">
        <v>31</v>
      </c>
      <c r="GU284">
        <v>146.9</v>
      </c>
      <c r="GV284">
        <v>147</v>
      </c>
      <c r="GW284">
        <v>4.4018600000000001</v>
      </c>
      <c r="GX284">
        <v>2.4877899999999999</v>
      </c>
      <c r="GY284">
        <v>2.04834</v>
      </c>
      <c r="GZ284">
        <v>2.6245099999999999</v>
      </c>
      <c r="HA284">
        <v>2.1972700000000001</v>
      </c>
      <c r="HB284">
        <v>2.3046899999999999</v>
      </c>
      <c r="HC284">
        <v>38.969299999999997</v>
      </c>
      <c r="HD284">
        <v>14.193300000000001</v>
      </c>
      <c r="HE284">
        <v>18</v>
      </c>
      <c r="HF284">
        <v>699.06100000000004</v>
      </c>
      <c r="HG284">
        <v>763.23500000000001</v>
      </c>
      <c r="HH284">
        <v>31.001000000000001</v>
      </c>
      <c r="HI284">
        <v>33.231999999999999</v>
      </c>
      <c r="HJ284">
        <v>30.0014</v>
      </c>
      <c r="HK284">
        <v>33.088999999999999</v>
      </c>
      <c r="HL284">
        <v>33.104599999999998</v>
      </c>
      <c r="HM284">
        <v>87.991699999999994</v>
      </c>
      <c r="HN284">
        <v>0</v>
      </c>
      <c r="HO284">
        <v>100</v>
      </c>
      <c r="HP284">
        <v>31</v>
      </c>
      <c r="HQ284">
        <v>1796.03</v>
      </c>
      <c r="HR284">
        <v>34.019799999999996</v>
      </c>
      <c r="HS284">
        <v>98.883899999999997</v>
      </c>
      <c r="HT284">
        <v>97.836600000000004</v>
      </c>
    </row>
    <row r="285" spans="1:228" x14ac:dyDescent="0.2">
      <c r="A285">
        <v>270</v>
      </c>
      <c r="B285">
        <v>1674588752.0999999</v>
      </c>
      <c r="C285">
        <v>1074</v>
      </c>
      <c r="D285" t="s">
        <v>899</v>
      </c>
      <c r="E285" t="s">
        <v>900</v>
      </c>
      <c r="F285">
        <v>4</v>
      </c>
      <c r="G285">
        <v>1674588749.7874999</v>
      </c>
      <c r="H285">
        <f t="shared" si="136"/>
        <v>2.3839030434572768E-4</v>
      </c>
      <c r="I285">
        <f t="shared" si="137"/>
        <v>0.23839030434572769</v>
      </c>
      <c r="J285">
        <f t="shared" si="138"/>
        <v>2.6182923773303814</v>
      </c>
      <c r="K285">
        <f t="shared" si="139"/>
        <v>1774.5125</v>
      </c>
      <c r="L285">
        <f t="shared" si="140"/>
        <v>1393.8275541347591</v>
      </c>
      <c r="M285">
        <f t="shared" si="141"/>
        <v>141.25917370090878</v>
      </c>
      <c r="N285">
        <f t="shared" si="142"/>
        <v>179.84015937146472</v>
      </c>
      <c r="O285">
        <f t="shared" si="143"/>
        <v>1.26191082132415E-2</v>
      </c>
      <c r="P285">
        <f t="shared" si="144"/>
        <v>2.7675174421709037</v>
      </c>
      <c r="Q285">
        <f t="shared" si="145"/>
        <v>1.2587228964199639E-2</v>
      </c>
      <c r="R285">
        <f t="shared" si="146"/>
        <v>7.8698755618219034E-3</v>
      </c>
      <c r="S285">
        <f t="shared" si="147"/>
        <v>226.11744857252299</v>
      </c>
      <c r="T285">
        <f t="shared" si="148"/>
        <v>34.952359526444198</v>
      </c>
      <c r="U285">
        <f t="shared" si="149"/>
        <v>33.725999999999999</v>
      </c>
      <c r="V285">
        <f t="shared" si="150"/>
        <v>5.2618893679153551</v>
      </c>
      <c r="W285">
        <f t="shared" si="151"/>
        <v>65.478691725394583</v>
      </c>
      <c r="X285">
        <f t="shared" si="152"/>
        <v>3.424745152014542</v>
      </c>
      <c r="Y285">
        <f t="shared" si="153"/>
        <v>5.230320065613534</v>
      </c>
      <c r="Z285">
        <f t="shared" si="154"/>
        <v>1.8371442159008131</v>
      </c>
      <c r="AA285">
        <f t="shared" si="155"/>
        <v>-10.513012421646591</v>
      </c>
      <c r="AB285">
        <f t="shared" si="156"/>
        <v>-16.057908336841763</v>
      </c>
      <c r="AC285">
        <f t="shared" si="157"/>
        <v>-1.3376207651683554</v>
      </c>
      <c r="AD285">
        <f t="shared" si="158"/>
        <v>198.20890704886628</v>
      </c>
      <c r="AE285">
        <f t="shared" si="159"/>
        <v>13.426824754136662</v>
      </c>
      <c r="AF285">
        <f t="shared" si="160"/>
        <v>0.23755632681326092</v>
      </c>
      <c r="AG285">
        <f t="shared" si="161"/>
        <v>2.6182923773303814</v>
      </c>
      <c r="AH285">
        <v>1849.025243289467</v>
      </c>
      <c r="AI285">
        <v>1839.747818181819</v>
      </c>
      <c r="AJ285">
        <v>1.7525371915356409</v>
      </c>
      <c r="AK285">
        <v>63.317828040219787</v>
      </c>
      <c r="AL285">
        <f t="shared" si="162"/>
        <v>0.23839030434572769</v>
      </c>
      <c r="AM285">
        <v>33.581037681377147</v>
      </c>
      <c r="AN285">
        <v>33.793641212121202</v>
      </c>
      <c r="AO285">
        <v>4.2052575432865003E-7</v>
      </c>
      <c r="AP285">
        <v>97.312102008374779</v>
      </c>
      <c r="AQ285">
        <v>1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47238.890246463379</v>
      </c>
      <c r="AV285">
        <f t="shared" si="166"/>
        <v>1200.0025000000001</v>
      </c>
      <c r="AW285">
        <f t="shared" si="167"/>
        <v>1025.9280324209963</v>
      </c>
      <c r="AX285">
        <f t="shared" si="168"/>
        <v>0.85493824589615119</v>
      </c>
      <c r="AY285">
        <f t="shared" si="169"/>
        <v>0.18843081457957211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1674588749.7874999</v>
      </c>
      <c r="BF285">
        <v>1774.5125</v>
      </c>
      <c r="BG285">
        <v>1787.2950000000001</v>
      </c>
      <c r="BH285">
        <v>33.792524999999998</v>
      </c>
      <c r="BI285">
        <v>33.580662500000003</v>
      </c>
      <c r="BJ285">
        <v>1782.40625</v>
      </c>
      <c r="BK285">
        <v>33.559975000000001</v>
      </c>
      <c r="BL285">
        <v>650.03112499999997</v>
      </c>
      <c r="BM285">
        <v>101.24612500000001</v>
      </c>
      <c r="BN285">
        <v>0.10010917499999999</v>
      </c>
      <c r="BO285">
        <v>33.618375</v>
      </c>
      <c r="BP285">
        <v>33.725999999999999</v>
      </c>
      <c r="BQ285">
        <v>999.9</v>
      </c>
      <c r="BR285">
        <v>0</v>
      </c>
      <c r="BS285">
        <v>0</v>
      </c>
      <c r="BT285">
        <v>8991.6424999999981</v>
      </c>
      <c r="BU285">
        <v>0</v>
      </c>
      <c r="BV285">
        <v>57.033175</v>
      </c>
      <c r="BW285">
        <v>-12.783837500000001</v>
      </c>
      <c r="BX285">
        <v>1836.57375</v>
      </c>
      <c r="BY285">
        <v>1849.4012499999999</v>
      </c>
      <c r="BZ285">
        <v>0.211872375</v>
      </c>
      <c r="CA285">
        <v>1787.2950000000001</v>
      </c>
      <c r="CB285">
        <v>33.580662500000003</v>
      </c>
      <c r="CC285">
        <v>3.42135875</v>
      </c>
      <c r="CD285">
        <v>3.3999087499999998</v>
      </c>
      <c r="CE285">
        <v>26.234475</v>
      </c>
      <c r="CF285">
        <v>26.128025000000001</v>
      </c>
      <c r="CG285">
        <v>1200.0025000000001</v>
      </c>
      <c r="CH285">
        <v>0.499975375</v>
      </c>
      <c r="CI285">
        <v>0.500024625</v>
      </c>
      <c r="CJ285">
        <v>0</v>
      </c>
      <c r="CK285">
        <v>823.64774999999997</v>
      </c>
      <c r="CL285">
        <v>4.9990899999999998</v>
      </c>
      <c r="CM285">
        <v>8457.9399999999987</v>
      </c>
      <c r="CN285">
        <v>9557.7912500000002</v>
      </c>
      <c r="CO285">
        <v>43</v>
      </c>
      <c r="CP285">
        <v>45.686999999999998</v>
      </c>
      <c r="CQ285">
        <v>43.811999999999998</v>
      </c>
      <c r="CR285">
        <v>44.561999999999998</v>
      </c>
      <c r="CS285">
        <v>44.436999999999998</v>
      </c>
      <c r="CT285">
        <v>597.47249999999997</v>
      </c>
      <c r="CU285">
        <v>597.53125</v>
      </c>
      <c r="CV285">
        <v>0</v>
      </c>
      <c r="CW285">
        <v>1674588764.5999999</v>
      </c>
      <c r="CX285">
        <v>0</v>
      </c>
      <c r="CY285">
        <v>1674579932.5</v>
      </c>
      <c r="CZ285" t="s">
        <v>356</v>
      </c>
      <c r="DA285">
        <v>1674579932.5</v>
      </c>
      <c r="DB285">
        <v>1674579927.5</v>
      </c>
      <c r="DC285">
        <v>31</v>
      </c>
      <c r="DD285">
        <v>0.14099999999999999</v>
      </c>
      <c r="DE285">
        <v>0.02</v>
      </c>
      <c r="DF285">
        <v>-5.5810000000000004</v>
      </c>
      <c r="DG285">
        <v>0.23300000000000001</v>
      </c>
      <c r="DH285">
        <v>415</v>
      </c>
      <c r="DI285">
        <v>34</v>
      </c>
      <c r="DJ285">
        <v>0.34</v>
      </c>
      <c r="DK285">
        <v>0.32</v>
      </c>
      <c r="DL285">
        <v>-12.8873125</v>
      </c>
      <c r="DM285">
        <v>0.51680037523452582</v>
      </c>
      <c r="DN285">
        <v>0.1013775990727241</v>
      </c>
      <c r="DO285">
        <v>0</v>
      </c>
      <c r="DP285">
        <v>0.21145195</v>
      </c>
      <c r="DQ285">
        <v>1.164078799249463E-2</v>
      </c>
      <c r="DR285">
        <v>1.6915990947916719E-3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3.29664</v>
      </c>
      <c r="EB285">
        <v>2.6253700000000002</v>
      </c>
      <c r="EC285">
        <v>0.26579399999999997</v>
      </c>
      <c r="ED285">
        <v>0.26460899999999998</v>
      </c>
      <c r="EE285">
        <v>0.13870199999999999</v>
      </c>
      <c r="EF285">
        <v>0.136853</v>
      </c>
      <c r="EG285">
        <v>22130.5</v>
      </c>
      <c r="EH285">
        <v>22536.3</v>
      </c>
      <c r="EI285">
        <v>28058.6</v>
      </c>
      <c r="EJ285">
        <v>29512.3</v>
      </c>
      <c r="EK285">
        <v>33271.199999999997</v>
      </c>
      <c r="EL285">
        <v>35383.599999999999</v>
      </c>
      <c r="EM285">
        <v>39612.5</v>
      </c>
      <c r="EN285">
        <v>42193.2</v>
      </c>
      <c r="EO285">
        <v>2.2174200000000002</v>
      </c>
      <c r="EP285">
        <v>2.1998500000000001</v>
      </c>
      <c r="EQ285">
        <v>0.10667</v>
      </c>
      <c r="ER285">
        <v>0</v>
      </c>
      <c r="ES285">
        <v>32.006599999999999</v>
      </c>
      <c r="ET285">
        <v>999.9</v>
      </c>
      <c r="EU285">
        <v>70</v>
      </c>
      <c r="EV285">
        <v>33.700000000000003</v>
      </c>
      <c r="EW285">
        <v>36.324599999999997</v>
      </c>
      <c r="EX285">
        <v>57.063699999999997</v>
      </c>
      <c r="EY285">
        <v>-6.5184300000000004</v>
      </c>
      <c r="EZ285">
        <v>2</v>
      </c>
      <c r="FA285">
        <v>0.45900400000000002</v>
      </c>
      <c r="FB285">
        <v>0.565384</v>
      </c>
      <c r="FC285">
        <v>20.272200000000002</v>
      </c>
      <c r="FD285">
        <v>5.2189399999999999</v>
      </c>
      <c r="FE285">
        <v>12.0098</v>
      </c>
      <c r="FF285">
        <v>4.9862000000000002</v>
      </c>
      <c r="FG285">
        <v>3.2845800000000001</v>
      </c>
      <c r="FH285">
        <v>9999</v>
      </c>
      <c r="FI285">
        <v>9999</v>
      </c>
      <c r="FJ285">
        <v>9999</v>
      </c>
      <c r="FK285">
        <v>999.9</v>
      </c>
      <c r="FL285">
        <v>1.86582</v>
      </c>
      <c r="FM285">
        <v>1.8621799999999999</v>
      </c>
      <c r="FN285">
        <v>1.8642700000000001</v>
      </c>
      <c r="FO285">
        <v>1.8603499999999999</v>
      </c>
      <c r="FP285">
        <v>1.86097</v>
      </c>
      <c r="FQ285">
        <v>1.86019</v>
      </c>
      <c r="FR285">
        <v>1.86188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-7.9</v>
      </c>
      <c r="GH285">
        <v>0.2326</v>
      </c>
      <c r="GI285">
        <v>-4.1749362053329548</v>
      </c>
      <c r="GJ285">
        <v>-4.0448538125570227E-3</v>
      </c>
      <c r="GK285">
        <v>1.839783264315481E-6</v>
      </c>
      <c r="GL285">
        <v>-4.1587272622942942E-10</v>
      </c>
      <c r="GM285">
        <v>0.23257000000000971</v>
      </c>
      <c r="GN285">
        <v>0</v>
      </c>
      <c r="GO285">
        <v>0</v>
      </c>
      <c r="GP285">
        <v>0</v>
      </c>
      <c r="GQ285">
        <v>5</v>
      </c>
      <c r="GR285">
        <v>2081</v>
      </c>
      <c r="GS285">
        <v>3</v>
      </c>
      <c r="GT285">
        <v>31</v>
      </c>
      <c r="GU285">
        <v>147</v>
      </c>
      <c r="GV285">
        <v>147.1</v>
      </c>
      <c r="GW285">
        <v>4.4140600000000001</v>
      </c>
      <c r="GX285">
        <v>2.47925</v>
      </c>
      <c r="GY285">
        <v>2.04956</v>
      </c>
      <c r="GZ285">
        <v>2.6232899999999999</v>
      </c>
      <c r="HA285">
        <v>2.1972700000000001</v>
      </c>
      <c r="HB285">
        <v>2.34009</v>
      </c>
      <c r="HC285">
        <v>38.969299999999997</v>
      </c>
      <c r="HD285">
        <v>14.1846</v>
      </c>
      <c r="HE285">
        <v>18</v>
      </c>
      <c r="HF285">
        <v>699.18499999999995</v>
      </c>
      <c r="HG285">
        <v>763.029</v>
      </c>
      <c r="HH285">
        <v>31.000499999999999</v>
      </c>
      <c r="HI285">
        <v>33.243899999999996</v>
      </c>
      <c r="HJ285">
        <v>30.0014</v>
      </c>
      <c r="HK285">
        <v>33.098500000000001</v>
      </c>
      <c r="HL285">
        <v>33.113399999999999</v>
      </c>
      <c r="HM285">
        <v>88.241900000000001</v>
      </c>
      <c r="HN285">
        <v>0</v>
      </c>
      <c r="HO285">
        <v>100</v>
      </c>
      <c r="HP285">
        <v>31</v>
      </c>
      <c r="HQ285">
        <v>1802.71</v>
      </c>
      <c r="HR285">
        <v>34.019799999999996</v>
      </c>
      <c r="HS285">
        <v>98.880300000000005</v>
      </c>
      <c r="HT285">
        <v>97.833100000000002</v>
      </c>
    </row>
    <row r="286" spans="1:228" x14ac:dyDescent="0.2">
      <c r="A286">
        <v>271</v>
      </c>
      <c r="B286">
        <v>1674588756.0999999</v>
      </c>
      <c r="C286">
        <v>1078</v>
      </c>
      <c r="D286" t="s">
        <v>901</v>
      </c>
      <c r="E286" t="s">
        <v>902</v>
      </c>
      <c r="F286">
        <v>4</v>
      </c>
      <c r="G286">
        <v>1674588754.0999999</v>
      </c>
      <c r="H286">
        <f t="shared" si="136"/>
        <v>2.3611399849085272E-4</v>
      </c>
      <c r="I286">
        <f t="shared" si="137"/>
        <v>0.23611399849085271</v>
      </c>
      <c r="J286">
        <f t="shared" si="138"/>
        <v>2.9612479861914021</v>
      </c>
      <c r="K286">
        <f t="shared" si="139"/>
        <v>1781.714285714286</v>
      </c>
      <c r="L286">
        <f t="shared" si="140"/>
        <v>1353.5237086113116</v>
      </c>
      <c r="M286">
        <f t="shared" si="141"/>
        <v>137.17422487181639</v>
      </c>
      <c r="N286">
        <f t="shared" si="142"/>
        <v>180.56963061005717</v>
      </c>
      <c r="O286">
        <f t="shared" si="143"/>
        <v>1.2474884101165639E-2</v>
      </c>
      <c r="P286">
        <f t="shared" si="144"/>
        <v>2.771190824016287</v>
      </c>
      <c r="Q286">
        <f t="shared" si="145"/>
        <v>1.2443769601769831E-2</v>
      </c>
      <c r="R286">
        <f t="shared" si="146"/>
        <v>7.7801449958591062E-3</v>
      </c>
      <c r="S286">
        <f t="shared" si="147"/>
        <v>226.10006653468767</v>
      </c>
      <c r="T286">
        <f t="shared" si="148"/>
        <v>34.951721574275631</v>
      </c>
      <c r="U286">
        <f t="shared" si="149"/>
        <v>33.737499999999997</v>
      </c>
      <c r="V286">
        <f t="shared" si="150"/>
        <v>5.2652724063495855</v>
      </c>
      <c r="W286">
        <f t="shared" si="151"/>
        <v>65.476620711655826</v>
      </c>
      <c r="X286">
        <f t="shared" si="152"/>
        <v>3.4247291908980313</v>
      </c>
      <c r="Y286">
        <f t="shared" si="153"/>
        <v>5.2304611228789</v>
      </c>
      <c r="Z286">
        <f t="shared" si="154"/>
        <v>1.8405432154515542</v>
      </c>
      <c r="AA286">
        <f t="shared" si="155"/>
        <v>-10.412627333446606</v>
      </c>
      <c r="AB286">
        <f t="shared" si="156"/>
        <v>-17.725295024925465</v>
      </c>
      <c r="AC286">
        <f t="shared" si="157"/>
        <v>-1.4746429872949147</v>
      </c>
      <c r="AD286">
        <f t="shared" si="158"/>
        <v>196.48750118902069</v>
      </c>
      <c r="AE286">
        <f t="shared" si="159"/>
        <v>13.476550739610508</v>
      </c>
      <c r="AF286">
        <f t="shared" si="160"/>
        <v>0.23651962978849467</v>
      </c>
      <c r="AG286">
        <f t="shared" si="161"/>
        <v>2.9612479861914021</v>
      </c>
      <c r="AH286">
        <v>1856.00257711934</v>
      </c>
      <c r="AI286">
        <v>1846.5788484848481</v>
      </c>
      <c r="AJ286">
        <v>1.705609644479031</v>
      </c>
      <c r="AK286">
        <v>63.317828040219787</v>
      </c>
      <c r="AL286">
        <f t="shared" si="162"/>
        <v>0.23611399849085271</v>
      </c>
      <c r="AM286">
        <v>33.581451173524378</v>
      </c>
      <c r="AN286">
        <v>33.792045454545438</v>
      </c>
      <c r="AO286">
        <v>-2.2050438085371821E-6</v>
      </c>
      <c r="AP286">
        <v>97.312102008374779</v>
      </c>
      <c r="AQ286">
        <v>2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47339.727126845399</v>
      </c>
      <c r="AV286">
        <f t="shared" si="166"/>
        <v>1199.9142857142861</v>
      </c>
      <c r="AW286">
        <f t="shared" si="167"/>
        <v>1025.8522210024291</v>
      </c>
      <c r="AX286">
        <f t="shared" si="168"/>
        <v>0.85493791782948803</v>
      </c>
      <c r="AY286">
        <f t="shared" si="169"/>
        <v>0.18843018141091189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1674588754.0999999</v>
      </c>
      <c r="BF286">
        <v>1781.714285714286</v>
      </c>
      <c r="BG286">
        <v>1794.542857142857</v>
      </c>
      <c r="BH286">
        <v>33.792442857142859</v>
      </c>
      <c r="BI286">
        <v>33.581500000000013</v>
      </c>
      <c r="BJ286">
        <v>1789.6185714285709</v>
      </c>
      <c r="BK286">
        <v>33.559871428571427</v>
      </c>
      <c r="BL286">
        <v>650.01599999999996</v>
      </c>
      <c r="BM286">
        <v>101.246</v>
      </c>
      <c r="BN286">
        <v>0.10000820000000001</v>
      </c>
      <c r="BO286">
        <v>33.618857142857138</v>
      </c>
      <c r="BP286">
        <v>33.737499999999997</v>
      </c>
      <c r="BQ286">
        <v>999.89999999999986</v>
      </c>
      <c r="BR286">
        <v>0</v>
      </c>
      <c r="BS286">
        <v>0</v>
      </c>
      <c r="BT286">
        <v>9011.158571428572</v>
      </c>
      <c r="BU286">
        <v>0</v>
      </c>
      <c r="BV286">
        <v>52.521757142857147</v>
      </c>
      <c r="BW286">
        <v>-12.828471428571429</v>
      </c>
      <c r="BX286">
        <v>1844.027142857143</v>
      </c>
      <c r="BY286">
        <v>1856.898571428572</v>
      </c>
      <c r="BZ286">
        <v>0.21095428571428571</v>
      </c>
      <c r="CA286">
        <v>1794.542857142857</v>
      </c>
      <c r="CB286">
        <v>33.581500000000013</v>
      </c>
      <c r="CC286">
        <v>3.4213471428571429</v>
      </c>
      <c r="CD286">
        <v>3.399991428571429</v>
      </c>
      <c r="CE286">
        <v>26.234414285714291</v>
      </c>
      <c r="CF286">
        <v>26.128442857142861</v>
      </c>
      <c r="CG286">
        <v>1199.9142857142861</v>
      </c>
      <c r="CH286">
        <v>0.49998528571428569</v>
      </c>
      <c r="CI286">
        <v>0.50001471428571431</v>
      </c>
      <c r="CJ286">
        <v>0</v>
      </c>
      <c r="CK286">
        <v>823.67157142857161</v>
      </c>
      <c r="CL286">
        <v>4.9990899999999998</v>
      </c>
      <c r="CM286">
        <v>8458.6028571428578</v>
      </c>
      <c r="CN286">
        <v>9557.1271428571436</v>
      </c>
      <c r="CO286">
        <v>43</v>
      </c>
      <c r="CP286">
        <v>45.704999999999998</v>
      </c>
      <c r="CQ286">
        <v>43.811999999999998</v>
      </c>
      <c r="CR286">
        <v>44.616</v>
      </c>
      <c r="CS286">
        <v>44.454999999999998</v>
      </c>
      <c r="CT286">
        <v>597.44285714285706</v>
      </c>
      <c r="CU286">
        <v>597.47571428571428</v>
      </c>
      <c r="CV286">
        <v>0</v>
      </c>
      <c r="CW286">
        <v>1674588768.8</v>
      </c>
      <c r="CX286">
        <v>0</v>
      </c>
      <c r="CY286">
        <v>1674579932.5</v>
      </c>
      <c r="CZ286" t="s">
        <v>356</v>
      </c>
      <c r="DA286">
        <v>1674579932.5</v>
      </c>
      <c r="DB286">
        <v>1674579927.5</v>
      </c>
      <c r="DC286">
        <v>31</v>
      </c>
      <c r="DD286">
        <v>0.14099999999999999</v>
      </c>
      <c r="DE286">
        <v>0.02</v>
      </c>
      <c r="DF286">
        <v>-5.5810000000000004</v>
      </c>
      <c r="DG286">
        <v>0.23300000000000001</v>
      </c>
      <c r="DH286">
        <v>415</v>
      </c>
      <c r="DI286">
        <v>34</v>
      </c>
      <c r="DJ286">
        <v>0.34</v>
      </c>
      <c r="DK286">
        <v>0.32</v>
      </c>
      <c r="DL286">
        <v>-12.8517756097561</v>
      </c>
      <c r="DM286">
        <v>0.12796515679444859</v>
      </c>
      <c r="DN286">
        <v>7.1473637577295801E-2</v>
      </c>
      <c r="DO286">
        <v>0</v>
      </c>
      <c r="DP286">
        <v>0.2119123658536585</v>
      </c>
      <c r="DQ286">
        <v>2.855080139373029E-3</v>
      </c>
      <c r="DR286">
        <v>1.2392638797738269E-3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3.2966500000000001</v>
      </c>
      <c r="EB286">
        <v>2.6254499999999998</v>
      </c>
      <c r="EC286">
        <v>0.26636199999999999</v>
      </c>
      <c r="ED286">
        <v>0.26518000000000003</v>
      </c>
      <c r="EE286">
        <v>0.13869400000000001</v>
      </c>
      <c r="EF286">
        <v>0.136853</v>
      </c>
      <c r="EG286">
        <v>22112.400000000001</v>
      </c>
      <c r="EH286">
        <v>22517.9</v>
      </c>
      <c r="EI286">
        <v>28057.599999999999</v>
      </c>
      <c r="EJ286">
        <v>29511.3</v>
      </c>
      <c r="EK286">
        <v>33270.199999999997</v>
      </c>
      <c r="EL286">
        <v>35382.6</v>
      </c>
      <c r="EM286">
        <v>39611</v>
      </c>
      <c r="EN286">
        <v>42192.1</v>
      </c>
      <c r="EO286">
        <v>2.2172299999999998</v>
      </c>
      <c r="EP286">
        <v>2.1997499999999999</v>
      </c>
      <c r="EQ286">
        <v>0.10663300000000001</v>
      </c>
      <c r="ER286">
        <v>0</v>
      </c>
      <c r="ES286">
        <v>32.010100000000001</v>
      </c>
      <c r="ET286">
        <v>999.9</v>
      </c>
      <c r="EU286">
        <v>70</v>
      </c>
      <c r="EV286">
        <v>33.700000000000003</v>
      </c>
      <c r="EW286">
        <v>36.328899999999997</v>
      </c>
      <c r="EX286">
        <v>57.393700000000003</v>
      </c>
      <c r="EY286">
        <v>-6.3822099999999997</v>
      </c>
      <c r="EZ286">
        <v>2</v>
      </c>
      <c r="FA286">
        <v>0.46018300000000001</v>
      </c>
      <c r="FB286">
        <v>0.56413400000000002</v>
      </c>
      <c r="FC286">
        <v>20.272200000000002</v>
      </c>
      <c r="FD286">
        <v>5.2187900000000003</v>
      </c>
      <c r="FE286">
        <v>12.0099</v>
      </c>
      <c r="FF286">
        <v>4.9866999999999999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1.8658300000000001</v>
      </c>
      <c r="FM286">
        <v>1.8621799999999999</v>
      </c>
      <c r="FN286">
        <v>1.8642000000000001</v>
      </c>
      <c r="FO286">
        <v>1.8603499999999999</v>
      </c>
      <c r="FP286">
        <v>1.8609599999999999</v>
      </c>
      <c r="FQ286">
        <v>1.86016</v>
      </c>
      <c r="FR286">
        <v>1.86188</v>
      </c>
      <c r="FS286">
        <v>1.85849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-7.91</v>
      </c>
      <c r="GH286">
        <v>0.2326</v>
      </c>
      <c r="GI286">
        <v>-4.1749362053329548</v>
      </c>
      <c r="GJ286">
        <v>-4.0448538125570227E-3</v>
      </c>
      <c r="GK286">
        <v>1.839783264315481E-6</v>
      </c>
      <c r="GL286">
        <v>-4.1587272622942942E-10</v>
      </c>
      <c r="GM286">
        <v>0.23257000000000971</v>
      </c>
      <c r="GN286">
        <v>0</v>
      </c>
      <c r="GO286">
        <v>0</v>
      </c>
      <c r="GP286">
        <v>0</v>
      </c>
      <c r="GQ286">
        <v>5</v>
      </c>
      <c r="GR286">
        <v>2081</v>
      </c>
      <c r="GS286">
        <v>3</v>
      </c>
      <c r="GT286">
        <v>31</v>
      </c>
      <c r="GU286">
        <v>147.1</v>
      </c>
      <c r="GV286">
        <v>147.1</v>
      </c>
      <c r="GW286">
        <v>4.4250499999999997</v>
      </c>
      <c r="GX286">
        <v>2.4206500000000002</v>
      </c>
      <c r="GY286">
        <v>2.04834</v>
      </c>
      <c r="GZ286">
        <v>2.6232899999999999</v>
      </c>
      <c r="HA286">
        <v>2.1972700000000001</v>
      </c>
      <c r="HB286">
        <v>2.34253</v>
      </c>
      <c r="HC286">
        <v>38.969299999999997</v>
      </c>
      <c r="HD286">
        <v>14.193300000000001</v>
      </c>
      <c r="HE286">
        <v>18</v>
      </c>
      <c r="HF286">
        <v>699.12</v>
      </c>
      <c r="HG286">
        <v>763.04300000000001</v>
      </c>
      <c r="HH286">
        <v>31.0001</v>
      </c>
      <c r="HI286">
        <v>33.255800000000001</v>
      </c>
      <c r="HJ286">
        <v>30.0014</v>
      </c>
      <c r="HK286">
        <v>33.107500000000002</v>
      </c>
      <c r="HL286">
        <v>33.122199999999999</v>
      </c>
      <c r="HM286">
        <v>88.488900000000001</v>
      </c>
      <c r="HN286">
        <v>0</v>
      </c>
      <c r="HO286">
        <v>100</v>
      </c>
      <c r="HP286">
        <v>31</v>
      </c>
      <c r="HQ286">
        <v>1809.39</v>
      </c>
      <c r="HR286">
        <v>34.019799999999996</v>
      </c>
      <c r="HS286">
        <v>98.876599999999996</v>
      </c>
      <c r="HT286">
        <v>97.830100000000002</v>
      </c>
    </row>
    <row r="287" spans="1:228" x14ac:dyDescent="0.2">
      <c r="A287">
        <v>272</v>
      </c>
      <c r="B287">
        <v>1674588760.0999999</v>
      </c>
      <c r="C287">
        <v>1082</v>
      </c>
      <c r="D287" t="s">
        <v>903</v>
      </c>
      <c r="E287" t="s">
        <v>904</v>
      </c>
      <c r="F287">
        <v>4</v>
      </c>
      <c r="G287">
        <v>1674588757.7874999</v>
      </c>
      <c r="H287">
        <f t="shared" si="136"/>
        <v>2.3612386194436555E-4</v>
      </c>
      <c r="I287">
        <f t="shared" si="137"/>
        <v>0.23612386194436555</v>
      </c>
      <c r="J287">
        <f t="shared" si="138"/>
        <v>2.5651925729173519</v>
      </c>
      <c r="K287">
        <f t="shared" si="139"/>
        <v>1787.9375</v>
      </c>
      <c r="L287">
        <f t="shared" si="140"/>
        <v>1409.9688210486977</v>
      </c>
      <c r="M287">
        <f t="shared" si="141"/>
        <v>142.89436026501701</v>
      </c>
      <c r="N287">
        <f t="shared" si="142"/>
        <v>181.19988289266564</v>
      </c>
      <c r="O287">
        <f t="shared" si="143"/>
        <v>1.248379677624737E-2</v>
      </c>
      <c r="P287">
        <f t="shared" si="144"/>
        <v>2.7694237728345992</v>
      </c>
      <c r="Q287">
        <f t="shared" si="145"/>
        <v>1.2452618033878012E-2</v>
      </c>
      <c r="R287">
        <f t="shared" si="146"/>
        <v>7.7856810157215552E-3</v>
      </c>
      <c r="S287">
        <f t="shared" si="147"/>
        <v>226.10684436032301</v>
      </c>
      <c r="T287">
        <f t="shared" si="148"/>
        <v>34.951090233782551</v>
      </c>
      <c r="U287">
        <f t="shared" si="149"/>
        <v>33.7332125</v>
      </c>
      <c r="V287">
        <f t="shared" si="150"/>
        <v>5.2640109002672375</v>
      </c>
      <c r="W287">
        <f t="shared" si="151"/>
        <v>65.48122912857616</v>
      </c>
      <c r="X287">
        <f t="shared" si="152"/>
        <v>3.4246910883022434</v>
      </c>
      <c r="Y287">
        <f t="shared" si="153"/>
        <v>5.2300348265877323</v>
      </c>
      <c r="Z287">
        <f t="shared" si="154"/>
        <v>1.8393198119649941</v>
      </c>
      <c r="AA287">
        <f t="shared" si="155"/>
        <v>-10.41306231174652</v>
      </c>
      <c r="AB287">
        <f t="shared" si="156"/>
        <v>-17.291405514954686</v>
      </c>
      <c r="AC287">
        <f t="shared" si="157"/>
        <v>-1.4394232929935151</v>
      </c>
      <c r="AD287">
        <f t="shared" si="158"/>
        <v>196.96295324062828</v>
      </c>
      <c r="AE287">
        <f t="shared" si="159"/>
        <v>13.439039422615714</v>
      </c>
      <c r="AF287">
        <f t="shared" si="160"/>
        <v>0.23650472045818446</v>
      </c>
      <c r="AG287">
        <f t="shared" si="161"/>
        <v>2.5651925729173519</v>
      </c>
      <c r="AH287">
        <v>1862.958238545858</v>
      </c>
      <c r="AI287">
        <v>1853.671636363636</v>
      </c>
      <c r="AJ287">
        <v>1.7680236286655591</v>
      </c>
      <c r="AK287">
        <v>63.317828040219787</v>
      </c>
      <c r="AL287">
        <f t="shared" si="162"/>
        <v>0.23612386194436555</v>
      </c>
      <c r="AM287">
        <v>33.580866770168122</v>
      </c>
      <c r="AN287">
        <v>33.791443030303029</v>
      </c>
      <c r="AO287">
        <v>1.5528173727071049E-6</v>
      </c>
      <c r="AP287">
        <v>97.312102008374779</v>
      </c>
      <c r="AQ287">
        <v>2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47291.398462790508</v>
      </c>
      <c r="AV287">
        <f t="shared" si="166"/>
        <v>1199.9512500000001</v>
      </c>
      <c r="AW287">
        <f t="shared" si="167"/>
        <v>1025.8837260934317</v>
      </c>
      <c r="AX287">
        <f t="shared" si="168"/>
        <v>0.85493783692748493</v>
      </c>
      <c r="AY287">
        <f t="shared" si="169"/>
        <v>0.18843002527004576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1674588757.7874999</v>
      </c>
      <c r="BF287">
        <v>1787.9375</v>
      </c>
      <c r="BG287">
        <v>1800.7325000000001</v>
      </c>
      <c r="BH287">
        <v>33.792150000000007</v>
      </c>
      <c r="BI287">
        <v>33.581225000000003</v>
      </c>
      <c r="BJ287">
        <v>1795.8525</v>
      </c>
      <c r="BK287">
        <v>33.559562499999998</v>
      </c>
      <c r="BL287">
        <v>650.03025000000002</v>
      </c>
      <c r="BM287">
        <v>101.24575</v>
      </c>
      <c r="BN287">
        <v>0.10000895</v>
      </c>
      <c r="BO287">
        <v>33.617400000000004</v>
      </c>
      <c r="BP287">
        <v>33.7332125</v>
      </c>
      <c r="BQ287">
        <v>999.9</v>
      </c>
      <c r="BR287">
        <v>0</v>
      </c>
      <c r="BS287">
        <v>0</v>
      </c>
      <c r="BT287">
        <v>9001.7950000000001</v>
      </c>
      <c r="BU287">
        <v>0</v>
      </c>
      <c r="BV287">
        <v>48.880799999999986</v>
      </c>
      <c r="BW287">
        <v>-12.794525</v>
      </c>
      <c r="BX287">
        <v>1850.46875</v>
      </c>
      <c r="BY287">
        <v>1863.30375</v>
      </c>
      <c r="BZ287">
        <v>0.21090125000000001</v>
      </c>
      <c r="CA287">
        <v>1800.7325000000001</v>
      </c>
      <c r="CB287">
        <v>33.581225000000003</v>
      </c>
      <c r="CC287">
        <v>3.4213100000000001</v>
      </c>
      <c r="CD287">
        <v>3.3999549999999998</v>
      </c>
      <c r="CE287">
        <v>26.234224999999999</v>
      </c>
      <c r="CF287">
        <v>26.128287499999999</v>
      </c>
      <c r="CG287">
        <v>1199.9512500000001</v>
      </c>
      <c r="CH287">
        <v>0.49998912499999998</v>
      </c>
      <c r="CI287">
        <v>0.50001087500000008</v>
      </c>
      <c r="CJ287">
        <v>0</v>
      </c>
      <c r="CK287">
        <v>823.80525</v>
      </c>
      <c r="CL287">
        <v>4.9990899999999998</v>
      </c>
      <c r="CM287">
        <v>8459.3712500000001</v>
      </c>
      <c r="CN287">
        <v>9557.43</v>
      </c>
      <c r="CO287">
        <v>43.030999999999999</v>
      </c>
      <c r="CP287">
        <v>45.694875000000003</v>
      </c>
      <c r="CQ287">
        <v>43.827749999999988</v>
      </c>
      <c r="CR287">
        <v>44.625</v>
      </c>
      <c r="CS287">
        <v>44.484250000000003</v>
      </c>
      <c r="CT287">
        <v>597.46249999999998</v>
      </c>
      <c r="CU287">
        <v>597.48874999999998</v>
      </c>
      <c r="CV287">
        <v>0</v>
      </c>
      <c r="CW287">
        <v>1674588773</v>
      </c>
      <c r="CX287">
        <v>0</v>
      </c>
      <c r="CY287">
        <v>1674579932.5</v>
      </c>
      <c r="CZ287" t="s">
        <v>356</v>
      </c>
      <c r="DA287">
        <v>1674579932.5</v>
      </c>
      <c r="DB287">
        <v>1674579927.5</v>
      </c>
      <c r="DC287">
        <v>31</v>
      </c>
      <c r="DD287">
        <v>0.14099999999999999</v>
      </c>
      <c r="DE287">
        <v>0.02</v>
      </c>
      <c r="DF287">
        <v>-5.5810000000000004</v>
      </c>
      <c r="DG287">
        <v>0.23300000000000001</v>
      </c>
      <c r="DH287">
        <v>415</v>
      </c>
      <c r="DI287">
        <v>34</v>
      </c>
      <c r="DJ287">
        <v>0.34</v>
      </c>
      <c r="DK287">
        <v>0.32</v>
      </c>
      <c r="DL287">
        <v>-12.848956097560979</v>
      </c>
      <c r="DM287">
        <v>0.2388376306619962</v>
      </c>
      <c r="DN287">
        <v>7.3883669434870472E-2</v>
      </c>
      <c r="DO287">
        <v>0</v>
      </c>
      <c r="DP287">
        <v>0.21197060975609761</v>
      </c>
      <c r="DQ287">
        <v>-4.760425087107281E-3</v>
      </c>
      <c r="DR287">
        <v>1.221800608020179E-3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3.2965499999999999</v>
      </c>
      <c r="EB287">
        <v>2.6252399999999998</v>
      </c>
      <c r="EC287">
        <v>0.26694099999999998</v>
      </c>
      <c r="ED287">
        <v>0.265735</v>
      </c>
      <c r="EE287">
        <v>0.13869400000000001</v>
      </c>
      <c r="EF287">
        <v>0.136849</v>
      </c>
      <c r="EG287">
        <v>22093.8</v>
      </c>
      <c r="EH287">
        <v>22500.6</v>
      </c>
      <c r="EI287">
        <v>28056.3</v>
      </c>
      <c r="EJ287">
        <v>29511.200000000001</v>
      </c>
      <c r="EK287">
        <v>33269.199999999997</v>
      </c>
      <c r="EL287">
        <v>35382.6</v>
      </c>
      <c r="EM287">
        <v>39609.699999999997</v>
      </c>
      <c r="EN287">
        <v>42191.9</v>
      </c>
      <c r="EO287">
        <v>2.2168299999999999</v>
      </c>
      <c r="EP287">
        <v>2.19957</v>
      </c>
      <c r="EQ287">
        <v>0.10585799999999999</v>
      </c>
      <c r="ER287">
        <v>0</v>
      </c>
      <c r="ES287">
        <v>32.0122</v>
      </c>
      <c r="ET287">
        <v>999.9</v>
      </c>
      <c r="EU287">
        <v>69.900000000000006</v>
      </c>
      <c r="EV287">
        <v>33.700000000000003</v>
      </c>
      <c r="EW287">
        <v>36.275799999999997</v>
      </c>
      <c r="EX287">
        <v>57.543700000000001</v>
      </c>
      <c r="EY287">
        <v>-6.4703499999999998</v>
      </c>
      <c r="EZ287">
        <v>2</v>
      </c>
      <c r="FA287">
        <v>0.46129300000000001</v>
      </c>
      <c r="FB287">
        <v>0.56614100000000001</v>
      </c>
      <c r="FC287">
        <v>20.272200000000002</v>
      </c>
      <c r="FD287">
        <v>5.2171399999999997</v>
      </c>
      <c r="FE287">
        <v>12.0098</v>
      </c>
      <c r="FF287">
        <v>4.9863499999999998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1.86581</v>
      </c>
      <c r="FM287">
        <v>1.8621799999999999</v>
      </c>
      <c r="FN287">
        <v>1.86426</v>
      </c>
      <c r="FO287">
        <v>1.8603499999999999</v>
      </c>
      <c r="FP287">
        <v>1.86097</v>
      </c>
      <c r="FQ287">
        <v>1.8602000000000001</v>
      </c>
      <c r="FR287">
        <v>1.86188</v>
      </c>
      <c r="FS287">
        <v>1.85849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-7.92</v>
      </c>
      <c r="GH287">
        <v>0.23250000000000001</v>
      </c>
      <c r="GI287">
        <v>-4.1749362053329548</v>
      </c>
      <c r="GJ287">
        <v>-4.0448538125570227E-3</v>
      </c>
      <c r="GK287">
        <v>1.839783264315481E-6</v>
      </c>
      <c r="GL287">
        <v>-4.1587272622942942E-10</v>
      </c>
      <c r="GM287">
        <v>0.23257000000000971</v>
      </c>
      <c r="GN287">
        <v>0</v>
      </c>
      <c r="GO287">
        <v>0</v>
      </c>
      <c r="GP287">
        <v>0</v>
      </c>
      <c r="GQ287">
        <v>5</v>
      </c>
      <c r="GR287">
        <v>2081</v>
      </c>
      <c r="GS287">
        <v>3</v>
      </c>
      <c r="GT287">
        <v>31</v>
      </c>
      <c r="GU287">
        <v>147.1</v>
      </c>
      <c r="GV287">
        <v>147.19999999999999</v>
      </c>
      <c r="GW287">
        <v>4.4384800000000002</v>
      </c>
      <c r="GX287">
        <v>2.4389599999999998</v>
      </c>
      <c r="GY287">
        <v>2.04834</v>
      </c>
      <c r="GZ287">
        <v>2.6232899999999999</v>
      </c>
      <c r="HA287">
        <v>2.1972700000000001</v>
      </c>
      <c r="HB287">
        <v>2.34741</v>
      </c>
      <c r="HC287">
        <v>38.969299999999997</v>
      </c>
      <c r="HD287">
        <v>14.175800000000001</v>
      </c>
      <c r="HE287">
        <v>18</v>
      </c>
      <c r="HF287">
        <v>698.90099999999995</v>
      </c>
      <c r="HG287">
        <v>762.98400000000004</v>
      </c>
      <c r="HH287">
        <v>31.000399999999999</v>
      </c>
      <c r="HI287">
        <v>33.267099999999999</v>
      </c>
      <c r="HJ287">
        <v>30.0014</v>
      </c>
      <c r="HK287">
        <v>33.117800000000003</v>
      </c>
      <c r="HL287">
        <v>33.131100000000004</v>
      </c>
      <c r="HM287">
        <v>88.741399999999999</v>
      </c>
      <c r="HN287">
        <v>0</v>
      </c>
      <c r="HO287">
        <v>100</v>
      </c>
      <c r="HP287">
        <v>31</v>
      </c>
      <c r="HQ287">
        <v>1816.11</v>
      </c>
      <c r="HR287">
        <v>34.019799999999996</v>
      </c>
      <c r="HS287">
        <v>98.872799999999998</v>
      </c>
      <c r="HT287">
        <v>97.829599999999999</v>
      </c>
    </row>
    <row r="288" spans="1:228" x14ac:dyDescent="0.2">
      <c r="A288">
        <v>273</v>
      </c>
      <c r="B288">
        <v>1674588764.0999999</v>
      </c>
      <c r="C288">
        <v>1086</v>
      </c>
      <c r="D288" t="s">
        <v>905</v>
      </c>
      <c r="E288" t="s">
        <v>906</v>
      </c>
      <c r="F288">
        <v>4</v>
      </c>
      <c r="G288">
        <v>1674588762.0999999</v>
      </c>
      <c r="H288">
        <f t="shared" si="136"/>
        <v>2.3597853832777602E-4</v>
      </c>
      <c r="I288">
        <f t="shared" si="137"/>
        <v>0.23597853832777602</v>
      </c>
      <c r="J288">
        <f t="shared" si="138"/>
        <v>2.3845121099504332</v>
      </c>
      <c r="K288">
        <f t="shared" si="139"/>
        <v>1795.231428571429</v>
      </c>
      <c r="L288">
        <f t="shared" si="140"/>
        <v>1440.2346762031223</v>
      </c>
      <c r="M288">
        <f t="shared" si="141"/>
        <v>145.96249821640569</v>
      </c>
      <c r="N288">
        <f t="shared" si="142"/>
        <v>181.94011609392504</v>
      </c>
      <c r="O288">
        <f t="shared" si="143"/>
        <v>1.2494521344179877E-2</v>
      </c>
      <c r="P288">
        <f t="shared" si="144"/>
        <v>2.7701710212339488</v>
      </c>
      <c r="Q288">
        <f t="shared" si="145"/>
        <v>1.246329748325802E-2</v>
      </c>
      <c r="R288">
        <f t="shared" si="146"/>
        <v>7.7923597120329001E-3</v>
      </c>
      <c r="S288">
        <f t="shared" si="147"/>
        <v>226.11417437901824</v>
      </c>
      <c r="T288">
        <f t="shared" si="148"/>
        <v>34.95194192613242</v>
      </c>
      <c r="U288">
        <f t="shared" si="149"/>
        <v>33.723985714285718</v>
      </c>
      <c r="V288">
        <f t="shared" si="150"/>
        <v>5.261297005480631</v>
      </c>
      <c r="W288">
        <f t="shared" si="151"/>
        <v>65.476364831354587</v>
      </c>
      <c r="X288">
        <f t="shared" si="152"/>
        <v>3.4246473927705527</v>
      </c>
      <c r="Y288">
        <f t="shared" si="153"/>
        <v>5.230356635697949</v>
      </c>
      <c r="Z288">
        <f t="shared" si="154"/>
        <v>1.8366496127100782</v>
      </c>
      <c r="AA288">
        <f t="shared" si="155"/>
        <v>-10.406653540254922</v>
      </c>
      <c r="AB288">
        <f t="shared" si="156"/>
        <v>-15.753812533636738</v>
      </c>
      <c r="AC288">
        <f t="shared" si="157"/>
        <v>-1.3110204673606203</v>
      </c>
      <c r="AD288">
        <f t="shared" si="158"/>
        <v>198.64268783776598</v>
      </c>
      <c r="AE288">
        <f t="shared" si="159"/>
        <v>13.314243216676223</v>
      </c>
      <c r="AF288">
        <f t="shared" si="160"/>
        <v>0.2352795169477874</v>
      </c>
      <c r="AG288">
        <f t="shared" si="161"/>
        <v>2.3845121099504332</v>
      </c>
      <c r="AH288">
        <v>1869.830003835981</v>
      </c>
      <c r="AI288">
        <v>1860.696000000001</v>
      </c>
      <c r="AJ288">
        <v>1.773067871456069</v>
      </c>
      <c r="AK288">
        <v>63.317828040219787</v>
      </c>
      <c r="AL288">
        <f t="shared" si="162"/>
        <v>0.23597853832777602</v>
      </c>
      <c r="AM288">
        <v>33.581380261927222</v>
      </c>
      <c r="AN288">
        <v>33.791849090909103</v>
      </c>
      <c r="AO288">
        <v>-4.3634367682961239E-7</v>
      </c>
      <c r="AP288">
        <v>97.312102008374779</v>
      </c>
      <c r="AQ288">
        <v>2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47311.762133757366</v>
      </c>
      <c r="AV288">
        <f t="shared" si="166"/>
        <v>1199.984285714286</v>
      </c>
      <c r="AW288">
        <f t="shared" si="167"/>
        <v>1025.9125421652946</v>
      </c>
      <c r="AX288">
        <f t="shared" si="168"/>
        <v>0.85493831409185839</v>
      </c>
      <c r="AY288">
        <f t="shared" si="169"/>
        <v>0.18843094619728679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1674588762.0999999</v>
      </c>
      <c r="BF288">
        <v>1795.231428571429</v>
      </c>
      <c r="BG288">
        <v>1807.911428571429</v>
      </c>
      <c r="BH288">
        <v>33.791528571428572</v>
      </c>
      <c r="BI288">
        <v>33.581685714285712</v>
      </c>
      <c r="BJ288">
        <v>1803.1571428571431</v>
      </c>
      <c r="BK288">
        <v>33.558942857142853</v>
      </c>
      <c r="BL288">
        <v>649.99799999999993</v>
      </c>
      <c r="BM288">
        <v>101.2462857142857</v>
      </c>
      <c r="BN288">
        <v>0.10004390000000001</v>
      </c>
      <c r="BO288">
        <v>33.618499999999997</v>
      </c>
      <c r="BP288">
        <v>33.723985714285718</v>
      </c>
      <c r="BQ288">
        <v>999.89999999999986</v>
      </c>
      <c r="BR288">
        <v>0</v>
      </c>
      <c r="BS288">
        <v>0</v>
      </c>
      <c r="BT288">
        <v>9005.7157142857141</v>
      </c>
      <c r="BU288">
        <v>0</v>
      </c>
      <c r="BV288">
        <v>45.848299999999988</v>
      </c>
      <c r="BW288">
        <v>-12.6778</v>
      </c>
      <c r="BX288">
        <v>1858.015714285714</v>
      </c>
      <c r="BY288">
        <v>1870.731428571429</v>
      </c>
      <c r="BZ288">
        <v>0.20985100000000001</v>
      </c>
      <c r="CA288">
        <v>1807.911428571429</v>
      </c>
      <c r="CB288">
        <v>33.581685714285712</v>
      </c>
      <c r="CC288">
        <v>3.421274285714285</v>
      </c>
      <c r="CD288">
        <v>3.4000242857142862</v>
      </c>
      <c r="CE288">
        <v>26.23404285714286</v>
      </c>
      <c r="CF288">
        <v>26.128628571428571</v>
      </c>
      <c r="CG288">
        <v>1199.984285714286</v>
      </c>
      <c r="CH288">
        <v>0.49997314285714289</v>
      </c>
      <c r="CI288">
        <v>0.50002685714285711</v>
      </c>
      <c r="CJ288">
        <v>0</v>
      </c>
      <c r="CK288">
        <v>823.86785714285713</v>
      </c>
      <c r="CL288">
        <v>4.9990899999999998</v>
      </c>
      <c r="CM288">
        <v>8460.7599999999984</v>
      </c>
      <c r="CN288">
        <v>9557.65</v>
      </c>
      <c r="CO288">
        <v>43.061999999999998</v>
      </c>
      <c r="CP288">
        <v>45.75</v>
      </c>
      <c r="CQ288">
        <v>43.875</v>
      </c>
      <c r="CR288">
        <v>44.625</v>
      </c>
      <c r="CS288">
        <v>44.5</v>
      </c>
      <c r="CT288">
        <v>597.46</v>
      </c>
      <c r="CU288">
        <v>597.52428571428572</v>
      </c>
      <c r="CV288">
        <v>0</v>
      </c>
      <c r="CW288">
        <v>1674588776.5999999</v>
      </c>
      <c r="CX288">
        <v>0</v>
      </c>
      <c r="CY288">
        <v>1674579932.5</v>
      </c>
      <c r="CZ288" t="s">
        <v>356</v>
      </c>
      <c r="DA288">
        <v>1674579932.5</v>
      </c>
      <c r="DB288">
        <v>1674579927.5</v>
      </c>
      <c r="DC288">
        <v>31</v>
      </c>
      <c r="DD288">
        <v>0.14099999999999999</v>
      </c>
      <c r="DE288">
        <v>0.02</v>
      </c>
      <c r="DF288">
        <v>-5.5810000000000004</v>
      </c>
      <c r="DG288">
        <v>0.23300000000000001</v>
      </c>
      <c r="DH288">
        <v>415</v>
      </c>
      <c r="DI288">
        <v>34</v>
      </c>
      <c r="DJ288">
        <v>0.34</v>
      </c>
      <c r="DK288">
        <v>0.32</v>
      </c>
      <c r="DL288">
        <v>-12.822553658536579</v>
      </c>
      <c r="DM288">
        <v>0.69570313588850263</v>
      </c>
      <c r="DN288">
        <v>9.3832534005187235E-2</v>
      </c>
      <c r="DO288">
        <v>0</v>
      </c>
      <c r="DP288">
        <v>0.21159097560975609</v>
      </c>
      <c r="DQ288">
        <v>-8.6317630662018242E-3</v>
      </c>
      <c r="DR288">
        <v>1.389110480211846E-3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3.2965900000000001</v>
      </c>
      <c r="EB288">
        <v>2.6253500000000001</v>
      </c>
      <c r="EC288">
        <v>0.26751999999999998</v>
      </c>
      <c r="ED288">
        <v>0.26630199999999998</v>
      </c>
      <c r="EE288">
        <v>0.13868900000000001</v>
      </c>
      <c r="EF288">
        <v>0.136852</v>
      </c>
      <c r="EG288">
        <v>22076.2</v>
      </c>
      <c r="EH288">
        <v>22482.2</v>
      </c>
      <c r="EI288">
        <v>28056.3</v>
      </c>
      <c r="EJ288">
        <v>29509.9</v>
      </c>
      <c r="EK288">
        <v>33269.199999999997</v>
      </c>
      <c r="EL288">
        <v>35381.1</v>
      </c>
      <c r="EM288">
        <v>39609.5</v>
      </c>
      <c r="EN288">
        <v>42190.2</v>
      </c>
      <c r="EO288">
        <v>2.2168999999999999</v>
      </c>
      <c r="EP288">
        <v>2.1992500000000001</v>
      </c>
      <c r="EQ288">
        <v>0.105798</v>
      </c>
      <c r="ER288">
        <v>0</v>
      </c>
      <c r="ES288">
        <v>32.013199999999998</v>
      </c>
      <c r="ET288">
        <v>999.9</v>
      </c>
      <c r="EU288">
        <v>69.900000000000006</v>
      </c>
      <c r="EV288">
        <v>33.700000000000003</v>
      </c>
      <c r="EW288">
        <v>36.276000000000003</v>
      </c>
      <c r="EX288">
        <v>57.573700000000002</v>
      </c>
      <c r="EY288">
        <v>-6.3301299999999996</v>
      </c>
      <c r="EZ288">
        <v>2</v>
      </c>
      <c r="FA288">
        <v>0.46241399999999999</v>
      </c>
      <c r="FB288">
        <v>0.56809600000000005</v>
      </c>
      <c r="FC288">
        <v>20.272200000000002</v>
      </c>
      <c r="FD288">
        <v>5.2183400000000004</v>
      </c>
      <c r="FE288">
        <v>12.0099</v>
      </c>
      <c r="FF288">
        <v>4.98665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1.8658300000000001</v>
      </c>
      <c r="FM288">
        <v>1.8621799999999999</v>
      </c>
      <c r="FN288">
        <v>1.86426</v>
      </c>
      <c r="FO288">
        <v>1.8603499999999999</v>
      </c>
      <c r="FP288">
        <v>1.8609599999999999</v>
      </c>
      <c r="FQ288">
        <v>1.86019</v>
      </c>
      <c r="FR288">
        <v>1.86188</v>
      </c>
      <c r="FS288">
        <v>1.85849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-7.93</v>
      </c>
      <c r="GH288">
        <v>0.2326</v>
      </c>
      <c r="GI288">
        <v>-4.1749362053329548</v>
      </c>
      <c r="GJ288">
        <v>-4.0448538125570227E-3</v>
      </c>
      <c r="GK288">
        <v>1.839783264315481E-6</v>
      </c>
      <c r="GL288">
        <v>-4.1587272622942942E-10</v>
      </c>
      <c r="GM288">
        <v>0.23257000000000971</v>
      </c>
      <c r="GN288">
        <v>0</v>
      </c>
      <c r="GO288">
        <v>0</v>
      </c>
      <c r="GP288">
        <v>0</v>
      </c>
      <c r="GQ288">
        <v>5</v>
      </c>
      <c r="GR288">
        <v>2081</v>
      </c>
      <c r="GS288">
        <v>3</v>
      </c>
      <c r="GT288">
        <v>31</v>
      </c>
      <c r="GU288">
        <v>147.19999999999999</v>
      </c>
      <c r="GV288">
        <v>147.30000000000001</v>
      </c>
      <c r="GW288">
        <v>4.4494600000000002</v>
      </c>
      <c r="GX288">
        <v>2.48047</v>
      </c>
      <c r="GY288">
        <v>2.04834</v>
      </c>
      <c r="GZ288">
        <v>2.6232899999999999</v>
      </c>
      <c r="HA288">
        <v>2.1972700000000001</v>
      </c>
      <c r="HB288">
        <v>2.3535200000000001</v>
      </c>
      <c r="HC288">
        <v>38.969299999999997</v>
      </c>
      <c r="HD288">
        <v>14.193300000000001</v>
      </c>
      <c r="HE288">
        <v>18</v>
      </c>
      <c r="HF288">
        <v>699.07</v>
      </c>
      <c r="HG288">
        <v>762.76900000000001</v>
      </c>
      <c r="HH288">
        <v>31.000499999999999</v>
      </c>
      <c r="HI288">
        <v>33.276600000000002</v>
      </c>
      <c r="HJ288">
        <v>30.0014</v>
      </c>
      <c r="HK288">
        <v>33.127299999999998</v>
      </c>
      <c r="HL288">
        <v>33.139200000000002</v>
      </c>
      <c r="HM288">
        <v>89.002200000000002</v>
      </c>
      <c r="HN288">
        <v>0</v>
      </c>
      <c r="HO288">
        <v>100</v>
      </c>
      <c r="HP288">
        <v>31</v>
      </c>
      <c r="HQ288">
        <v>1822.93</v>
      </c>
      <c r="HR288">
        <v>34.019799999999996</v>
      </c>
      <c r="HS288">
        <v>98.872399999999999</v>
      </c>
      <c r="HT288">
        <v>97.825599999999994</v>
      </c>
    </row>
    <row r="289" spans="1:228" x14ac:dyDescent="0.2">
      <c r="A289">
        <v>274</v>
      </c>
      <c r="B289">
        <v>1674588768.0999999</v>
      </c>
      <c r="C289">
        <v>1090</v>
      </c>
      <c r="D289" t="s">
        <v>907</v>
      </c>
      <c r="E289" t="s">
        <v>908</v>
      </c>
      <c r="F289">
        <v>4</v>
      </c>
      <c r="G289">
        <v>1674588765.7874999</v>
      </c>
      <c r="H289">
        <f t="shared" si="136"/>
        <v>2.3126771972453304E-4</v>
      </c>
      <c r="I289">
        <f t="shared" si="137"/>
        <v>0.23126771972453306</v>
      </c>
      <c r="J289">
        <f t="shared" si="138"/>
        <v>2.7291736203250179</v>
      </c>
      <c r="K289">
        <f t="shared" si="139"/>
        <v>1801.50125</v>
      </c>
      <c r="L289">
        <f t="shared" si="140"/>
        <v>1395.7187494081925</v>
      </c>
      <c r="M289">
        <f t="shared" si="141"/>
        <v>141.45337246693745</v>
      </c>
      <c r="N289">
        <f t="shared" si="142"/>
        <v>182.57863729634272</v>
      </c>
      <c r="O289">
        <f t="shared" si="143"/>
        <v>1.2244526786498719E-2</v>
      </c>
      <c r="P289">
        <f t="shared" si="144"/>
        <v>2.7748733621276451</v>
      </c>
      <c r="Q289">
        <f t="shared" si="145"/>
        <v>1.2214588966324331E-2</v>
      </c>
      <c r="R289">
        <f t="shared" si="146"/>
        <v>7.6368017476502901E-3</v>
      </c>
      <c r="S289">
        <f t="shared" si="147"/>
        <v>226.12392336005701</v>
      </c>
      <c r="T289">
        <f t="shared" si="148"/>
        <v>34.950098997153304</v>
      </c>
      <c r="U289">
        <f t="shared" si="149"/>
        <v>33.724074999999999</v>
      </c>
      <c r="V289">
        <f t="shared" si="150"/>
        <v>5.2613232614522376</v>
      </c>
      <c r="W289">
        <f t="shared" si="151"/>
        <v>65.48055307847784</v>
      </c>
      <c r="X289">
        <f t="shared" si="152"/>
        <v>3.424655730646657</v>
      </c>
      <c r="Y289">
        <f t="shared" si="153"/>
        <v>5.2300348265877323</v>
      </c>
      <c r="Z289">
        <f t="shared" si="154"/>
        <v>1.8366675308055807</v>
      </c>
      <c r="AA289">
        <f t="shared" si="155"/>
        <v>-10.198906439851907</v>
      </c>
      <c r="AB289">
        <f t="shared" si="156"/>
        <v>-15.958470412667907</v>
      </c>
      <c r="AC289">
        <f t="shared" si="157"/>
        <v>-1.3257948530240213</v>
      </c>
      <c r="AD289">
        <f t="shared" si="158"/>
        <v>198.64075165451317</v>
      </c>
      <c r="AE289">
        <f t="shared" si="159"/>
        <v>13.200225370704011</v>
      </c>
      <c r="AF289">
        <f t="shared" si="160"/>
        <v>0.23385785427341055</v>
      </c>
      <c r="AG289">
        <f t="shared" si="161"/>
        <v>2.7291736203250179</v>
      </c>
      <c r="AH289">
        <v>1876.7294829595301</v>
      </c>
      <c r="AI289">
        <v>1867.565454545454</v>
      </c>
      <c r="AJ289">
        <v>1.695662448362717</v>
      </c>
      <c r="AK289">
        <v>63.317828040219787</v>
      </c>
      <c r="AL289">
        <f t="shared" si="162"/>
        <v>0.23126771972453306</v>
      </c>
      <c r="AM289">
        <v>33.583009374328988</v>
      </c>
      <c r="AN289">
        <v>33.789283636363628</v>
      </c>
      <c r="AO289">
        <v>-1.5138888062372521E-6</v>
      </c>
      <c r="AP289">
        <v>97.312102008374779</v>
      </c>
      <c r="AQ289">
        <v>2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47441.202185115952</v>
      </c>
      <c r="AV289">
        <f t="shared" si="166"/>
        <v>1200.04375</v>
      </c>
      <c r="AW289">
        <f t="shared" si="167"/>
        <v>1025.9626260932937</v>
      </c>
      <c r="AX289">
        <f t="shared" si="168"/>
        <v>0.85493768547462845</v>
      </c>
      <c r="AY289">
        <f t="shared" si="169"/>
        <v>0.1884297329660331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1674588765.7874999</v>
      </c>
      <c r="BF289">
        <v>1801.50125</v>
      </c>
      <c r="BG289">
        <v>1814.075</v>
      </c>
      <c r="BH289">
        <v>33.791037500000002</v>
      </c>
      <c r="BI289">
        <v>33.582462500000013</v>
      </c>
      <c r="BJ289">
        <v>1809.4337499999999</v>
      </c>
      <c r="BK289">
        <v>33.558475000000001</v>
      </c>
      <c r="BL289">
        <v>649.99800000000005</v>
      </c>
      <c r="BM289">
        <v>101.248125</v>
      </c>
      <c r="BN289">
        <v>9.9924187499999997E-2</v>
      </c>
      <c r="BO289">
        <v>33.617400000000004</v>
      </c>
      <c r="BP289">
        <v>33.724074999999999</v>
      </c>
      <c r="BQ289">
        <v>999.9</v>
      </c>
      <c r="BR289">
        <v>0</v>
      </c>
      <c r="BS289">
        <v>0</v>
      </c>
      <c r="BT289">
        <v>9030.5475000000006</v>
      </c>
      <c r="BU289">
        <v>0</v>
      </c>
      <c r="BV289">
        <v>44.173949999999998</v>
      </c>
      <c r="BW289">
        <v>-12.573425</v>
      </c>
      <c r="BX289">
        <v>1864.50125</v>
      </c>
      <c r="BY289">
        <v>1877.1125</v>
      </c>
      <c r="BZ289">
        <v>0.208570125</v>
      </c>
      <c r="CA289">
        <v>1814.075</v>
      </c>
      <c r="CB289">
        <v>33.582462500000013</v>
      </c>
      <c r="CC289">
        <v>3.4212787499999999</v>
      </c>
      <c r="CD289">
        <v>3.4001625</v>
      </c>
      <c r="CE289">
        <v>26.234075000000001</v>
      </c>
      <c r="CF289">
        <v>26.129300000000001</v>
      </c>
      <c r="CG289">
        <v>1200.04375</v>
      </c>
      <c r="CH289">
        <v>0.49999587499999998</v>
      </c>
      <c r="CI289">
        <v>0.50000412500000002</v>
      </c>
      <c r="CJ289">
        <v>0</v>
      </c>
      <c r="CK289">
        <v>823.90975000000003</v>
      </c>
      <c r="CL289">
        <v>4.9990899999999998</v>
      </c>
      <c r="CM289">
        <v>8461.8249999999989</v>
      </c>
      <c r="CN289">
        <v>9558.1875</v>
      </c>
      <c r="CO289">
        <v>43.061999999999998</v>
      </c>
      <c r="CP289">
        <v>45.75</v>
      </c>
      <c r="CQ289">
        <v>43.875</v>
      </c>
      <c r="CR289">
        <v>44.625</v>
      </c>
      <c r="CS289">
        <v>44.5</v>
      </c>
      <c r="CT289">
        <v>597.51499999999999</v>
      </c>
      <c r="CU289">
        <v>597.52874999999995</v>
      </c>
      <c r="CV289">
        <v>0</v>
      </c>
      <c r="CW289">
        <v>1674588780.8</v>
      </c>
      <c r="CX289">
        <v>0</v>
      </c>
      <c r="CY289">
        <v>1674579932.5</v>
      </c>
      <c r="CZ289" t="s">
        <v>356</v>
      </c>
      <c r="DA289">
        <v>1674579932.5</v>
      </c>
      <c r="DB289">
        <v>1674579927.5</v>
      </c>
      <c r="DC289">
        <v>31</v>
      </c>
      <c r="DD289">
        <v>0.14099999999999999</v>
      </c>
      <c r="DE289">
        <v>0.02</v>
      </c>
      <c r="DF289">
        <v>-5.5810000000000004</v>
      </c>
      <c r="DG289">
        <v>0.23300000000000001</v>
      </c>
      <c r="DH289">
        <v>415</v>
      </c>
      <c r="DI289">
        <v>34</v>
      </c>
      <c r="DJ289">
        <v>0.34</v>
      </c>
      <c r="DK289">
        <v>0.32</v>
      </c>
      <c r="DL289">
        <v>-12.74324634146341</v>
      </c>
      <c r="DM289">
        <v>0.91214843205571849</v>
      </c>
      <c r="DN289">
        <v>0.1137595690910697</v>
      </c>
      <c r="DO289">
        <v>0</v>
      </c>
      <c r="DP289">
        <v>0.21082292682926829</v>
      </c>
      <c r="DQ289">
        <v>-1.3011993031358591E-2</v>
      </c>
      <c r="DR289">
        <v>1.60819784595031E-3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3.2966299999999999</v>
      </c>
      <c r="EB289">
        <v>2.6255299999999999</v>
      </c>
      <c r="EC289">
        <v>0.26808399999999999</v>
      </c>
      <c r="ED289">
        <v>0.26688200000000001</v>
      </c>
      <c r="EE289">
        <v>0.138679</v>
      </c>
      <c r="EF289">
        <v>0.136848</v>
      </c>
      <c r="EG289">
        <v>22058.400000000001</v>
      </c>
      <c r="EH289">
        <v>22463.5</v>
      </c>
      <c r="EI289">
        <v>28055.4</v>
      </c>
      <c r="EJ289">
        <v>29509</v>
      </c>
      <c r="EK289">
        <v>33268.300000000003</v>
      </c>
      <c r="EL289">
        <v>35380.300000000003</v>
      </c>
      <c r="EM289">
        <v>39608</v>
      </c>
      <c r="EN289">
        <v>42189</v>
      </c>
      <c r="EO289">
        <v>2.2166199999999998</v>
      </c>
      <c r="EP289">
        <v>2.1991700000000001</v>
      </c>
      <c r="EQ289">
        <v>0.104994</v>
      </c>
      <c r="ER289">
        <v>0</v>
      </c>
      <c r="ES289">
        <v>32.012799999999999</v>
      </c>
      <c r="ET289">
        <v>999.9</v>
      </c>
      <c r="EU289">
        <v>69.900000000000006</v>
      </c>
      <c r="EV289">
        <v>33.700000000000003</v>
      </c>
      <c r="EW289">
        <v>36.272300000000001</v>
      </c>
      <c r="EX289">
        <v>57.243699999999997</v>
      </c>
      <c r="EY289">
        <v>-6.4743599999999999</v>
      </c>
      <c r="EZ289">
        <v>2</v>
      </c>
      <c r="FA289">
        <v>0.46343499999999999</v>
      </c>
      <c r="FB289">
        <v>0.56921600000000006</v>
      </c>
      <c r="FC289">
        <v>20.272200000000002</v>
      </c>
      <c r="FD289">
        <v>5.2180400000000002</v>
      </c>
      <c r="FE289">
        <v>12.0099</v>
      </c>
      <c r="FF289">
        <v>4.9866999999999999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1.86425</v>
      </c>
      <c r="FO289">
        <v>1.8603499999999999</v>
      </c>
      <c r="FP289">
        <v>1.8610100000000001</v>
      </c>
      <c r="FQ289">
        <v>1.8602000000000001</v>
      </c>
      <c r="FR289">
        <v>1.86188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-7.94</v>
      </c>
      <c r="GH289">
        <v>0.23250000000000001</v>
      </c>
      <c r="GI289">
        <v>-4.1749362053329548</v>
      </c>
      <c r="GJ289">
        <v>-4.0448538125570227E-3</v>
      </c>
      <c r="GK289">
        <v>1.839783264315481E-6</v>
      </c>
      <c r="GL289">
        <v>-4.1587272622942942E-10</v>
      </c>
      <c r="GM289">
        <v>0.23257000000000971</v>
      </c>
      <c r="GN289">
        <v>0</v>
      </c>
      <c r="GO289">
        <v>0</v>
      </c>
      <c r="GP289">
        <v>0</v>
      </c>
      <c r="GQ289">
        <v>5</v>
      </c>
      <c r="GR289">
        <v>2081</v>
      </c>
      <c r="GS289">
        <v>3</v>
      </c>
      <c r="GT289">
        <v>31</v>
      </c>
      <c r="GU289">
        <v>147.30000000000001</v>
      </c>
      <c r="GV289">
        <v>147.30000000000001</v>
      </c>
      <c r="GW289">
        <v>4.4616699999999998</v>
      </c>
      <c r="GX289">
        <v>2.4719199999999999</v>
      </c>
      <c r="GY289">
        <v>2.04834</v>
      </c>
      <c r="GZ289">
        <v>2.6232899999999999</v>
      </c>
      <c r="HA289">
        <v>2.1972700000000001</v>
      </c>
      <c r="HB289">
        <v>2.3168899999999999</v>
      </c>
      <c r="HC289">
        <v>38.994</v>
      </c>
      <c r="HD289">
        <v>14.175800000000001</v>
      </c>
      <c r="HE289">
        <v>18</v>
      </c>
      <c r="HF289">
        <v>698.93899999999996</v>
      </c>
      <c r="HG289">
        <v>762.80799999999999</v>
      </c>
      <c r="HH289">
        <v>31.000399999999999</v>
      </c>
      <c r="HI289">
        <v>33.288499999999999</v>
      </c>
      <c r="HJ289">
        <v>30.0014</v>
      </c>
      <c r="HK289">
        <v>33.136200000000002</v>
      </c>
      <c r="HL289">
        <v>33.148000000000003</v>
      </c>
      <c r="HM289">
        <v>89.251900000000006</v>
      </c>
      <c r="HN289">
        <v>0</v>
      </c>
      <c r="HO289">
        <v>100</v>
      </c>
      <c r="HP289">
        <v>31</v>
      </c>
      <c r="HQ289">
        <v>1829.62</v>
      </c>
      <c r="HR289">
        <v>34.019799999999996</v>
      </c>
      <c r="HS289">
        <v>98.869</v>
      </c>
      <c r="HT289">
        <v>97.822599999999994</v>
      </c>
    </row>
    <row r="290" spans="1:228" x14ac:dyDescent="0.2">
      <c r="A290">
        <v>275</v>
      </c>
      <c r="B290">
        <v>1674588772.0999999</v>
      </c>
      <c r="C290">
        <v>1094</v>
      </c>
      <c r="D290" t="s">
        <v>909</v>
      </c>
      <c r="E290" t="s">
        <v>910</v>
      </c>
      <c r="F290">
        <v>4</v>
      </c>
      <c r="G290">
        <v>1674588770.0999999</v>
      </c>
      <c r="H290">
        <f t="shared" si="136"/>
        <v>2.2616625811257426E-4</v>
      </c>
      <c r="I290">
        <f t="shared" si="137"/>
        <v>0.22616625811257426</v>
      </c>
      <c r="J290">
        <f t="shared" si="138"/>
        <v>2.5429267109900104</v>
      </c>
      <c r="K290">
        <f t="shared" si="139"/>
        <v>1808.712857142857</v>
      </c>
      <c r="L290">
        <f t="shared" si="140"/>
        <v>1420.0464380730934</v>
      </c>
      <c r="M290">
        <f t="shared" si="141"/>
        <v>143.91891109672187</v>
      </c>
      <c r="N290">
        <f t="shared" si="142"/>
        <v>183.3094875684917</v>
      </c>
      <c r="O290">
        <f t="shared" si="143"/>
        <v>1.199603024865846E-2</v>
      </c>
      <c r="P290">
        <f t="shared" si="144"/>
        <v>2.7704321394781273</v>
      </c>
      <c r="Q290">
        <f t="shared" si="145"/>
        <v>1.1967247757021387E-2</v>
      </c>
      <c r="R290">
        <f t="shared" si="146"/>
        <v>7.4821100367320967E-3</v>
      </c>
      <c r="S290">
        <f t="shared" si="147"/>
        <v>226.11943976389711</v>
      </c>
      <c r="T290">
        <f t="shared" si="148"/>
        <v>34.948210951103214</v>
      </c>
      <c r="U290">
        <f t="shared" si="149"/>
        <v>33.710828571428571</v>
      </c>
      <c r="V290">
        <f t="shared" si="150"/>
        <v>5.2574291709868302</v>
      </c>
      <c r="W290">
        <f t="shared" si="151"/>
        <v>65.489294044602588</v>
      </c>
      <c r="X290">
        <f t="shared" si="152"/>
        <v>3.4241112912262008</v>
      </c>
      <c r="Y290">
        <f t="shared" si="153"/>
        <v>5.22850542394632</v>
      </c>
      <c r="Z290">
        <f t="shared" si="154"/>
        <v>1.8333178797606293</v>
      </c>
      <c r="AA290">
        <f t="shared" si="155"/>
        <v>-9.9739319827645243</v>
      </c>
      <c r="AB290">
        <f t="shared" si="156"/>
        <v>-14.735385228564988</v>
      </c>
      <c r="AC290">
        <f t="shared" si="157"/>
        <v>-1.2260352683348688</v>
      </c>
      <c r="AD290">
        <f t="shared" si="158"/>
        <v>200.18408728423273</v>
      </c>
      <c r="AE290">
        <f t="shared" si="159"/>
        <v>13.427010620938267</v>
      </c>
      <c r="AF290">
        <f t="shared" si="160"/>
        <v>0.22861821089888723</v>
      </c>
      <c r="AG290">
        <f t="shared" si="161"/>
        <v>2.5429267109900104</v>
      </c>
      <c r="AH290">
        <v>1883.8994363399599</v>
      </c>
      <c r="AI290">
        <v>1874.6221818181809</v>
      </c>
      <c r="AJ290">
        <v>1.7709543096129989</v>
      </c>
      <c r="AK290">
        <v>63.317828040219787</v>
      </c>
      <c r="AL290">
        <f t="shared" si="162"/>
        <v>0.22616625811257426</v>
      </c>
      <c r="AM290">
        <v>33.5815901927661</v>
      </c>
      <c r="AN290">
        <v>33.783333939393927</v>
      </c>
      <c r="AO290">
        <v>-5.0656262731154338E-6</v>
      </c>
      <c r="AP290">
        <v>97.312102008374779</v>
      </c>
      <c r="AQ290">
        <v>1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47319.924603241263</v>
      </c>
      <c r="AV290">
        <f t="shared" si="166"/>
        <v>1200.018571428571</v>
      </c>
      <c r="AW290">
        <f t="shared" si="167"/>
        <v>1025.9412351108272</v>
      </c>
      <c r="AX290">
        <f t="shared" si="168"/>
        <v>0.85493779807881465</v>
      </c>
      <c r="AY290">
        <f t="shared" si="169"/>
        <v>0.18842995029211218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1674588770.0999999</v>
      </c>
      <c r="BF290">
        <v>1808.712857142857</v>
      </c>
      <c r="BG290">
        <v>1821.488571428572</v>
      </c>
      <c r="BH290">
        <v>33.785671428571433</v>
      </c>
      <c r="BI290">
        <v>33.581771428571422</v>
      </c>
      <c r="BJ290">
        <v>1816.6542857142849</v>
      </c>
      <c r="BK290">
        <v>33.553100000000001</v>
      </c>
      <c r="BL290">
        <v>650.00742857142848</v>
      </c>
      <c r="BM290">
        <v>101.2478571428571</v>
      </c>
      <c r="BN290">
        <v>0.10017432857142861</v>
      </c>
      <c r="BO290">
        <v>33.612171428571422</v>
      </c>
      <c r="BP290">
        <v>33.710828571428571</v>
      </c>
      <c r="BQ290">
        <v>999.89999999999986</v>
      </c>
      <c r="BR290">
        <v>0</v>
      </c>
      <c r="BS290">
        <v>0</v>
      </c>
      <c r="BT290">
        <v>9006.9628571428584</v>
      </c>
      <c r="BU290">
        <v>0</v>
      </c>
      <c r="BV290">
        <v>43.681871428571426</v>
      </c>
      <c r="BW290">
        <v>-12.775642857142859</v>
      </c>
      <c r="BX290">
        <v>1871.958571428572</v>
      </c>
      <c r="BY290">
        <v>1884.782857142857</v>
      </c>
      <c r="BZ290">
        <v>0.20391028571428571</v>
      </c>
      <c r="CA290">
        <v>1821.488571428572</v>
      </c>
      <c r="CB290">
        <v>33.581771428571422</v>
      </c>
      <c r="CC290">
        <v>3.4207271428571429</v>
      </c>
      <c r="CD290">
        <v>3.4000814285714291</v>
      </c>
      <c r="CE290">
        <v>26.23132857142857</v>
      </c>
      <c r="CF290">
        <v>26.128914285714281</v>
      </c>
      <c r="CG290">
        <v>1200.018571428571</v>
      </c>
      <c r="CH290">
        <v>0.4999911428571428</v>
      </c>
      <c r="CI290">
        <v>0.50000885714285714</v>
      </c>
      <c r="CJ290">
        <v>0</v>
      </c>
      <c r="CK290">
        <v>824.02957142857144</v>
      </c>
      <c r="CL290">
        <v>4.9990899999999998</v>
      </c>
      <c r="CM290">
        <v>8463.1328571428567</v>
      </c>
      <c r="CN290">
        <v>9557.9699999999993</v>
      </c>
      <c r="CO290">
        <v>43.061999999999998</v>
      </c>
      <c r="CP290">
        <v>45.75</v>
      </c>
      <c r="CQ290">
        <v>43.875</v>
      </c>
      <c r="CR290">
        <v>44.686999999999998</v>
      </c>
      <c r="CS290">
        <v>44.5</v>
      </c>
      <c r="CT290">
        <v>597.49857142857138</v>
      </c>
      <c r="CU290">
        <v>597.5214285714286</v>
      </c>
      <c r="CV290">
        <v>0</v>
      </c>
      <c r="CW290">
        <v>1674588785</v>
      </c>
      <c r="CX290">
        <v>0</v>
      </c>
      <c r="CY290">
        <v>1674579932.5</v>
      </c>
      <c r="CZ290" t="s">
        <v>356</v>
      </c>
      <c r="DA290">
        <v>1674579932.5</v>
      </c>
      <c r="DB290">
        <v>1674579927.5</v>
      </c>
      <c r="DC290">
        <v>31</v>
      </c>
      <c r="DD290">
        <v>0.14099999999999999</v>
      </c>
      <c r="DE290">
        <v>0.02</v>
      </c>
      <c r="DF290">
        <v>-5.5810000000000004</v>
      </c>
      <c r="DG290">
        <v>0.23300000000000001</v>
      </c>
      <c r="DH290">
        <v>415</v>
      </c>
      <c r="DI290">
        <v>34</v>
      </c>
      <c r="DJ290">
        <v>0.34</v>
      </c>
      <c r="DK290">
        <v>0.32</v>
      </c>
      <c r="DL290">
        <v>-12.731389999999999</v>
      </c>
      <c r="DM290">
        <v>0.5457185741088465</v>
      </c>
      <c r="DN290">
        <v>0.1106145306910444</v>
      </c>
      <c r="DO290">
        <v>0</v>
      </c>
      <c r="DP290">
        <v>0.20926895000000001</v>
      </c>
      <c r="DQ290">
        <v>-2.3346258911820419E-2</v>
      </c>
      <c r="DR290">
        <v>2.60547685606685E-3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3.29657</v>
      </c>
      <c r="EB290">
        <v>2.62541</v>
      </c>
      <c r="EC290">
        <v>0.26865499999999998</v>
      </c>
      <c r="ED290">
        <v>0.26744800000000002</v>
      </c>
      <c r="EE290">
        <v>0.13866100000000001</v>
      </c>
      <c r="EF290">
        <v>0.136847</v>
      </c>
      <c r="EG290">
        <v>22040.799999999999</v>
      </c>
      <c r="EH290">
        <v>22445.599999999999</v>
      </c>
      <c r="EI290">
        <v>28055.1</v>
      </c>
      <c r="EJ290">
        <v>29508.400000000001</v>
      </c>
      <c r="EK290">
        <v>33268.699999999997</v>
      </c>
      <c r="EL290">
        <v>35379.699999999997</v>
      </c>
      <c r="EM290">
        <v>39607.5</v>
      </c>
      <c r="EN290">
        <v>42188.2</v>
      </c>
      <c r="EO290">
        <v>2.2167500000000002</v>
      </c>
      <c r="EP290">
        <v>2.19902</v>
      </c>
      <c r="EQ290">
        <v>0.105098</v>
      </c>
      <c r="ER290">
        <v>0</v>
      </c>
      <c r="ES290">
        <v>32.008099999999999</v>
      </c>
      <c r="ET290">
        <v>999.9</v>
      </c>
      <c r="EU290">
        <v>69.900000000000006</v>
      </c>
      <c r="EV290">
        <v>33.700000000000003</v>
      </c>
      <c r="EW290">
        <v>36.2746</v>
      </c>
      <c r="EX290">
        <v>57.663699999999999</v>
      </c>
      <c r="EY290">
        <v>-6.37019</v>
      </c>
      <c r="EZ290">
        <v>2</v>
      </c>
      <c r="FA290">
        <v>0.464555</v>
      </c>
      <c r="FB290">
        <v>0.56966799999999995</v>
      </c>
      <c r="FC290">
        <v>20.272200000000002</v>
      </c>
      <c r="FD290">
        <v>5.2186399999999997</v>
      </c>
      <c r="FE290">
        <v>12.0099</v>
      </c>
      <c r="FF290">
        <v>4.9867499999999998</v>
      </c>
      <c r="FG290">
        <v>3.2846299999999999</v>
      </c>
      <c r="FH290">
        <v>9999</v>
      </c>
      <c r="FI290">
        <v>9999</v>
      </c>
      <c r="FJ290">
        <v>9999</v>
      </c>
      <c r="FK290">
        <v>999.9</v>
      </c>
      <c r="FL290">
        <v>1.86582</v>
      </c>
      <c r="FM290">
        <v>1.86219</v>
      </c>
      <c r="FN290">
        <v>1.86426</v>
      </c>
      <c r="FO290">
        <v>1.8603499999999999</v>
      </c>
      <c r="FP290">
        <v>1.8610199999999999</v>
      </c>
      <c r="FQ290">
        <v>1.8602000000000001</v>
      </c>
      <c r="FR290">
        <v>1.86188</v>
      </c>
      <c r="FS290">
        <v>1.8585100000000001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-7.95</v>
      </c>
      <c r="GH290">
        <v>0.23250000000000001</v>
      </c>
      <c r="GI290">
        <v>-4.1749362053329548</v>
      </c>
      <c r="GJ290">
        <v>-4.0448538125570227E-3</v>
      </c>
      <c r="GK290">
        <v>1.839783264315481E-6</v>
      </c>
      <c r="GL290">
        <v>-4.1587272622942942E-10</v>
      </c>
      <c r="GM290">
        <v>0.23257000000000971</v>
      </c>
      <c r="GN290">
        <v>0</v>
      </c>
      <c r="GO290">
        <v>0</v>
      </c>
      <c r="GP290">
        <v>0</v>
      </c>
      <c r="GQ290">
        <v>5</v>
      </c>
      <c r="GR290">
        <v>2081</v>
      </c>
      <c r="GS290">
        <v>3</v>
      </c>
      <c r="GT290">
        <v>31</v>
      </c>
      <c r="GU290">
        <v>147.30000000000001</v>
      </c>
      <c r="GV290">
        <v>147.4</v>
      </c>
      <c r="GW290">
        <v>4.4738800000000003</v>
      </c>
      <c r="GX290">
        <v>2.47559</v>
      </c>
      <c r="GY290">
        <v>2.04834</v>
      </c>
      <c r="GZ290">
        <v>2.6232899999999999</v>
      </c>
      <c r="HA290">
        <v>2.1972700000000001</v>
      </c>
      <c r="HB290">
        <v>2.34131</v>
      </c>
      <c r="HC290">
        <v>38.994</v>
      </c>
      <c r="HD290">
        <v>14.193300000000001</v>
      </c>
      <c r="HE290">
        <v>18</v>
      </c>
      <c r="HF290">
        <v>699.14099999999996</v>
      </c>
      <c r="HG290">
        <v>762.75900000000001</v>
      </c>
      <c r="HH290">
        <v>31.000299999999999</v>
      </c>
      <c r="HI290">
        <v>33.300400000000003</v>
      </c>
      <c r="HJ290">
        <v>30.0014</v>
      </c>
      <c r="HK290">
        <v>33.145000000000003</v>
      </c>
      <c r="HL290">
        <v>33.155700000000003</v>
      </c>
      <c r="HM290">
        <v>89.502700000000004</v>
      </c>
      <c r="HN290">
        <v>0</v>
      </c>
      <c r="HO290">
        <v>100</v>
      </c>
      <c r="HP290">
        <v>31</v>
      </c>
      <c r="HQ290">
        <v>1836.3</v>
      </c>
      <c r="HR290">
        <v>34.019799999999996</v>
      </c>
      <c r="HS290">
        <v>98.867900000000006</v>
      </c>
      <c r="HT290">
        <v>97.820800000000006</v>
      </c>
    </row>
    <row r="291" spans="1:228" x14ac:dyDescent="0.2">
      <c r="A291">
        <v>276</v>
      </c>
      <c r="B291">
        <v>1674588776.0999999</v>
      </c>
      <c r="C291">
        <v>1098</v>
      </c>
      <c r="D291" t="s">
        <v>911</v>
      </c>
      <c r="E291" t="s">
        <v>912</v>
      </c>
      <c r="F291">
        <v>4</v>
      </c>
      <c r="G291">
        <v>1674588773.7874999</v>
      </c>
      <c r="H291">
        <f t="shared" si="136"/>
        <v>2.1695653464506046E-4</v>
      </c>
      <c r="I291">
        <f t="shared" si="137"/>
        <v>0.21695653464506046</v>
      </c>
      <c r="J291">
        <f t="shared" si="138"/>
        <v>2.5237289033825316</v>
      </c>
      <c r="K291">
        <f t="shared" si="139"/>
        <v>1814.92875</v>
      </c>
      <c r="L291">
        <f t="shared" si="140"/>
        <v>1414.1685757951004</v>
      </c>
      <c r="M291">
        <f t="shared" si="141"/>
        <v>143.32462753732358</v>
      </c>
      <c r="N291">
        <f t="shared" si="142"/>
        <v>183.9412864582134</v>
      </c>
      <c r="O291">
        <f t="shared" si="143"/>
        <v>1.1496895951729671E-2</v>
      </c>
      <c r="P291">
        <f t="shared" si="144"/>
        <v>2.7714664645880722</v>
      </c>
      <c r="Q291">
        <f t="shared" si="145"/>
        <v>1.1470465803918551E-2</v>
      </c>
      <c r="R291">
        <f t="shared" si="146"/>
        <v>7.1714106622560274E-3</v>
      </c>
      <c r="S291">
        <f t="shared" si="147"/>
        <v>226.11866211142564</v>
      </c>
      <c r="T291">
        <f t="shared" si="148"/>
        <v>34.941542757706628</v>
      </c>
      <c r="U291">
        <f t="shared" si="149"/>
        <v>33.713749999999997</v>
      </c>
      <c r="V291">
        <f t="shared" si="150"/>
        <v>5.2582877761661999</v>
      </c>
      <c r="W291">
        <f t="shared" si="151"/>
        <v>65.508408618712323</v>
      </c>
      <c r="X291">
        <f t="shared" si="152"/>
        <v>3.423440083888766</v>
      </c>
      <c r="Y291">
        <f t="shared" si="153"/>
        <v>5.2259551957897328</v>
      </c>
      <c r="Z291">
        <f t="shared" si="154"/>
        <v>1.8348476922774339</v>
      </c>
      <c r="AA291">
        <f t="shared" si="155"/>
        <v>-9.5677831778471667</v>
      </c>
      <c r="AB291">
        <f t="shared" si="156"/>
        <v>-16.480507594286877</v>
      </c>
      <c r="AC291">
        <f t="shared" si="157"/>
        <v>-1.370684884672994</v>
      </c>
      <c r="AD291">
        <f t="shared" si="158"/>
        <v>198.69968645461861</v>
      </c>
      <c r="AE291">
        <f t="shared" si="159"/>
        <v>13.341988251238655</v>
      </c>
      <c r="AF291">
        <f t="shared" si="160"/>
        <v>0.2208617026810773</v>
      </c>
      <c r="AG291">
        <f t="shared" si="161"/>
        <v>2.5237289033825316</v>
      </c>
      <c r="AH291">
        <v>1890.7098408533971</v>
      </c>
      <c r="AI291">
        <v>1881.542848484848</v>
      </c>
      <c r="AJ291">
        <v>1.7472142249386129</v>
      </c>
      <c r="AK291">
        <v>63.317828040219787</v>
      </c>
      <c r="AL291">
        <f t="shared" si="162"/>
        <v>0.21695653464506046</v>
      </c>
      <c r="AM291">
        <v>33.581706435769647</v>
      </c>
      <c r="AN291">
        <v>33.775240606060613</v>
      </c>
      <c r="AO291">
        <v>-6.9474383002890121E-6</v>
      </c>
      <c r="AP291">
        <v>97.312102008374779</v>
      </c>
      <c r="AQ291">
        <v>2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47349.704023097525</v>
      </c>
      <c r="AV291">
        <f t="shared" si="166"/>
        <v>1200.0062499999999</v>
      </c>
      <c r="AW291">
        <f t="shared" si="167"/>
        <v>1025.9315010940027</v>
      </c>
      <c r="AX291">
        <f t="shared" si="168"/>
        <v>0.85493846477383162</v>
      </c>
      <c r="AY291">
        <f t="shared" si="169"/>
        <v>0.18843123701349526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1674588773.7874999</v>
      </c>
      <c r="BF291">
        <v>1814.92875</v>
      </c>
      <c r="BG291">
        <v>1827.61375</v>
      </c>
      <c r="BH291">
        <v>33.778712499999997</v>
      </c>
      <c r="BI291">
        <v>33.581737500000003</v>
      </c>
      <c r="BJ291">
        <v>1822.8812499999999</v>
      </c>
      <c r="BK291">
        <v>33.546149999999997</v>
      </c>
      <c r="BL291">
        <v>650.03562499999998</v>
      </c>
      <c r="BM291">
        <v>101.24912500000001</v>
      </c>
      <c r="BN291">
        <v>9.9914987499999997E-2</v>
      </c>
      <c r="BO291">
        <v>33.603450000000002</v>
      </c>
      <c r="BP291">
        <v>33.713749999999997</v>
      </c>
      <c r="BQ291">
        <v>999.9</v>
      </c>
      <c r="BR291">
        <v>0</v>
      </c>
      <c r="BS291">
        <v>0</v>
      </c>
      <c r="BT291">
        <v>9012.3450000000012</v>
      </c>
      <c r="BU291">
        <v>0</v>
      </c>
      <c r="BV291">
        <v>44.200387499999998</v>
      </c>
      <c r="BW291">
        <v>-12.6867</v>
      </c>
      <c r="BX291">
        <v>1878.37625</v>
      </c>
      <c r="BY291">
        <v>1891.1212499999999</v>
      </c>
      <c r="BZ291">
        <v>0.19698237499999999</v>
      </c>
      <c r="CA291">
        <v>1827.61375</v>
      </c>
      <c r="CB291">
        <v>33.581737500000003</v>
      </c>
      <c r="CC291">
        <v>3.4200675</v>
      </c>
      <c r="CD291">
        <v>3.4001237500000001</v>
      </c>
      <c r="CE291">
        <v>26.228087500000001</v>
      </c>
      <c r="CF291">
        <v>26.129112500000002</v>
      </c>
      <c r="CG291">
        <v>1200.0062499999999</v>
      </c>
      <c r="CH291">
        <v>0.49996837500000002</v>
      </c>
      <c r="CI291">
        <v>0.50003162499999998</v>
      </c>
      <c r="CJ291">
        <v>0</v>
      </c>
      <c r="CK291">
        <v>824.15212499999996</v>
      </c>
      <c r="CL291">
        <v>4.9990899999999998</v>
      </c>
      <c r="CM291">
        <v>8464.3412499999995</v>
      </c>
      <c r="CN291">
        <v>9557.7950000000001</v>
      </c>
      <c r="CO291">
        <v>43.061999999999998</v>
      </c>
      <c r="CP291">
        <v>45.75</v>
      </c>
      <c r="CQ291">
        <v>43.875</v>
      </c>
      <c r="CR291">
        <v>44.686999999999998</v>
      </c>
      <c r="CS291">
        <v>44.515500000000003</v>
      </c>
      <c r="CT291">
        <v>597.46500000000003</v>
      </c>
      <c r="CU291">
        <v>597.54124999999999</v>
      </c>
      <c r="CV291">
        <v>0</v>
      </c>
      <c r="CW291">
        <v>1674588788.5999999</v>
      </c>
      <c r="CX291">
        <v>0</v>
      </c>
      <c r="CY291">
        <v>1674579932.5</v>
      </c>
      <c r="CZ291" t="s">
        <v>356</v>
      </c>
      <c r="DA291">
        <v>1674579932.5</v>
      </c>
      <c r="DB291">
        <v>1674579927.5</v>
      </c>
      <c r="DC291">
        <v>31</v>
      </c>
      <c r="DD291">
        <v>0.14099999999999999</v>
      </c>
      <c r="DE291">
        <v>0.02</v>
      </c>
      <c r="DF291">
        <v>-5.5810000000000004</v>
      </c>
      <c r="DG291">
        <v>0.23300000000000001</v>
      </c>
      <c r="DH291">
        <v>415</v>
      </c>
      <c r="DI291">
        <v>34</v>
      </c>
      <c r="DJ291">
        <v>0.34</v>
      </c>
      <c r="DK291">
        <v>0.32</v>
      </c>
      <c r="DL291">
        <v>-12.7037975</v>
      </c>
      <c r="DM291">
        <v>0.26989305816138681</v>
      </c>
      <c r="DN291">
        <v>0.1022729912721341</v>
      </c>
      <c r="DO291">
        <v>0</v>
      </c>
      <c r="DP291">
        <v>0.20651677500000001</v>
      </c>
      <c r="DQ291">
        <v>-4.6517144465290802E-2</v>
      </c>
      <c r="DR291">
        <v>4.9870954597215199E-3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3.2965800000000001</v>
      </c>
      <c r="EB291">
        <v>2.62534</v>
      </c>
      <c r="EC291">
        <v>0.26922699999999999</v>
      </c>
      <c r="ED291">
        <v>0.26801700000000001</v>
      </c>
      <c r="EE291">
        <v>0.13864000000000001</v>
      </c>
      <c r="EF291">
        <v>0.136847</v>
      </c>
      <c r="EG291">
        <v>22023.5</v>
      </c>
      <c r="EH291">
        <v>22427.4</v>
      </c>
      <c r="EI291">
        <v>28055.1</v>
      </c>
      <c r="EJ291">
        <v>29507.7</v>
      </c>
      <c r="EK291">
        <v>33269.5</v>
      </c>
      <c r="EL291">
        <v>35379</v>
      </c>
      <c r="EM291">
        <v>39607.599999999999</v>
      </c>
      <c r="EN291">
        <v>42187.4</v>
      </c>
      <c r="EO291">
        <v>2.2162500000000001</v>
      </c>
      <c r="EP291">
        <v>2.1989999999999998</v>
      </c>
      <c r="EQ291">
        <v>0.105791</v>
      </c>
      <c r="ER291">
        <v>0</v>
      </c>
      <c r="ES291">
        <v>31.997699999999998</v>
      </c>
      <c r="ET291">
        <v>999.9</v>
      </c>
      <c r="EU291">
        <v>69.900000000000006</v>
      </c>
      <c r="EV291">
        <v>33.700000000000003</v>
      </c>
      <c r="EW291">
        <v>36.276499999999999</v>
      </c>
      <c r="EX291">
        <v>57.123699999999999</v>
      </c>
      <c r="EY291">
        <v>-6.5344499999999996</v>
      </c>
      <c r="EZ291">
        <v>2</v>
      </c>
      <c r="FA291">
        <v>0.46555099999999999</v>
      </c>
      <c r="FB291">
        <v>0.57181899999999997</v>
      </c>
      <c r="FC291">
        <v>20.272300000000001</v>
      </c>
      <c r="FD291">
        <v>5.2181899999999999</v>
      </c>
      <c r="FE291">
        <v>12.0099</v>
      </c>
      <c r="FF291">
        <v>4.9862500000000001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1.86582</v>
      </c>
      <c r="FM291">
        <v>1.8622000000000001</v>
      </c>
      <c r="FN291">
        <v>1.8642399999999999</v>
      </c>
      <c r="FO291">
        <v>1.8603499999999999</v>
      </c>
      <c r="FP291">
        <v>1.8609800000000001</v>
      </c>
      <c r="FQ291">
        <v>1.86019</v>
      </c>
      <c r="FR291">
        <v>1.86189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-7.96</v>
      </c>
      <c r="GH291">
        <v>0.2326</v>
      </c>
      <c r="GI291">
        <v>-4.1749362053329548</v>
      </c>
      <c r="GJ291">
        <v>-4.0448538125570227E-3</v>
      </c>
      <c r="GK291">
        <v>1.839783264315481E-6</v>
      </c>
      <c r="GL291">
        <v>-4.1587272622942942E-10</v>
      </c>
      <c r="GM291">
        <v>0.23257000000000971</v>
      </c>
      <c r="GN291">
        <v>0</v>
      </c>
      <c r="GO291">
        <v>0</v>
      </c>
      <c r="GP291">
        <v>0</v>
      </c>
      <c r="GQ291">
        <v>5</v>
      </c>
      <c r="GR291">
        <v>2081</v>
      </c>
      <c r="GS291">
        <v>3</v>
      </c>
      <c r="GT291">
        <v>31</v>
      </c>
      <c r="GU291">
        <v>147.4</v>
      </c>
      <c r="GV291">
        <v>147.5</v>
      </c>
      <c r="GW291">
        <v>4.4860800000000003</v>
      </c>
      <c r="GX291">
        <v>2.4670399999999999</v>
      </c>
      <c r="GY291">
        <v>2.04834</v>
      </c>
      <c r="GZ291">
        <v>2.6232899999999999</v>
      </c>
      <c r="HA291">
        <v>2.1972700000000001</v>
      </c>
      <c r="HB291">
        <v>2.34253</v>
      </c>
      <c r="HC291">
        <v>38.994</v>
      </c>
      <c r="HD291">
        <v>14.175800000000001</v>
      </c>
      <c r="HE291">
        <v>18</v>
      </c>
      <c r="HF291">
        <v>698.82399999999996</v>
      </c>
      <c r="HG291">
        <v>762.83299999999997</v>
      </c>
      <c r="HH291">
        <v>31.000499999999999</v>
      </c>
      <c r="HI291">
        <v>33.3095</v>
      </c>
      <c r="HJ291">
        <v>30.001300000000001</v>
      </c>
      <c r="HK291">
        <v>33.1539</v>
      </c>
      <c r="HL291">
        <v>33.163499999999999</v>
      </c>
      <c r="HM291">
        <v>89.708699999999993</v>
      </c>
      <c r="HN291">
        <v>0</v>
      </c>
      <c r="HO291">
        <v>100</v>
      </c>
      <c r="HP291">
        <v>31</v>
      </c>
      <c r="HQ291">
        <v>1842.99</v>
      </c>
      <c r="HR291">
        <v>34.019799999999996</v>
      </c>
      <c r="HS291">
        <v>98.867999999999995</v>
      </c>
      <c r="HT291">
        <v>97.818700000000007</v>
      </c>
    </row>
    <row r="292" spans="1:228" x14ac:dyDescent="0.2">
      <c r="A292">
        <v>277</v>
      </c>
      <c r="B292">
        <v>1674588780.0999999</v>
      </c>
      <c r="C292">
        <v>1102</v>
      </c>
      <c r="D292" t="s">
        <v>913</v>
      </c>
      <c r="E292" t="s">
        <v>914</v>
      </c>
      <c r="F292">
        <v>4</v>
      </c>
      <c r="G292">
        <v>1674588778.0999999</v>
      </c>
      <c r="H292">
        <f t="shared" si="136"/>
        <v>2.1739863816366302E-4</v>
      </c>
      <c r="I292">
        <f t="shared" si="137"/>
        <v>0.21739863816366303</v>
      </c>
      <c r="J292">
        <f t="shared" si="138"/>
        <v>2.4959995477808947</v>
      </c>
      <c r="K292">
        <f t="shared" si="139"/>
        <v>1822.288571428571</v>
      </c>
      <c r="L292">
        <f t="shared" si="140"/>
        <v>1426.8843281255333</v>
      </c>
      <c r="M292">
        <f t="shared" si="141"/>
        <v>144.61158294397106</v>
      </c>
      <c r="N292">
        <f t="shared" si="142"/>
        <v>184.68493184810509</v>
      </c>
      <c r="O292">
        <f t="shared" si="143"/>
        <v>1.1552026983098566E-2</v>
      </c>
      <c r="P292">
        <f t="shared" si="144"/>
        <v>2.774197363676369</v>
      </c>
      <c r="Q292">
        <f t="shared" si="145"/>
        <v>1.1525369266325506E-2</v>
      </c>
      <c r="R292">
        <f t="shared" si="146"/>
        <v>7.2057457091019459E-3</v>
      </c>
      <c r="S292">
        <f t="shared" si="147"/>
        <v>226.10470552183949</v>
      </c>
      <c r="T292">
        <f t="shared" si="148"/>
        <v>34.929837487770044</v>
      </c>
      <c r="U292">
        <f t="shared" si="149"/>
        <v>33.69622857142857</v>
      </c>
      <c r="V292">
        <f t="shared" si="150"/>
        <v>5.253140071521309</v>
      </c>
      <c r="W292">
        <f t="shared" si="151"/>
        <v>65.543177703995354</v>
      </c>
      <c r="X292">
        <f t="shared" si="152"/>
        <v>3.4232853411916797</v>
      </c>
      <c r="Y292">
        <f t="shared" si="153"/>
        <v>5.2229468590184087</v>
      </c>
      <c r="Z292">
        <f t="shared" si="154"/>
        <v>1.8298547303296293</v>
      </c>
      <c r="AA292">
        <f t="shared" si="155"/>
        <v>-9.5872799430175384</v>
      </c>
      <c r="AB292">
        <f t="shared" si="156"/>
        <v>-15.415623449597797</v>
      </c>
      <c r="AC292">
        <f t="shared" si="157"/>
        <v>-1.2806820335627283</v>
      </c>
      <c r="AD292">
        <f t="shared" si="158"/>
        <v>199.82112009566143</v>
      </c>
      <c r="AE292">
        <f t="shared" si="159"/>
        <v>13.192723683112581</v>
      </c>
      <c r="AF292">
        <f t="shared" si="160"/>
        <v>0.21695282318025361</v>
      </c>
      <c r="AG292">
        <f t="shared" si="161"/>
        <v>2.4959995477808947</v>
      </c>
      <c r="AH292">
        <v>1897.7822077110061</v>
      </c>
      <c r="AI292">
        <v>1888.615757575757</v>
      </c>
      <c r="AJ292">
        <v>1.7537482825843109</v>
      </c>
      <c r="AK292">
        <v>63.317828040219787</v>
      </c>
      <c r="AL292">
        <f t="shared" si="162"/>
        <v>0.21739863816366303</v>
      </c>
      <c r="AM292">
        <v>33.583933986853488</v>
      </c>
      <c r="AN292">
        <v>33.77781454545454</v>
      </c>
      <c r="AO292">
        <v>2.863589346117196E-6</v>
      </c>
      <c r="AP292">
        <v>97.312102008374779</v>
      </c>
      <c r="AQ292">
        <v>2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47426.362251852028</v>
      </c>
      <c r="AV292">
        <f t="shared" si="166"/>
        <v>1199.934285714286</v>
      </c>
      <c r="AW292">
        <f t="shared" si="167"/>
        <v>1025.8697707367046</v>
      </c>
      <c r="AX292">
        <f t="shared" si="168"/>
        <v>0.85493829366333518</v>
      </c>
      <c r="AY292">
        <f t="shared" si="169"/>
        <v>0.18843090677023694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1674588778.0999999</v>
      </c>
      <c r="BF292">
        <v>1822.288571428571</v>
      </c>
      <c r="BG292">
        <v>1834.831428571428</v>
      </c>
      <c r="BH292">
        <v>33.7776</v>
      </c>
      <c r="BI292">
        <v>33.584099999999999</v>
      </c>
      <c r="BJ292">
        <v>1830.252857142857</v>
      </c>
      <c r="BK292">
        <v>33.545028571428567</v>
      </c>
      <c r="BL292">
        <v>649.99900000000002</v>
      </c>
      <c r="BM292">
        <v>101.248</v>
      </c>
      <c r="BN292">
        <v>9.9796799999999991E-2</v>
      </c>
      <c r="BO292">
        <v>33.593157142857137</v>
      </c>
      <c r="BP292">
        <v>33.69622857142857</v>
      </c>
      <c r="BQ292">
        <v>999.89999999999986</v>
      </c>
      <c r="BR292">
        <v>0</v>
      </c>
      <c r="BS292">
        <v>0</v>
      </c>
      <c r="BT292">
        <v>9026.9628571428584</v>
      </c>
      <c r="BU292">
        <v>0</v>
      </c>
      <c r="BV292">
        <v>43.245585714285717</v>
      </c>
      <c r="BW292">
        <v>-12.544685714285711</v>
      </c>
      <c r="BX292">
        <v>1885.994285714286</v>
      </c>
      <c r="BY292">
        <v>1898.5971428571429</v>
      </c>
      <c r="BZ292">
        <v>0.19348799999999999</v>
      </c>
      <c r="CA292">
        <v>1834.831428571428</v>
      </c>
      <c r="CB292">
        <v>33.584099999999999</v>
      </c>
      <c r="CC292">
        <v>3.4199128571428572</v>
      </c>
      <c r="CD292">
        <v>3.4003228571428572</v>
      </c>
      <c r="CE292">
        <v>26.227328571428568</v>
      </c>
      <c r="CF292">
        <v>26.130100000000009</v>
      </c>
      <c r="CG292">
        <v>1199.934285714286</v>
      </c>
      <c r="CH292">
        <v>0.49997528571428568</v>
      </c>
      <c r="CI292">
        <v>0.50002471428571438</v>
      </c>
      <c r="CJ292">
        <v>0</v>
      </c>
      <c r="CK292">
        <v>824.38400000000001</v>
      </c>
      <c r="CL292">
        <v>4.9990899999999998</v>
      </c>
      <c r="CM292">
        <v>8465.3014285714271</v>
      </c>
      <c r="CN292">
        <v>9557.2471428571425</v>
      </c>
      <c r="CO292">
        <v>43.125</v>
      </c>
      <c r="CP292">
        <v>45.741</v>
      </c>
      <c r="CQ292">
        <v>43.875</v>
      </c>
      <c r="CR292">
        <v>44.686999999999998</v>
      </c>
      <c r="CS292">
        <v>44.561999999999998</v>
      </c>
      <c r="CT292">
        <v>597.43571428571431</v>
      </c>
      <c r="CU292">
        <v>597.49857142857138</v>
      </c>
      <c r="CV292">
        <v>0</v>
      </c>
      <c r="CW292">
        <v>1674588792.8</v>
      </c>
      <c r="CX292">
        <v>0</v>
      </c>
      <c r="CY292">
        <v>1674579932.5</v>
      </c>
      <c r="CZ292" t="s">
        <v>356</v>
      </c>
      <c r="DA292">
        <v>1674579932.5</v>
      </c>
      <c r="DB292">
        <v>1674579927.5</v>
      </c>
      <c r="DC292">
        <v>31</v>
      </c>
      <c r="DD292">
        <v>0.14099999999999999</v>
      </c>
      <c r="DE292">
        <v>0.02</v>
      </c>
      <c r="DF292">
        <v>-5.5810000000000004</v>
      </c>
      <c r="DG292">
        <v>0.23300000000000001</v>
      </c>
      <c r="DH292">
        <v>415</v>
      </c>
      <c r="DI292">
        <v>34</v>
      </c>
      <c r="DJ292">
        <v>0.34</v>
      </c>
      <c r="DK292">
        <v>0.32</v>
      </c>
      <c r="DL292">
        <v>-12.662952499999999</v>
      </c>
      <c r="DM292">
        <v>7.1366228893114364E-2</v>
      </c>
      <c r="DN292">
        <v>0.1007161605391609</v>
      </c>
      <c r="DO292">
        <v>1</v>
      </c>
      <c r="DP292">
        <v>0.203029875</v>
      </c>
      <c r="DQ292">
        <v>-6.5203868667918052E-2</v>
      </c>
      <c r="DR292">
        <v>6.5137924444500844E-3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357</v>
      </c>
      <c r="EA292">
        <v>3.2964699999999998</v>
      </c>
      <c r="EB292">
        <v>2.6253000000000002</v>
      </c>
      <c r="EC292">
        <v>0.26978799999999997</v>
      </c>
      <c r="ED292">
        <v>0.26854099999999997</v>
      </c>
      <c r="EE292">
        <v>0.13863700000000001</v>
      </c>
      <c r="EF292">
        <v>0.136848</v>
      </c>
      <c r="EG292">
        <v>22005.7</v>
      </c>
      <c r="EH292">
        <v>22411.3</v>
      </c>
      <c r="EI292">
        <v>28054.2</v>
      </c>
      <c r="EJ292">
        <v>29507.7</v>
      </c>
      <c r="EK292">
        <v>33268.800000000003</v>
      </c>
      <c r="EL292">
        <v>35379.1</v>
      </c>
      <c r="EM292">
        <v>39606.6</v>
      </c>
      <c r="EN292">
        <v>42187.5</v>
      </c>
      <c r="EO292">
        <v>2.2160000000000002</v>
      </c>
      <c r="EP292">
        <v>2.1988500000000002</v>
      </c>
      <c r="EQ292">
        <v>0.10497099999999999</v>
      </c>
      <c r="ER292">
        <v>0</v>
      </c>
      <c r="ES292">
        <v>31.984300000000001</v>
      </c>
      <c r="ET292">
        <v>999.9</v>
      </c>
      <c r="EU292">
        <v>69.900000000000006</v>
      </c>
      <c r="EV292">
        <v>33.700000000000003</v>
      </c>
      <c r="EW292">
        <v>36.275100000000002</v>
      </c>
      <c r="EX292">
        <v>56.853700000000003</v>
      </c>
      <c r="EY292">
        <v>-6.4943900000000001</v>
      </c>
      <c r="EZ292">
        <v>2</v>
      </c>
      <c r="FA292">
        <v>0.46645599999999998</v>
      </c>
      <c r="FB292">
        <v>0.57325400000000004</v>
      </c>
      <c r="FC292">
        <v>20.271999999999998</v>
      </c>
      <c r="FD292">
        <v>5.21774</v>
      </c>
      <c r="FE292">
        <v>12.0099</v>
      </c>
      <c r="FF292">
        <v>4.9866000000000001</v>
      </c>
      <c r="FG292">
        <v>3.2845</v>
      </c>
      <c r="FH292">
        <v>9999</v>
      </c>
      <c r="FI292">
        <v>9999</v>
      </c>
      <c r="FJ292">
        <v>9999</v>
      </c>
      <c r="FK292">
        <v>999.9</v>
      </c>
      <c r="FL292">
        <v>1.86582</v>
      </c>
      <c r="FM292">
        <v>1.8621799999999999</v>
      </c>
      <c r="FN292">
        <v>1.86426</v>
      </c>
      <c r="FO292">
        <v>1.8603499999999999</v>
      </c>
      <c r="FP292">
        <v>1.8609800000000001</v>
      </c>
      <c r="FQ292">
        <v>1.86019</v>
      </c>
      <c r="FR292">
        <v>1.86188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-7.97</v>
      </c>
      <c r="GH292">
        <v>0.2326</v>
      </c>
      <c r="GI292">
        <v>-4.1749362053329548</v>
      </c>
      <c r="GJ292">
        <v>-4.0448538125570227E-3</v>
      </c>
      <c r="GK292">
        <v>1.839783264315481E-6</v>
      </c>
      <c r="GL292">
        <v>-4.1587272622942942E-10</v>
      </c>
      <c r="GM292">
        <v>0.23257000000000971</v>
      </c>
      <c r="GN292">
        <v>0</v>
      </c>
      <c r="GO292">
        <v>0</v>
      </c>
      <c r="GP292">
        <v>0</v>
      </c>
      <c r="GQ292">
        <v>5</v>
      </c>
      <c r="GR292">
        <v>2081</v>
      </c>
      <c r="GS292">
        <v>3</v>
      </c>
      <c r="GT292">
        <v>31</v>
      </c>
      <c r="GU292">
        <v>147.5</v>
      </c>
      <c r="GV292">
        <v>147.5</v>
      </c>
      <c r="GW292">
        <v>4.4995099999999999</v>
      </c>
      <c r="GX292">
        <v>2.48047</v>
      </c>
      <c r="GY292">
        <v>2.04834</v>
      </c>
      <c r="GZ292">
        <v>2.6232899999999999</v>
      </c>
      <c r="HA292">
        <v>2.1972700000000001</v>
      </c>
      <c r="HB292">
        <v>2.3095699999999999</v>
      </c>
      <c r="HC292">
        <v>38.994</v>
      </c>
      <c r="HD292">
        <v>14.1846</v>
      </c>
      <c r="HE292">
        <v>18</v>
      </c>
      <c r="HF292">
        <v>698.70899999999995</v>
      </c>
      <c r="HG292">
        <v>762.78399999999999</v>
      </c>
      <c r="HH292">
        <v>31.000499999999999</v>
      </c>
      <c r="HI292">
        <v>33.320700000000002</v>
      </c>
      <c r="HJ292">
        <v>30.001300000000001</v>
      </c>
      <c r="HK292">
        <v>33.162300000000002</v>
      </c>
      <c r="HL292">
        <v>33.171100000000003</v>
      </c>
      <c r="HM292">
        <v>89.945300000000003</v>
      </c>
      <c r="HN292">
        <v>0</v>
      </c>
      <c r="HO292">
        <v>100</v>
      </c>
      <c r="HP292">
        <v>31</v>
      </c>
      <c r="HQ292">
        <v>1849.67</v>
      </c>
      <c r="HR292">
        <v>34.019799999999996</v>
      </c>
      <c r="HS292">
        <v>98.865300000000005</v>
      </c>
      <c r="HT292">
        <v>97.818899999999999</v>
      </c>
    </row>
    <row r="293" spans="1:228" x14ac:dyDescent="0.2">
      <c r="A293">
        <v>278</v>
      </c>
      <c r="B293">
        <v>1674588784.0999999</v>
      </c>
      <c r="C293">
        <v>1106</v>
      </c>
      <c r="D293" t="s">
        <v>915</v>
      </c>
      <c r="E293" t="s">
        <v>916</v>
      </c>
      <c r="F293">
        <v>4</v>
      </c>
      <c r="G293">
        <v>1674588781.7874999</v>
      </c>
      <c r="H293">
        <f t="shared" si="136"/>
        <v>2.0411312149599931E-4</v>
      </c>
      <c r="I293">
        <f t="shared" si="137"/>
        <v>0.20411312149599931</v>
      </c>
      <c r="J293">
        <f t="shared" si="138"/>
        <v>2.4849537778861781</v>
      </c>
      <c r="K293">
        <f t="shared" si="139"/>
        <v>1828.41625</v>
      </c>
      <c r="L293">
        <f t="shared" si="140"/>
        <v>1413.1313329006957</v>
      </c>
      <c r="M293">
        <f t="shared" si="141"/>
        <v>143.21772932008565</v>
      </c>
      <c r="N293">
        <f t="shared" si="142"/>
        <v>185.30593546420764</v>
      </c>
      <c r="O293">
        <f t="shared" si="143"/>
        <v>1.0868813171737018E-2</v>
      </c>
      <c r="P293">
        <f t="shared" si="144"/>
        <v>2.7678954001168448</v>
      </c>
      <c r="Q293">
        <f t="shared" si="145"/>
        <v>1.0845158323148552E-2</v>
      </c>
      <c r="R293">
        <f t="shared" si="146"/>
        <v>6.7803449144402655E-3</v>
      </c>
      <c r="S293">
        <f t="shared" si="147"/>
        <v>226.10834848557053</v>
      </c>
      <c r="T293">
        <f t="shared" si="148"/>
        <v>34.929531388835819</v>
      </c>
      <c r="U293">
        <f t="shared" si="149"/>
        <v>33.680624999999999</v>
      </c>
      <c r="V293">
        <f t="shared" si="150"/>
        <v>5.2485595135706102</v>
      </c>
      <c r="W293">
        <f t="shared" si="151"/>
        <v>65.557297445368448</v>
      </c>
      <c r="X293">
        <f t="shared" si="152"/>
        <v>3.4227262346670639</v>
      </c>
      <c r="Y293">
        <f t="shared" si="153"/>
        <v>5.2209690881771937</v>
      </c>
      <c r="Z293">
        <f t="shared" si="154"/>
        <v>1.8258332789035463</v>
      </c>
      <c r="AA293">
        <f t="shared" si="155"/>
        <v>-9.0013886579735694</v>
      </c>
      <c r="AB293">
        <f t="shared" si="156"/>
        <v>-14.062381429735739</v>
      </c>
      <c r="AC293">
        <f t="shared" si="157"/>
        <v>-1.1707906484099131</v>
      </c>
      <c r="AD293">
        <f t="shared" si="158"/>
        <v>201.87378774945131</v>
      </c>
      <c r="AE293">
        <f t="shared" si="159"/>
        <v>12.828253033250139</v>
      </c>
      <c r="AF293">
        <f t="shared" si="160"/>
        <v>0.20897037177421426</v>
      </c>
      <c r="AG293">
        <f t="shared" si="161"/>
        <v>2.4849537778861781</v>
      </c>
      <c r="AH293">
        <v>1904.1832728761131</v>
      </c>
      <c r="AI293">
        <v>1895.3424848484849</v>
      </c>
      <c r="AJ293">
        <v>1.6723168181640879</v>
      </c>
      <c r="AK293">
        <v>63.317828040219787</v>
      </c>
      <c r="AL293">
        <f t="shared" si="162"/>
        <v>0.20411312149599931</v>
      </c>
      <c r="AM293">
        <v>33.585728677046824</v>
      </c>
      <c r="AN293">
        <v>33.767822424242411</v>
      </c>
      <c r="AO293">
        <v>-8.4112961555732753E-6</v>
      </c>
      <c r="AP293">
        <v>97.312102008374779</v>
      </c>
      <c r="AQ293">
        <v>2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47254.210210636869</v>
      </c>
      <c r="AV293">
        <f t="shared" si="166"/>
        <v>1199.9575</v>
      </c>
      <c r="AW293">
        <f t="shared" si="167"/>
        <v>1025.8892385935599</v>
      </c>
      <c r="AX293">
        <f t="shared" si="168"/>
        <v>0.85493797788134984</v>
      </c>
      <c r="AY293">
        <f t="shared" si="169"/>
        <v>0.18843029731100522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1674588781.7874999</v>
      </c>
      <c r="BF293">
        <v>1828.41625</v>
      </c>
      <c r="BG293">
        <v>1840.61</v>
      </c>
      <c r="BH293">
        <v>33.772087499999998</v>
      </c>
      <c r="BI293">
        <v>33.5857125</v>
      </c>
      <c r="BJ293">
        <v>1836.39</v>
      </c>
      <c r="BK293">
        <v>33.539512500000001</v>
      </c>
      <c r="BL293">
        <v>650.02174999999988</v>
      </c>
      <c r="BM293">
        <v>101.247625</v>
      </c>
      <c r="BN293">
        <v>0.1001591625</v>
      </c>
      <c r="BO293">
        <v>33.586387500000001</v>
      </c>
      <c r="BP293">
        <v>33.680624999999999</v>
      </c>
      <c r="BQ293">
        <v>999.9</v>
      </c>
      <c r="BR293">
        <v>0</v>
      </c>
      <c r="BS293">
        <v>0</v>
      </c>
      <c r="BT293">
        <v>8993.5149999999994</v>
      </c>
      <c r="BU293">
        <v>0</v>
      </c>
      <c r="BV293">
        <v>41.549500000000002</v>
      </c>
      <c r="BW293">
        <v>-12.1936625</v>
      </c>
      <c r="BX293">
        <v>1892.32375</v>
      </c>
      <c r="BY293">
        <v>1904.575</v>
      </c>
      <c r="BZ293">
        <v>0.18639312499999999</v>
      </c>
      <c r="CA293">
        <v>1840.61</v>
      </c>
      <c r="CB293">
        <v>33.5857125</v>
      </c>
      <c r="CC293">
        <v>3.4193375000000001</v>
      </c>
      <c r="CD293">
        <v>3.4004675</v>
      </c>
      <c r="CE293">
        <v>26.224475000000002</v>
      </c>
      <c r="CF293">
        <v>26.130812500000001</v>
      </c>
      <c r="CG293">
        <v>1199.9575</v>
      </c>
      <c r="CH293">
        <v>0.49998387500000002</v>
      </c>
      <c r="CI293">
        <v>0.50001612499999992</v>
      </c>
      <c r="CJ293">
        <v>0</v>
      </c>
      <c r="CK293">
        <v>824.35487499999999</v>
      </c>
      <c r="CL293">
        <v>4.9990899999999998</v>
      </c>
      <c r="CM293">
        <v>8466.2100000000009</v>
      </c>
      <c r="CN293">
        <v>9557.4562499999993</v>
      </c>
      <c r="CO293">
        <v>43.125</v>
      </c>
      <c r="CP293">
        <v>45.75</v>
      </c>
      <c r="CQ293">
        <v>43.929250000000003</v>
      </c>
      <c r="CR293">
        <v>44.686999999999998</v>
      </c>
      <c r="CS293">
        <v>44.561999999999998</v>
      </c>
      <c r="CT293">
        <v>597.46</v>
      </c>
      <c r="CU293">
        <v>597.49750000000006</v>
      </c>
      <c r="CV293">
        <v>0</v>
      </c>
      <c r="CW293">
        <v>1674588797</v>
      </c>
      <c r="CX293">
        <v>0</v>
      </c>
      <c r="CY293">
        <v>1674579932.5</v>
      </c>
      <c r="CZ293" t="s">
        <v>356</v>
      </c>
      <c r="DA293">
        <v>1674579932.5</v>
      </c>
      <c r="DB293">
        <v>1674579927.5</v>
      </c>
      <c r="DC293">
        <v>31</v>
      </c>
      <c r="DD293">
        <v>0.14099999999999999</v>
      </c>
      <c r="DE293">
        <v>0.02</v>
      </c>
      <c r="DF293">
        <v>-5.5810000000000004</v>
      </c>
      <c r="DG293">
        <v>0.23300000000000001</v>
      </c>
      <c r="DH293">
        <v>415</v>
      </c>
      <c r="DI293">
        <v>34</v>
      </c>
      <c r="DJ293">
        <v>0.34</v>
      </c>
      <c r="DK293">
        <v>0.32</v>
      </c>
      <c r="DL293">
        <v>-12.57994390243902</v>
      </c>
      <c r="DM293">
        <v>1.1359672473867459</v>
      </c>
      <c r="DN293">
        <v>0.20012319991881661</v>
      </c>
      <c r="DO293">
        <v>0</v>
      </c>
      <c r="DP293">
        <v>0.19947407317073171</v>
      </c>
      <c r="DQ293">
        <v>-7.6391038327526195E-2</v>
      </c>
      <c r="DR293">
        <v>7.6818520391077312E-3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3.2967599999999999</v>
      </c>
      <c r="EB293">
        <v>2.6253299999999999</v>
      </c>
      <c r="EC293">
        <v>0.27033200000000002</v>
      </c>
      <c r="ED293">
        <v>0.26907500000000001</v>
      </c>
      <c r="EE293">
        <v>0.13860700000000001</v>
      </c>
      <c r="EF293">
        <v>0.136849</v>
      </c>
      <c r="EG293">
        <v>21988.400000000001</v>
      </c>
      <c r="EH293">
        <v>22394.1</v>
      </c>
      <c r="EI293">
        <v>28053.200000000001</v>
      </c>
      <c r="EJ293">
        <v>29506.799999999999</v>
      </c>
      <c r="EK293">
        <v>33268.300000000003</v>
      </c>
      <c r="EL293">
        <v>35378.1</v>
      </c>
      <c r="EM293">
        <v>39604.6</v>
      </c>
      <c r="EN293">
        <v>42186.3</v>
      </c>
      <c r="EO293">
        <v>2.2163499999999998</v>
      </c>
      <c r="EP293">
        <v>2.1983700000000002</v>
      </c>
      <c r="EQ293">
        <v>0.10523200000000001</v>
      </c>
      <c r="ER293">
        <v>0</v>
      </c>
      <c r="ES293">
        <v>31.9694</v>
      </c>
      <c r="ET293">
        <v>999.9</v>
      </c>
      <c r="EU293">
        <v>69.900000000000006</v>
      </c>
      <c r="EV293">
        <v>33.700000000000003</v>
      </c>
      <c r="EW293">
        <v>36.2761</v>
      </c>
      <c r="EX293">
        <v>57.093699999999998</v>
      </c>
      <c r="EY293">
        <v>-6.4783600000000003</v>
      </c>
      <c r="EZ293">
        <v>2</v>
      </c>
      <c r="FA293">
        <v>0.46750799999999998</v>
      </c>
      <c r="FB293">
        <v>0.57379400000000003</v>
      </c>
      <c r="FC293">
        <v>20.272099999999998</v>
      </c>
      <c r="FD293">
        <v>5.2174399999999999</v>
      </c>
      <c r="FE293">
        <v>12.0099</v>
      </c>
      <c r="FF293">
        <v>4.9861000000000004</v>
      </c>
      <c r="FG293">
        <v>3.2845</v>
      </c>
      <c r="FH293">
        <v>9999</v>
      </c>
      <c r="FI293">
        <v>9999</v>
      </c>
      <c r="FJ293">
        <v>9999</v>
      </c>
      <c r="FK293">
        <v>999.9</v>
      </c>
      <c r="FL293">
        <v>1.86581</v>
      </c>
      <c r="FM293">
        <v>1.8622099999999999</v>
      </c>
      <c r="FN293">
        <v>1.8642300000000001</v>
      </c>
      <c r="FO293">
        <v>1.8603400000000001</v>
      </c>
      <c r="FP293">
        <v>1.8609899999999999</v>
      </c>
      <c r="FQ293">
        <v>1.8602000000000001</v>
      </c>
      <c r="FR293">
        <v>1.86188</v>
      </c>
      <c r="FS293">
        <v>1.85849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-7.98</v>
      </c>
      <c r="GH293">
        <v>0.2326</v>
      </c>
      <c r="GI293">
        <v>-4.1749362053329548</v>
      </c>
      <c r="GJ293">
        <v>-4.0448538125570227E-3</v>
      </c>
      <c r="GK293">
        <v>1.839783264315481E-6</v>
      </c>
      <c r="GL293">
        <v>-4.1587272622942942E-10</v>
      </c>
      <c r="GM293">
        <v>0.23257000000000971</v>
      </c>
      <c r="GN293">
        <v>0</v>
      </c>
      <c r="GO293">
        <v>0</v>
      </c>
      <c r="GP293">
        <v>0</v>
      </c>
      <c r="GQ293">
        <v>5</v>
      </c>
      <c r="GR293">
        <v>2081</v>
      </c>
      <c r="GS293">
        <v>3</v>
      </c>
      <c r="GT293">
        <v>31</v>
      </c>
      <c r="GU293">
        <v>147.5</v>
      </c>
      <c r="GV293">
        <v>147.6</v>
      </c>
      <c r="GW293">
        <v>4.5105000000000004</v>
      </c>
      <c r="GX293">
        <v>2.4731399999999999</v>
      </c>
      <c r="GY293">
        <v>2.04834</v>
      </c>
      <c r="GZ293">
        <v>2.6220699999999999</v>
      </c>
      <c r="HA293">
        <v>2.1972700000000001</v>
      </c>
      <c r="HB293">
        <v>2.35229</v>
      </c>
      <c r="HC293">
        <v>38.994</v>
      </c>
      <c r="HD293">
        <v>14.1846</v>
      </c>
      <c r="HE293">
        <v>18</v>
      </c>
      <c r="HF293">
        <v>699.09</v>
      </c>
      <c r="HG293">
        <v>762.41899999999998</v>
      </c>
      <c r="HH293">
        <v>31.000299999999999</v>
      </c>
      <c r="HI293">
        <v>33.3307</v>
      </c>
      <c r="HJ293">
        <v>30.001300000000001</v>
      </c>
      <c r="HK293">
        <v>33.170400000000001</v>
      </c>
      <c r="HL293">
        <v>33.178899999999999</v>
      </c>
      <c r="HM293">
        <v>90.185299999999998</v>
      </c>
      <c r="HN293">
        <v>0</v>
      </c>
      <c r="HO293">
        <v>100</v>
      </c>
      <c r="HP293">
        <v>31</v>
      </c>
      <c r="HQ293">
        <v>1856.37</v>
      </c>
      <c r="HR293">
        <v>34.019799999999996</v>
      </c>
      <c r="HS293">
        <v>98.860900000000001</v>
      </c>
      <c r="HT293">
        <v>97.816100000000006</v>
      </c>
    </row>
    <row r="294" spans="1:228" x14ac:dyDescent="0.2">
      <c r="A294">
        <v>279</v>
      </c>
      <c r="B294">
        <v>1674588788.0999999</v>
      </c>
      <c r="C294">
        <v>1110</v>
      </c>
      <c r="D294" t="s">
        <v>917</v>
      </c>
      <c r="E294" t="s">
        <v>918</v>
      </c>
      <c r="F294">
        <v>4</v>
      </c>
      <c r="G294">
        <v>1674588786.0999999</v>
      </c>
      <c r="H294">
        <f t="shared" si="136"/>
        <v>2.0247537221803789E-4</v>
      </c>
      <c r="I294">
        <f t="shared" si="137"/>
        <v>0.20247537221803788</v>
      </c>
      <c r="J294">
        <f t="shared" si="138"/>
        <v>2.4693794564622489</v>
      </c>
      <c r="K294">
        <f t="shared" si="139"/>
        <v>1835.328571428571</v>
      </c>
      <c r="L294">
        <f t="shared" si="140"/>
        <v>1420.609057585782</v>
      </c>
      <c r="M294">
        <f t="shared" si="141"/>
        <v>143.97443738166564</v>
      </c>
      <c r="N294">
        <f t="shared" si="142"/>
        <v>186.00500755005834</v>
      </c>
      <c r="O294">
        <f t="shared" si="143"/>
        <v>1.0818722888667342E-2</v>
      </c>
      <c r="P294">
        <f t="shared" si="144"/>
        <v>2.7662126973818415</v>
      </c>
      <c r="Q294">
        <f t="shared" si="145"/>
        <v>1.0795271092644079E-2</v>
      </c>
      <c r="R294">
        <f t="shared" si="146"/>
        <v>6.7491472060318518E-3</v>
      </c>
      <c r="S294">
        <f t="shared" si="147"/>
        <v>226.11241295054</v>
      </c>
      <c r="T294">
        <f t="shared" si="148"/>
        <v>34.916470534094167</v>
      </c>
      <c r="U294">
        <f t="shared" si="149"/>
        <v>33.657242857142862</v>
      </c>
      <c r="V294">
        <f t="shared" si="150"/>
        <v>5.241701994635048</v>
      </c>
      <c r="W294">
        <f t="shared" si="151"/>
        <v>65.597652656457598</v>
      </c>
      <c r="X294">
        <f t="shared" si="152"/>
        <v>3.4220937005092851</v>
      </c>
      <c r="Y294">
        <f t="shared" si="153"/>
        <v>5.2167929215869675</v>
      </c>
      <c r="Z294">
        <f t="shared" si="154"/>
        <v>1.819608294125763</v>
      </c>
      <c r="AA294">
        <f t="shared" si="155"/>
        <v>-8.9291639148154704</v>
      </c>
      <c r="AB294">
        <f t="shared" si="156"/>
        <v>-12.699660047840768</v>
      </c>
      <c r="AC294">
        <f t="shared" si="157"/>
        <v>-1.0577828140060701</v>
      </c>
      <c r="AD294">
        <f t="shared" si="158"/>
        <v>203.4258061738777</v>
      </c>
      <c r="AE294">
        <f t="shared" si="159"/>
        <v>12.927713496066302</v>
      </c>
      <c r="AF294">
        <f t="shared" si="160"/>
        <v>0.20244800900700155</v>
      </c>
      <c r="AG294">
        <f t="shared" si="161"/>
        <v>2.4693794564622489</v>
      </c>
      <c r="AH294">
        <v>1910.9380963699709</v>
      </c>
      <c r="AI294">
        <v>1902.033333333334</v>
      </c>
      <c r="AJ294">
        <v>1.692661120114715</v>
      </c>
      <c r="AK294">
        <v>63.317828040219787</v>
      </c>
      <c r="AL294">
        <f t="shared" si="162"/>
        <v>0.20247537221803788</v>
      </c>
      <c r="AM294">
        <v>33.58525716936191</v>
      </c>
      <c r="AN294">
        <v>33.765852727272737</v>
      </c>
      <c r="AO294">
        <v>-2.348976869224402E-6</v>
      </c>
      <c r="AP294">
        <v>97.312102008374779</v>
      </c>
      <c r="AQ294">
        <v>2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47210.197285343587</v>
      </c>
      <c r="AV294">
        <f t="shared" si="166"/>
        <v>1199.974285714286</v>
      </c>
      <c r="AW294">
        <f t="shared" si="167"/>
        <v>1025.9040564510572</v>
      </c>
      <c r="AX294">
        <f t="shared" si="168"/>
        <v>0.85493836715041494</v>
      </c>
      <c r="AY294">
        <f t="shared" si="169"/>
        <v>0.18843104860030091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1674588786.0999999</v>
      </c>
      <c r="BF294">
        <v>1835.328571428571</v>
      </c>
      <c r="BG294">
        <v>1847.6042857142861</v>
      </c>
      <c r="BH294">
        <v>33.766114285714288</v>
      </c>
      <c r="BI294">
        <v>33.585557142857148</v>
      </c>
      <c r="BJ294">
        <v>1843.3114285714289</v>
      </c>
      <c r="BK294">
        <v>33.533557142857127</v>
      </c>
      <c r="BL294">
        <v>650.02842857142866</v>
      </c>
      <c r="BM294">
        <v>101.247</v>
      </c>
      <c r="BN294">
        <v>9.9979742857142867E-2</v>
      </c>
      <c r="BO294">
        <v>33.572085714285713</v>
      </c>
      <c r="BP294">
        <v>33.657242857142862</v>
      </c>
      <c r="BQ294">
        <v>999.89999999999986</v>
      </c>
      <c r="BR294">
        <v>0</v>
      </c>
      <c r="BS294">
        <v>0</v>
      </c>
      <c r="BT294">
        <v>8984.6428571428569</v>
      </c>
      <c r="BU294">
        <v>0</v>
      </c>
      <c r="BV294">
        <v>39.062657142857141</v>
      </c>
      <c r="BW294">
        <v>-12.27561428571429</v>
      </c>
      <c r="BX294">
        <v>1899.467142857143</v>
      </c>
      <c r="BY294">
        <v>1911.812857142857</v>
      </c>
      <c r="BZ294">
        <v>0.18054428571428571</v>
      </c>
      <c r="CA294">
        <v>1847.6042857142861</v>
      </c>
      <c r="CB294">
        <v>33.585557142857148</v>
      </c>
      <c r="CC294">
        <v>3.4187157142857139</v>
      </c>
      <c r="CD294">
        <v>3.4004371428571432</v>
      </c>
      <c r="CE294">
        <v>26.221385714285709</v>
      </c>
      <c r="CF294">
        <v>26.130671428571429</v>
      </c>
      <c r="CG294">
        <v>1199.974285714286</v>
      </c>
      <c r="CH294">
        <v>0.49997114285714289</v>
      </c>
      <c r="CI294">
        <v>0.50002885714285716</v>
      </c>
      <c r="CJ294">
        <v>0</v>
      </c>
      <c r="CK294">
        <v>824.48642857142863</v>
      </c>
      <c r="CL294">
        <v>4.9990899999999998</v>
      </c>
      <c r="CM294">
        <v>8467.9928571428572</v>
      </c>
      <c r="CN294">
        <v>9557.5585714285698</v>
      </c>
      <c r="CO294">
        <v>43.125</v>
      </c>
      <c r="CP294">
        <v>45.75</v>
      </c>
      <c r="CQ294">
        <v>43.936999999999998</v>
      </c>
      <c r="CR294">
        <v>44.686999999999998</v>
      </c>
      <c r="CS294">
        <v>44.561999999999998</v>
      </c>
      <c r="CT294">
        <v>597.45285714285717</v>
      </c>
      <c r="CU294">
        <v>597.52142857142849</v>
      </c>
      <c r="CV294">
        <v>0</v>
      </c>
      <c r="CW294">
        <v>1674588800.5999999</v>
      </c>
      <c r="CX294">
        <v>0</v>
      </c>
      <c r="CY294">
        <v>1674579932.5</v>
      </c>
      <c r="CZ294" t="s">
        <v>356</v>
      </c>
      <c r="DA294">
        <v>1674579932.5</v>
      </c>
      <c r="DB294">
        <v>1674579927.5</v>
      </c>
      <c r="DC294">
        <v>31</v>
      </c>
      <c r="DD294">
        <v>0.14099999999999999</v>
      </c>
      <c r="DE294">
        <v>0.02</v>
      </c>
      <c r="DF294">
        <v>-5.5810000000000004</v>
      </c>
      <c r="DG294">
        <v>0.23300000000000001</v>
      </c>
      <c r="DH294">
        <v>415</v>
      </c>
      <c r="DI294">
        <v>34</v>
      </c>
      <c r="DJ294">
        <v>0.34</v>
      </c>
      <c r="DK294">
        <v>0.32</v>
      </c>
      <c r="DL294">
        <v>-12.50906</v>
      </c>
      <c r="DM294">
        <v>2.2141395872420579</v>
      </c>
      <c r="DN294">
        <v>0.241292064519329</v>
      </c>
      <c r="DO294">
        <v>0</v>
      </c>
      <c r="DP294">
        <v>0.19301615</v>
      </c>
      <c r="DQ294">
        <v>-8.7748885553471601E-2</v>
      </c>
      <c r="DR294">
        <v>8.5549088848157831E-3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3.2965100000000001</v>
      </c>
      <c r="EB294">
        <v>2.6250599999999999</v>
      </c>
      <c r="EC294">
        <v>0.270874</v>
      </c>
      <c r="ED294">
        <v>0.26962000000000003</v>
      </c>
      <c r="EE294">
        <v>0.138601</v>
      </c>
      <c r="EF294">
        <v>0.136849</v>
      </c>
      <c r="EG294">
        <v>21971.8</v>
      </c>
      <c r="EH294">
        <v>22376.6</v>
      </c>
      <c r="EI294">
        <v>28053.1</v>
      </c>
      <c r="EJ294">
        <v>29506</v>
      </c>
      <c r="EK294">
        <v>33268.699999999997</v>
      </c>
      <c r="EL294">
        <v>35377.4</v>
      </c>
      <c r="EM294">
        <v>39604.800000000003</v>
      </c>
      <c r="EN294">
        <v>42185.4</v>
      </c>
      <c r="EO294">
        <v>2.2160199999999999</v>
      </c>
      <c r="EP294">
        <v>2.1983199999999998</v>
      </c>
      <c r="EQ294">
        <v>0.104606</v>
      </c>
      <c r="ER294">
        <v>0</v>
      </c>
      <c r="ES294">
        <v>31.9544</v>
      </c>
      <c r="ET294">
        <v>999.9</v>
      </c>
      <c r="EU294">
        <v>69.900000000000006</v>
      </c>
      <c r="EV294">
        <v>33.700000000000003</v>
      </c>
      <c r="EW294">
        <v>36.275399999999998</v>
      </c>
      <c r="EX294">
        <v>56.883699999999997</v>
      </c>
      <c r="EY294">
        <v>-6.5945499999999999</v>
      </c>
      <c r="EZ294">
        <v>2</v>
      </c>
      <c r="FA294">
        <v>0.46839199999999998</v>
      </c>
      <c r="FB294">
        <v>0.57461300000000004</v>
      </c>
      <c r="FC294">
        <v>20.272200000000002</v>
      </c>
      <c r="FD294">
        <v>5.2171399999999997</v>
      </c>
      <c r="FE294">
        <v>12.0099</v>
      </c>
      <c r="FF294">
        <v>4.9859</v>
      </c>
      <c r="FG294">
        <v>3.2844500000000001</v>
      </c>
      <c r="FH294">
        <v>9999</v>
      </c>
      <c r="FI294">
        <v>9999</v>
      </c>
      <c r="FJ294">
        <v>9999</v>
      </c>
      <c r="FK294">
        <v>999.9</v>
      </c>
      <c r="FL294">
        <v>1.86582</v>
      </c>
      <c r="FM294">
        <v>1.86219</v>
      </c>
      <c r="FN294">
        <v>1.86425</v>
      </c>
      <c r="FO294">
        <v>1.8603499999999999</v>
      </c>
      <c r="FP294">
        <v>1.8609800000000001</v>
      </c>
      <c r="FQ294">
        <v>1.86019</v>
      </c>
      <c r="FR294">
        <v>1.86188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-7.99</v>
      </c>
      <c r="GH294">
        <v>0.2326</v>
      </c>
      <c r="GI294">
        <v>-4.1749362053329548</v>
      </c>
      <c r="GJ294">
        <v>-4.0448538125570227E-3</v>
      </c>
      <c r="GK294">
        <v>1.839783264315481E-6</v>
      </c>
      <c r="GL294">
        <v>-4.1587272622942942E-10</v>
      </c>
      <c r="GM294">
        <v>0.23257000000000971</v>
      </c>
      <c r="GN294">
        <v>0</v>
      </c>
      <c r="GO294">
        <v>0</v>
      </c>
      <c r="GP294">
        <v>0</v>
      </c>
      <c r="GQ294">
        <v>5</v>
      </c>
      <c r="GR294">
        <v>2081</v>
      </c>
      <c r="GS294">
        <v>3</v>
      </c>
      <c r="GT294">
        <v>31</v>
      </c>
      <c r="GU294">
        <v>147.6</v>
      </c>
      <c r="GV294">
        <v>147.69999999999999</v>
      </c>
      <c r="GW294">
        <v>4.52393</v>
      </c>
      <c r="GX294">
        <v>2.47681</v>
      </c>
      <c r="GY294">
        <v>2.04834</v>
      </c>
      <c r="GZ294">
        <v>2.6232899999999999</v>
      </c>
      <c r="HA294">
        <v>2.1972700000000001</v>
      </c>
      <c r="HB294">
        <v>2.2839399999999999</v>
      </c>
      <c r="HC294">
        <v>38.994</v>
      </c>
      <c r="HD294">
        <v>14.1671</v>
      </c>
      <c r="HE294">
        <v>18</v>
      </c>
      <c r="HF294">
        <v>698.91800000000001</v>
      </c>
      <c r="HG294">
        <v>762.46600000000001</v>
      </c>
      <c r="HH294">
        <v>31.000299999999999</v>
      </c>
      <c r="HI294">
        <v>33.341099999999997</v>
      </c>
      <c r="HJ294">
        <v>30.001200000000001</v>
      </c>
      <c r="HK294">
        <v>33.179299999999998</v>
      </c>
      <c r="HL294">
        <v>33.186599999999999</v>
      </c>
      <c r="HM294">
        <v>90.429400000000001</v>
      </c>
      <c r="HN294">
        <v>0</v>
      </c>
      <c r="HO294">
        <v>100</v>
      </c>
      <c r="HP294">
        <v>31</v>
      </c>
      <c r="HQ294">
        <v>1863.06</v>
      </c>
      <c r="HR294">
        <v>34.019799999999996</v>
      </c>
      <c r="HS294">
        <v>98.861000000000004</v>
      </c>
      <c r="HT294">
        <v>97.813699999999997</v>
      </c>
    </row>
    <row r="295" spans="1:228" x14ac:dyDescent="0.2">
      <c r="A295">
        <v>280</v>
      </c>
      <c r="B295">
        <v>1674588792.0999999</v>
      </c>
      <c r="C295">
        <v>1114</v>
      </c>
      <c r="D295" t="s">
        <v>919</v>
      </c>
      <c r="E295" t="s">
        <v>920</v>
      </c>
      <c r="F295">
        <v>4</v>
      </c>
      <c r="G295">
        <v>1674588789.7874999</v>
      </c>
      <c r="H295">
        <f t="shared" si="136"/>
        <v>1.9580712416731509E-4</v>
      </c>
      <c r="I295">
        <f t="shared" si="137"/>
        <v>0.19580712416731511</v>
      </c>
      <c r="J295">
        <f t="shared" si="138"/>
        <v>2.5835203722299727</v>
      </c>
      <c r="K295">
        <f t="shared" si="139"/>
        <v>1841.3912499999999</v>
      </c>
      <c r="L295">
        <f t="shared" si="140"/>
        <v>1397.8965311513755</v>
      </c>
      <c r="M295">
        <f t="shared" si="141"/>
        <v>141.6727524554004</v>
      </c>
      <c r="N295">
        <f t="shared" si="142"/>
        <v>186.61965383083179</v>
      </c>
      <c r="O295">
        <f t="shared" si="143"/>
        <v>1.0483617012542966E-2</v>
      </c>
      <c r="P295">
        <f t="shared" si="144"/>
        <v>2.7629488780917351</v>
      </c>
      <c r="Q295">
        <f t="shared" si="145"/>
        <v>1.046156798435773E-2</v>
      </c>
      <c r="R295">
        <f t="shared" si="146"/>
        <v>6.5404571043129484E-3</v>
      </c>
      <c r="S295">
        <f t="shared" si="147"/>
        <v>226.12341486038585</v>
      </c>
      <c r="T295">
        <f t="shared" si="148"/>
        <v>34.906891844673282</v>
      </c>
      <c r="U295">
        <f t="shared" si="149"/>
        <v>33.643574999999998</v>
      </c>
      <c r="V295">
        <f t="shared" si="150"/>
        <v>5.237697093196827</v>
      </c>
      <c r="W295">
        <f t="shared" si="151"/>
        <v>65.64038463827309</v>
      </c>
      <c r="X295">
        <f t="shared" si="152"/>
        <v>3.4218427746317746</v>
      </c>
      <c r="Y295">
        <f t="shared" si="153"/>
        <v>5.2130145085051689</v>
      </c>
      <c r="Z295">
        <f t="shared" si="154"/>
        <v>1.8158543185650524</v>
      </c>
      <c r="AA295">
        <f t="shared" si="155"/>
        <v>-8.6350941757785957</v>
      </c>
      <c r="AB295">
        <f t="shared" si="156"/>
        <v>-12.577480686630357</v>
      </c>
      <c r="AC295">
        <f t="shared" si="157"/>
        <v>-1.048707178116526</v>
      </c>
      <c r="AD295">
        <f t="shared" si="158"/>
        <v>203.86213281986036</v>
      </c>
      <c r="AE295">
        <f t="shared" si="159"/>
        <v>12.998700848855869</v>
      </c>
      <c r="AF295">
        <f t="shared" si="160"/>
        <v>0.19795012845717547</v>
      </c>
      <c r="AG295">
        <f t="shared" si="161"/>
        <v>2.5835203722299727</v>
      </c>
      <c r="AH295">
        <v>1917.7879832553531</v>
      </c>
      <c r="AI295">
        <v>1908.79296969697</v>
      </c>
      <c r="AJ295">
        <v>1.687684629431959</v>
      </c>
      <c r="AK295">
        <v>63.317828040219787</v>
      </c>
      <c r="AL295">
        <f t="shared" si="162"/>
        <v>0.19580712416731511</v>
      </c>
      <c r="AM295">
        <v>33.58726008805872</v>
      </c>
      <c r="AN295">
        <v>33.761918787878791</v>
      </c>
      <c r="AO295">
        <v>-3.318031090085077E-6</v>
      </c>
      <c r="AP295">
        <v>97.312102008374779</v>
      </c>
      <c r="AQ295">
        <v>2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47122.592965273339</v>
      </c>
      <c r="AV295">
        <f t="shared" si="166"/>
        <v>1200.0387499999999</v>
      </c>
      <c r="AW295">
        <f t="shared" si="167"/>
        <v>1025.9585760934642</v>
      </c>
      <c r="AX295">
        <f t="shared" si="168"/>
        <v>0.85493787270908062</v>
      </c>
      <c r="AY295">
        <f t="shared" si="169"/>
        <v>0.18843009432852553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1674588789.7874999</v>
      </c>
      <c r="BF295">
        <v>1841.3912499999999</v>
      </c>
      <c r="BG295">
        <v>1853.7262499999999</v>
      </c>
      <c r="BH295">
        <v>33.763599999999997</v>
      </c>
      <c r="BI295">
        <v>33.587049999999998</v>
      </c>
      <c r="BJ295">
        <v>1849.38625</v>
      </c>
      <c r="BK295">
        <v>33.53105</v>
      </c>
      <c r="BL295">
        <v>650.0139999999999</v>
      </c>
      <c r="BM295">
        <v>101.247</v>
      </c>
      <c r="BN295">
        <v>0.10009493749999999</v>
      </c>
      <c r="BO295">
        <v>33.559137499999999</v>
      </c>
      <c r="BP295">
        <v>33.643574999999998</v>
      </c>
      <c r="BQ295">
        <v>999.9</v>
      </c>
      <c r="BR295">
        <v>0</v>
      </c>
      <c r="BS295">
        <v>0</v>
      </c>
      <c r="BT295">
        <v>8967.3412500000013</v>
      </c>
      <c r="BU295">
        <v>0</v>
      </c>
      <c r="BV295">
        <v>37.133187499999998</v>
      </c>
      <c r="BW295">
        <v>-12.3334625</v>
      </c>
      <c r="BX295">
        <v>1905.7362499999999</v>
      </c>
      <c r="BY295">
        <v>1918.15</v>
      </c>
      <c r="BZ295">
        <v>0.17654425000000001</v>
      </c>
      <c r="CA295">
        <v>1853.7262499999999</v>
      </c>
      <c r="CB295">
        <v>33.587049999999998</v>
      </c>
      <c r="CC295">
        <v>3.4184625</v>
      </c>
      <c r="CD295">
        <v>3.4005912500000002</v>
      </c>
      <c r="CE295">
        <v>26.2201375</v>
      </c>
      <c r="CF295">
        <v>26.131437500000001</v>
      </c>
      <c r="CG295">
        <v>1200.0387499999999</v>
      </c>
      <c r="CH295">
        <v>0.49998712499999998</v>
      </c>
      <c r="CI295">
        <v>0.50001287500000002</v>
      </c>
      <c r="CJ295">
        <v>0</v>
      </c>
      <c r="CK295">
        <v>824.68875000000003</v>
      </c>
      <c r="CL295">
        <v>4.9990899999999998</v>
      </c>
      <c r="CM295">
        <v>8470.2524999999987</v>
      </c>
      <c r="CN295">
        <v>9558.1075000000001</v>
      </c>
      <c r="CO295">
        <v>43.125</v>
      </c>
      <c r="CP295">
        <v>45.75</v>
      </c>
      <c r="CQ295">
        <v>43.936999999999998</v>
      </c>
      <c r="CR295">
        <v>44.702749999999988</v>
      </c>
      <c r="CS295">
        <v>44.561999999999998</v>
      </c>
      <c r="CT295">
        <v>597.505</v>
      </c>
      <c r="CU295">
        <v>597.53375000000005</v>
      </c>
      <c r="CV295">
        <v>0</v>
      </c>
      <c r="CW295">
        <v>1674588804.8</v>
      </c>
      <c r="CX295">
        <v>0</v>
      </c>
      <c r="CY295">
        <v>1674579932.5</v>
      </c>
      <c r="CZ295" t="s">
        <v>356</v>
      </c>
      <c r="DA295">
        <v>1674579932.5</v>
      </c>
      <c r="DB295">
        <v>1674579927.5</v>
      </c>
      <c r="DC295">
        <v>31</v>
      </c>
      <c r="DD295">
        <v>0.14099999999999999</v>
      </c>
      <c r="DE295">
        <v>0.02</v>
      </c>
      <c r="DF295">
        <v>-5.5810000000000004</v>
      </c>
      <c r="DG295">
        <v>0.23300000000000001</v>
      </c>
      <c r="DH295">
        <v>415</v>
      </c>
      <c r="DI295">
        <v>34</v>
      </c>
      <c r="DJ295">
        <v>0.34</v>
      </c>
      <c r="DK295">
        <v>0.32</v>
      </c>
      <c r="DL295">
        <v>-12.416399999999999</v>
      </c>
      <c r="DM295">
        <v>1.6163482176360651</v>
      </c>
      <c r="DN295">
        <v>0.20814352019700261</v>
      </c>
      <c r="DO295">
        <v>0</v>
      </c>
      <c r="DP295">
        <v>0.18742112499999999</v>
      </c>
      <c r="DQ295">
        <v>-8.1157722326454254E-2</v>
      </c>
      <c r="DR295">
        <v>7.934504024157716E-3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3.2964099999999998</v>
      </c>
      <c r="EB295">
        <v>2.6252399999999998</v>
      </c>
      <c r="EC295">
        <v>0.27141700000000002</v>
      </c>
      <c r="ED295">
        <v>0.27017099999999999</v>
      </c>
      <c r="EE295">
        <v>0.13858200000000001</v>
      </c>
      <c r="EF295">
        <v>0.136848</v>
      </c>
      <c r="EG295">
        <v>21954.9</v>
      </c>
      <c r="EH295">
        <v>22358.9</v>
      </c>
      <c r="EI295">
        <v>28052.6</v>
      </c>
      <c r="EJ295">
        <v>29505.200000000001</v>
      </c>
      <c r="EK295">
        <v>33268.9</v>
      </c>
      <c r="EL295">
        <v>35376.6</v>
      </c>
      <c r="EM295">
        <v>39604.1</v>
      </c>
      <c r="EN295">
        <v>42184.4</v>
      </c>
      <c r="EO295">
        <v>2.2160500000000001</v>
      </c>
      <c r="EP295">
        <v>2.1983199999999998</v>
      </c>
      <c r="EQ295">
        <v>0.104584</v>
      </c>
      <c r="ER295">
        <v>0</v>
      </c>
      <c r="ES295">
        <v>31.938099999999999</v>
      </c>
      <c r="ET295">
        <v>999.9</v>
      </c>
      <c r="EU295">
        <v>69.900000000000006</v>
      </c>
      <c r="EV295">
        <v>33.700000000000003</v>
      </c>
      <c r="EW295">
        <v>36.273600000000002</v>
      </c>
      <c r="EX295">
        <v>57.243699999999997</v>
      </c>
      <c r="EY295">
        <v>-6.4302900000000003</v>
      </c>
      <c r="EZ295">
        <v>2</v>
      </c>
      <c r="FA295">
        <v>0.46928900000000001</v>
      </c>
      <c r="FB295">
        <v>0.57350199999999996</v>
      </c>
      <c r="FC295">
        <v>20.271999999999998</v>
      </c>
      <c r="FD295">
        <v>5.2172900000000002</v>
      </c>
      <c r="FE295">
        <v>12.0099</v>
      </c>
      <c r="FF295">
        <v>4.9862000000000002</v>
      </c>
      <c r="FG295">
        <v>3.2845800000000001</v>
      </c>
      <c r="FH295">
        <v>9999</v>
      </c>
      <c r="FI295">
        <v>9999</v>
      </c>
      <c r="FJ295">
        <v>9999</v>
      </c>
      <c r="FK295">
        <v>999.9</v>
      </c>
      <c r="FL295">
        <v>1.86581</v>
      </c>
      <c r="FM295">
        <v>1.86219</v>
      </c>
      <c r="FN295">
        <v>1.86426</v>
      </c>
      <c r="FO295">
        <v>1.8603499999999999</v>
      </c>
      <c r="FP295">
        <v>1.86097</v>
      </c>
      <c r="FQ295">
        <v>1.8602000000000001</v>
      </c>
      <c r="FR295">
        <v>1.86188</v>
      </c>
      <c r="FS295">
        <v>1.8585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</v>
      </c>
      <c r="GH295">
        <v>0.2326</v>
      </c>
      <c r="GI295">
        <v>-4.1749362053329548</v>
      </c>
      <c r="GJ295">
        <v>-4.0448538125570227E-3</v>
      </c>
      <c r="GK295">
        <v>1.839783264315481E-6</v>
      </c>
      <c r="GL295">
        <v>-4.1587272622942942E-10</v>
      </c>
      <c r="GM295">
        <v>0.23257000000000971</v>
      </c>
      <c r="GN295">
        <v>0</v>
      </c>
      <c r="GO295">
        <v>0</v>
      </c>
      <c r="GP295">
        <v>0</v>
      </c>
      <c r="GQ295">
        <v>5</v>
      </c>
      <c r="GR295">
        <v>2081</v>
      </c>
      <c r="GS295">
        <v>3</v>
      </c>
      <c r="GT295">
        <v>31</v>
      </c>
      <c r="GU295">
        <v>147.69999999999999</v>
      </c>
      <c r="GV295">
        <v>147.69999999999999</v>
      </c>
      <c r="GW295">
        <v>4.53613</v>
      </c>
      <c r="GX295">
        <v>2.4719199999999999</v>
      </c>
      <c r="GY295">
        <v>2.04834</v>
      </c>
      <c r="GZ295">
        <v>2.6232899999999999</v>
      </c>
      <c r="HA295">
        <v>2.1972700000000001</v>
      </c>
      <c r="HB295">
        <v>2.34985</v>
      </c>
      <c r="HC295">
        <v>38.994</v>
      </c>
      <c r="HD295">
        <v>14.1846</v>
      </c>
      <c r="HE295">
        <v>18</v>
      </c>
      <c r="HF295">
        <v>699.029</v>
      </c>
      <c r="HG295">
        <v>762.56899999999996</v>
      </c>
      <c r="HH295">
        <v>31</v>
      </c>
      <c r="HI295">
        <v>33.350499999999997</v>
      </c>
      <c r="HJ295">
        <v>30.001200000000001</v>
      </c>
      <c r="HK295">
        <v>33.187399999999997</v>
      </c>
      <c r="HL295">
        <v>33.194699999999997</v>
      </c>
      <c r="HM295">
        <v>90.673500000000004</v>
      </c>
      <c r="HN295">
        <v>0</v>
      </c>
      <c r="HO295">
        <v>100</v>
      </c>
      <c r="HP295">
        <v>31</v>
      </c>
      <c r="HQ295">
        <v>1869.75</v>
      </c>
      <c r="HR295">
        <v>34.019799999999996</v>
      </c>
      <c r="HS295">
        <v>98.859300000000005</v>
      </c>
      <c r="HT295">
        <v>97.811199999999999</v>
      </c>
    </row>
    <row r="296" spans="1:228" x14ac:dyDescent="0.2">
      <c r="A296">
        <v>281</v>
      </c>
      <c r="B296">
        <v>1674588796.0999999</v>
      </c>
      <c r="C296">
        <v>1118</v>
      </c>
      <c r="D296" t="s">
        <v>921</v>
      </c>
      <c r="E296" t="s">
        <v>922</v>
      </c>
      <c r="F296">
        <v>4</v>
      </c>
      <c r="G296">
        <v>1674588794.0999999</v>
      </c>
      <c r="H296">
        <f t="shared" si="136"/>
        <v>1.9118900485007328E-4</v>
      </c>
      <c r="I296">
        <f t="shared" si="137"/>
        <v>0.19118900485007329</v>
      </c>
      <c r="J296">
        <f t="shared" si="138"/>
        <v>3.0875845871240171</v>
      </c>
      <c r="K296">
        <f t="shared" si="139"/>
        <v>1848.3542857142861</v>
      </c>
      <c r="L296">
        <f t="shared" si="140"/>
        <v>1319.9522703667596</v>
      </c>
      <c r="M296">
        <f t="shared" si="141"/>
        <v>133.77351101028455</v>
      </c>
      <c r="N296">
        <f t="shared" si="142"/>
        <v>187.32559346422676</v>
      </c>
      <c r="O296">
        <f t="shared" si="143"/>
        <v>1.0284431522539819E-2</v>
      </c>
      <c r="P296">
        <f t="shared" si="144"/>
        <v>2.7690918082662708</v>
      </c>
      <c r="Q296">
        <f t="shared" si="145"/>
        <v>1.0263258438545496E-2</v>
      </c>
      <c r="R296">
        <f t="shared" si="146"/>
        <v>6.4164351713395422E-3</v>
      </c>
      <c r="S296">
        <f t="shared" si="147"/>
        <v>226.11419880617922</v>
      </c>
      <c r="T296">
        <f t="shared" si="148"/>
        <v>34.886372861641789</v>
      </c>
      <c r="U296">
        <f t="shared" si="149"/>
        <v>33.612771428571428</v>
      </c>
      <c r="V296">
        <f t="shared" si="150"/>
        <v>5.2286809094066227</v>
      </c>
      <c r="W296">
        <f t="shared" si="151"/>
        <v>65.699781269246074</v>
      </c>
      <c r="X296">
        <f t="shared" si="152"/>
        <v>3.4213030750217253</v>
      </c>
      <c r="Y296">
        <f t="shared" si="153"/>
        <v>5.2074801603993013</v>
      </c>
      <c r="Z296">
        <f t="shared" si="154"/>
        <v>1.8073778343848974</v>
      </c>
      <c r="AA296">
        <f t="shared" si="155"/>
        <v>-8.4314351138882309</v>
      </c>
      <c r="AB296">
        <f t="shared" si="156"/>
        <v>-10.840389026775464</v>
      </c>
      <c r="AC296">
        <f t="shared" si="157"/>
        <v>-0.90164413214939154</v>
      </c>
      <c r="AD296">
        <f t="shared" si="158"/>
        <v>205.94073053336615</v>
      </c>
      <c r="AE296">
        <f t="shared" si="159"/>
        <v>13.189231948107144</v>
      </c>
      <c r="AF296">
        <f t="shared" si="160"/>
        <v>0.19275186121850887</v>
      </c>
      <c r="AG296">
        <f t="shared" si="161"/>
        <v>3.0875845871240171</v>
      </c>
      <c r="AH296">
        <v>1924.636092488417</v>
      </c>
      <c r="AI296">
        <v>1915.371515151515</v>
      </c>
      <c r="AJ296">
        <v>1.6326039785789259</v>
      </c>
      <c r="AK296">
        <v>63.317828040219787</v>
      </c>
      <c r="AL296">
        <f t="shared" si="162"/>
        <v>0.19118900485007329</v>
      </c>
      <c r="AM296">
        <v>33.586546223289737</v>
      </c>
      <c r="AN296">
        <v>33.757106666666672</v>
      </c>
      <c r="AO296">
        <v>-4.3216876493345188E-6</v>
      </c>
      <c r="AP296">
        <v>97.312102008374779</v>
      </c>
      <c r="AQ296">
        <v>2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47294.203333079007</v>
      </c>
      <c r="AV296">
        <f t="shared" si="166"/>
        <v>1199.994285714286</v>
      </c>
      <c r="AW296">
        <f t="shared" si="167"/>
        <v>1025.9201278788496</v>
      </c>
      <c r="AX296">
        <f t="shared" si="168"/>
        <v>0.854937511030046</v>
      </c>
      <c r="AY296">
        <f t="shared" si="169"/>
        <v>0.18842939628798877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1674588794.0999999</v>
      </c>
      <c r="BF296">
        <v>1848.3542857142861</v>
      </c>
      <c r="BG296">
        <v>1860.8585714285709</v>
      </c>
      <c r="BH296">
        <v>33.758228571428567</v>
      </c>
      <c r="BI296">
        <v>33.586300000000001</v>
      </c>
      <c r="BJ296">
        <v>1856.3585714285709</v>
      </c>
      <c r="BK296">
        <v>33.525685714285707</v>
      </c>
      <c r="BL296">
        <v>649.96142857142854</v>
      </c>
      <c r="BM296">
        <v>101.2471428571429</v>
      </c>
      <c r="BN296">
        <v>0.1000906857142857</v>
      </c>
      <c r="BO296">
        <v>33.540157142857147</v>
      </c>
      <c r="BP296">
        <v>33.612771428571428</v>
      </c>
      <c r="BQ296">
        <v>999.89999999999986</v>
      </c>
      <c r="BR296">
        <v>0</v>
      </c>
      <c r="BS296">
        <v>0</v>
      </c>
      <c r="BT296">
        <v>8999.908571428572</v>
      </c>
      <c r="BU296">
        <v>0</v>
      </c>
      <c r="BV296">
        <v>35.538200000000003</v>
      </c>
      <c r="BW296">
        <v>-12.504185714285709</v>
      </c>
      <c r="BX296">
        <v>1912.934285714286</v>
      </c>
      <c r="BY296">
        <v>1925.5314285714289</v>
      </c>
      <c r="BZ296">
        <v>0.17194414285714291</v>
      </c>
      <c r="CA296">
        <v>1860.8585714285709</v>
      </c>
      <c r="CB296">
        <v>33.586300000000001</v>
      </c>
      <c r="CC296">
        <v>3.417930000000001</v>
      </c>
      <c r="CD296">
        <v>3.4005214285714289</v>
      </c>
      <c r="CE296">
        <v>26.217485714285711</v>
      </c>
      <c r="CF296">
        <v>26.1311</v>
      </c>
      <c r="CG296">
        <v>1199.994285714286</v>
      </c>
      <c r="CH296">
        <v>0.49999885714285708</v>
      </c>
      <c r="CI296">
        <v>0.50000114285714292</v>
      </c>
      <c r="CJ296">
        <v>0</v>
      </c>
      <c r="CK296">
        <v>824.93171428571441</v>
      </c>
      <c r="CL296">
        <v>4.9990899999999998</v>
      </c>
      <c r="CM296">
        <v>8472.2514285714296</v>
      </c>
      <c r="CN296">
        <v>9557.7971428571436</v>
      </c>
      <c r="CO296">
        <v>43.125</v>
      </c>
      <c r="CP296">
        <v>45.722999999999999</v>
      </c>
      <c r="CQ296">
        <v>43.936999999999998</v>
      </c>
      <c r="CR296">
        <v>44.705000000000013</v>
      </c>
      <c r="CS296">
        <v>44.58</v>
      </c>
      <c r="CT296">
        <v>597.49714285714288</v>
      </c>
      <c r="CU296">
        <v>597.49714285714288</v>
      </c>
      <c r="CV296">
        <v>0</v>
      </c>
      <c r="CW296">
        <v>1674588809</v>
      </c>
      <c r="CX296">
        <v>0</v>
      </c>
      <c r="CY296">
        <v>1674579932.5</v>
      </c>
      <c r="CZ296" t="s">
        <v>356</v>
      </c>
      <c r="DA296">
        <v>1674579932.5</v>
      </c>
      <c r="DB296">
        <v>1674579927.5</v>
      </c>
      <c r="DC296">
        <v>31</v>
      </c>
      <c r="DD296">
        <v>0.14099999999999999</v>
      </c>
      <c r="DE296">
        <v>0.02</v>
      </c>
      <c r="DF296">
        <v>-5.5810000000000004</v>
      </c>
      <c r="DG296">
        <v>0.23300000000000001</v>
      </c>
      <c r="DH296">
        <v>415</v>
      </c>
      <c r="DI296">
        <v>34</v>
      </c>
      <c r="DJ296">
        <v>0.34</v>
      </c>
      <c r="DK296">
        <v>0.32</v>
      </c>
      <c r="DL296">
        <v>-12.3740725</v>
      </c>
      <c r="DM296">
        <v>0.25304352720452622</v>
      </c>
      <c r="DN296">
        <v>0.17054878332532891</v>
      </c>
      <c r="DO296">
        <v>0</v>
      </c>
      <c r="DP296">
        <v>0.18231477500000001</v>
      </c>
      <c r="DQ296">
        <v>-7.8769497185741152E-2</v>
      </c>
      <c r="DR296">
        <v>7.7145192510210889E-3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363</v>
      </c>
      <c r="EA296">
        <v>3.2965900000000001</v>
      </c>
      <c r="EB296">
        <v>2.6255000000000002</v>
      </c>
      <c r="EC296">
        <v>0.27195399999999997</v>
      </c>
      <c r="ED296">
        <v>0.27072499999999999</v>
      </c>
      <c r="EE296">
        <v>0.138573</v>
      </c>
      <c r="EF296">
        <v>0.13684199999999999</v>
      </c>
      <c r="EG296">
        <v>21937.9</v>
      </c>
      <c r="EH296">
        <v>22341.599999999999</v>
      </c>
      <c r="EI296">
        <v>28051.599999999999</v>
      </c>
      <c r="EJ296">
        <v>29504.9</v>
      </c>
      <c r="EK296">
        <v>33268.300000000003</v>
      </c>
      <c r="EL296">
        <v>35376.400000000001</v>
      </c>
      <c r="EM296">
        <v>39602.9</v>
      </c>
      <c r="EN296">
        <v>42183.8</v>
      </c>
      <c r="EO296">
        <v>2.2158799999999998</v>
      </c>
      <c r="EP296">
        <v>2.1981700000000002</v>
      </c>
      <c r="EQ296">
        <v>0.103571</v>
      </c>
      <c r="ER296">
        <v>0</v>
      </c>
      <c r="ES296">
        <v>31.921299999999999</v>
      </c>
      <c r="ET296">
        <v>999.9</v>
      </c>
      <c r="EU296">
        <v>69.900000000000006</v>
      </c>
      <c r="EV296">
        <v>33.700000000000003</v>
      </c>
      <c r="EW296">
        <v>36.275700000000001</v>
      </c>
      <c r="EX296">
        <v>57.573700000000002</v>
      </c>
      <c r="EY296">
        <v>-6.5304500000000001</v>
      </c>
      <c r="EZ296">
        <v>2</v>
      </c>
      <c r="FA296">
        <v>0.47031499999999998</v>
      </c>
      <c r="FB296">
        <v>0.57347499999999996</v>
      </c>
      <c r="FC296">
        <v>20.272099999999998</v>
      </c>
      <c r="FD296">
        <v>5.2180400000000002</v>
      </c>
      <c r="FE296">
        <v>12.0099</v>
      </c>
      <c r="FF296">
        <v>4.9863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1.8657999999999999</v>
      </c>
      <c r="FM296">
        <v>1.8622000000000001</v>
      </c>
      <c r="FN296">
        <v>1.8642700000000001</v>
      </c>
      <c r="FO296">
        <v>1.8603499999999999</v>
      </c>
      <c r="FP296">
        <v>1.8609800000000001</v>
      </c>
      <c r="FQ296">
        <v>1.8602000000000001</v>
      </c>
      <c r="FR296">
        <v>1.86188</v>
      </c>
      <c r="FS296">
        <v>1.85849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-8.01</v>
      </c>
      <c r="GH296">
        <v>0.2326</v>
      </c>
      <c r="GI296">
        <v>-4.1749362053329548</v>
      </c>
      <c r="GJ296">
        <v>-4.0448538125570227E-3</v>
      </c>
      <c r="GK296">
        <v>1.839783264315481E-6</v>
      </c>
      <c r="GL296">
        <v>-4.1587272622942942E-10</v>
      </c>
      <c r="GM296">
        <v>0.23257000000000971</v>
      </c>
      <c r="GN296">
        <v>0</v>
      </c>
      <c r="GO296">
        <v>0</v>
      </c>
      <c r="GP296">
        <v>0</v>
      </c>
      <c r="GQ296">
        <v>5</v>
      </c>
      <c r="GR296">
        <v>2081</v>
      </c>
      <c r="GS296">
        <v>3</v>
      </c>
      <c r="GT296">
        <v>31</v>
      </c>
      <c r="GU296">
        <v>147.69999999999999</v>
      </c>
      <c r="GV296">
        <v>147.80000000000001</v>
      </c>
      <c r="GW296">
        <v>4.5483399999999996</v>
      </c>
      <c r="GX296">
        <v>2.4719199999999999</v>
      </c>
      <c r="GY296">
        <v>2.04834</v>
      </c>
      <c r="GZ296">
        <v>2.6220699999999999</v>
      </c>
      <c r="HA296">
        <v>2.1972700000000001</v>
      </c>
      <c r="HB296">
        <v>2.3046899999999999</v>
      </c>
      <c r="HC296">
        <v>38.994</v>
      </c>
      <c r="HD296">
        <v>14.1671</v>
      </c>
      <c r="HE296">
        <v>18</v>
      </c>
      <c r="HF296">
        <v>698.98099999999999</v>
      </c>
      <c r="HG296">
        <v>762.51300000000003</v>
      </c>
      <c r="HH296">
        <v>31</v>
      </c>
      <c r="HI296">
        <v>33.359699999999997</v>
      </c>
      <c r="HJ296">
        <v>30.001200000000001</v>
      </c>
      <c r="HK296">
        <v>33.196300000000001</v>
      </c>
      <c r="HL296">
        <v>33.201799999999999</v>
      </c>
      <c r="HM296">
        <v>90.920699999999997</v>
      </c>
      <c r="HN296">
        <v>0</v>
      </c>
      <c r="HO296">
        <v>100</v>
      </c>
      <c r="HP296">
        <v>31</v>
      </c>
      <c r="HQ296">
        <v>1876.43</v>
      </c>
      <c r="HR296">
        <v>34.019799999999996</v>
      </c>
      <c r="HS296">
        <v>98.856099999999998</v>
      </c>
      <c r="HT296">
        <v>97.810100000000006</v>
      </c>
    </row>
    <row r="297" spans="1:228" x14ac:dyDescent="0.2">
      <c r="A297">
        <v>282</v>
      </c>
      <c r="B297">
        <v>1674588800.0999999</v>
      </c>
      <c r="C297">
        <v>1122</v>
      </c>
      <c r="D297" t="s">
        <v>923</v>
      </c>
      <c r="E297" t="s">
        <v>924</v>
      </c>
      <c r="F297">
        <v>4</v>
      </c>
      <c r="G297">
        <v>1674588797.7874999</v>
      </c>
      <c r="H297">
        <f t="shared" si="136"/>
        <v>1.9077303129940844E-4</v>
      </c>
      <c r="I297">
        <f t="shared" si="137"/>
        <v>0.19077303129940845</v>
      </c>
      <c r="J297">
        <f t="shared" si="138"/>
        <v>2.2236677501862849</v>
      </c>
      <c r="K297">
        <f t="shared" si="139"/>
        <v>1854.49</v>
      </c>
      <c r="L297">
        <f t="shared" si="140"/>
        <v>1459.2623622739748</v>
      </c>
      <c r="M297">
        <f t="shared" si="141"/>
        <v>147.89173674976101</v>
      </c>
      <c r="N297">
        <f t="shared" si="142"/>
        <v>187.9468380570564</v>
      </c>
      <c r="O297">
        <f t="shared" si="143"/>
        <v>1.0299886954960516E-2</v>
      </c>
      <c r="P297">
        <f t="shared" si="144"/>
        <v>2.7679987552389398</v>
      </c>
      <c r="Q297">
        <f t="shared" si="145"/>
        <v>1.0278641888851484E-2</v>
      </c>
      <c r="R297">
        <f t="shared" si="146"/>
        <v>6.4260562757257229E-3</v>
      </c>
      <c r="S297">
        <f t="shared" si="147"/>
        <v>226.12401523459084</v>
      </c>
      <c r="T297">
        <f t="shared" si="148"/>
        <v>34.869735751708745</v>
      </c>
      <c r="U297">
        <f t="shared" si="149"/>
        <v>33.589874999999999</v>
      </c>
      <c r="V297">
        <f t="shared" si="150"/>
        <v>5.2219878900740104</v>
      </c>
      <c r="W297">
        <f t="shared" si="151"/>
        <v>65.761216799382467</v>
      </c>
      <c r="X297">
        <f t="shared" si="152"/>
        <v>3.4211842359102693</v>
      </c>
      <c r="Y297">
        <f t="shared" si="153"/>
        <v>5.2024345083930932</v>
      </c>
      <c r="Z297">
        <f t="shared" si="154"/>
        <v>1.8008036541637411</v>
      </c>
      <c r="AA297">
        <f t="shared" si="155"/>
        <v>-8.4130906803039132</v>
      </c>
      <c r="AB297">
        <f t="shared" si="156"/>
        <v>-10.003895438876745</v>
      </c>
      <c r="AC297">
        <f t="shared" si="157"/>
        <v>-0.83223397704632218</v>
      </c>
      <c r="AD297">
        <f t="shared" si="158"/>
        <v>206.87479513836385</v>
      </c>
      <c r="AE297">
        <f t="shared" si="159"/>
        <v>13.188853234612294</v>
      </c>
      <c r="AF297">
        <f t="shared" si="160"/>
        <v>0.19141098752904631</v>
      </c>
      <c r="AG297">
        <f t="shared" si="161"/>
        <v>2.2236677501862849</v>
      </c>
      <c r="AH297">
        <v>1931.556940023278</v>
      </c>
      <c r="AI297">
        <v>1922.522424242424</v>
      </c>
      <c r="AJ297">
        <v>1.78664665442324</v>
      </c>
      <c r="AK297">
        <v>63.317828040219787</v>
      </c>
      <c r="AL297">
        <f t="shared" si="162"/>
        <v>0.19077303129940845</v>
      </c>
      <c r="AM297">
        <v>33.586350621979783</v>
      </c>
      <c r="AN297">
        <v>33.756499393939393</v>
      </c>
      <c r="AO297">
        <v>-8.6215204693987939E-7</v>
      </c>
      <c r="AP297">
        <v>97.312102008374779</v>
      </c>
      <c r="AQ297">
        <v>2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47266.8405188244</v>
      </c>
      <c r="AV297">
        <f t="shared" si="166"/>
        <v>1200.0474999999999</v>
      </c>
      <c r="AW297">
        <f t="shared" si="167"/>
        <v>1025.9655135930523</v>
      </c>
      <c r="AX297">
        <f t="shared" si="168"/>
        <v>0.85493742005466644</v>
      </c>
      <c r="AY297">
        <f t="shared" si="169"/>
        <v>0.18842922070550613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1674588797.7874999</v>
      </c>
      <c r="BF297">
        <v>1854.49</v>
      </c>
      <c r="BG297">
        <v>1866.99125</v>
      </c>
      <c r="BH297">
        <v>33.757162499999993</v>
      </c>
      <c r="BI297">
        <v>33.586449999999999</v>
      </c>
      <c r="BJ297">
        <v>1862.50125</v>
      </c>
      <c r="BK297">
        <v>33.524612500000003</v>
      </c>
      <c r="BL297">
        <v>650.0385</v>
      </c>
      <c r="BM297">
        <v>101.24675000000001</v>
      </c>
      <c r="BN297">
        <v>0.1001637375</v>
      </c>
      <c r="BO297">
        <v>33.522837500000001</v>
      </c>
      <c r="BP297">
        <v>33.589874999999999</v>
      </c>
      <c r="BQ297">
        <v>999.9</v>
      </c>
      <c r="BR297">
        <v>0</v>
      </c>
      <c r="BS297">
        <v>0</v>
      </c>
      <c r="BT297">
        <v>8994.1412500000006</v>
      </c>
      <c r="BU297">
        <v>0</v>
      </c>
      <c r="BV297">
        <v>34.911650000000002</v>
      </c>
      <c r="BW297">
        <v>-12.502325000000001</v>
      </c>
      <c r="BX297">
        <v>1919.28125</v>
      </c>
      <c r="BY297">
        <v>1931.8775000000001</v>
      </c>
      <c r="BZ297">
        <v>0.17072062499999999</v>
      </c>
      <c r="CA297">
        <v>1866.99125</v>
      </c>
      <c r="CB297">
        <v>33.586449999999999</v>
      </c>
      <c r="CC297">
        <v>3.4178000000000002</v>
      </c>
      <c r="CD297">
        <v>3.400515</v>
      </c>
      <c r="CE297">
        <v>26.216850000000001</v>
      </c>
      <c r="CF297">
        <v>26.131062499999999</v>
      </c>
      <c r="CG297">
        <v>1200.0474999999999</v>
      </c>
      <c r="CH297">
        <v>0.50000250000000002</v>
      </c>
      <c r="CI297">
        <v>0.49999749999999998</v>
      </c>
      <c r="CJ297">
        <v>0</v>
      </c>
      <c r="CK297">
        <v>825.11837500000001</v>
      </c>
      <c r="CL297">
        <v>4.9990899999999998</v>
      </c>
      <c r="CM297">
        <v>8473.7325000000001</v>
      </c>
      <c r="CN297">
        <v>9558.2412499999991</v>
      </c>
      <c r="CO297">
        <v>43.125</v>
      </c>
      <c r="CP297">
        <v>45.710625</v>
      </c>
      <c r="CQ297">
        <v>43.936999999999998</v>
      </c>
      <c r="CR297">
        <v>44.726374999999997</v>
      </c>
      <c r="CS297">
        <v>44.601374999999997</v>
      </c>
      <c r="CT297">
        <v>597.52750000000003</v>
      </c>
      <c r="CU297">
        <v>597.52</v>
      </c>
      <c r="CV297">
        <v>0</v>
      </c>
      <c r="CW297">
        <v>1674588813.2</v>
      </c>
      <c r="CX297">
        <v>0</v>
      </c>
      <c r="CY297">
        <v>1674579932.5</v>
      </c>
      <c r="CZ297" t="s">
        <v>356</v>
      </c>
      <c r="DA297">
        <v>1674579932.5</v>
      </c>
      <c r="DB297">
        <v>1674579927.5</v>
      </c>
      <c r="DC297">
        <v>31</v>
      </c>
      <c r="DD297">
        <v>0.14099999999999999</v>
      </c>
      <c r="DE297">
        <v>0.02</v>
      </c>
      <c r="DF297">
        <v>-5.5810000000000004</v>
      </c>
      <c r="DG297">
        <v>0.23300000000000001</v>
      </c>
      <c r="DH297">
        <v>415</v>
      </c>
      <c r="DI297">
        <v>34</v>
      </c>
      <c r="DJ297">
        <v>0.34</v>
      </c>
      <c r="DK297">
        <v>0.32</v>
      </c>
      <c r="DL297">
        <v>-12.3591125</v>
      </c>
      <c r="DM297">
        <v>-1.2548003752345041</v>
      </c>
      <c r="DN297">
        <v>0.1490843338307215</v>
      </c>
      <c r="DO297">
        <v>0</v>
      </c>
      <c r="DP297">
        <v>0.17783412500000001</v>
      </c>
      <c r="DQ297">
        <v>-6.2957212007505273E-2</v>
      </c>
      <c r="DR297">
        <v>6.2952817418583402E-3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3.2965</v>
      </c>
      <c r="EB297">
        <v>2.6250800000000001</v>
      </c>
      <c r="EC297">
        <v>0.27251999999999998</v>
      </c>
      <c r="ED297">
        <v>0.27126400000000001</v>
      </c>
      <c r="EE297">
        <v>0.13856599999999999</v>
      </c>
      <c r="EF297">
        <v>0.13684499999999999</v>
      </c>
      <c r="EG297">
        <v>21920.6</v>
      </c>
      <c r="EH297">
        <v>22324.5</v>
      </c>
      <c r="EI297">
        <v>28051.5</v>
      </c>
      <c r="EJ297">
        <v>29504.3</v>
      </c>
      <c r="EK297">
        <v>33268.199999999997</v>
      </c>
      <c r="EL297">
        <v>35375.9</v>
      </c>
      <c r="EM297">
        <v>39602.6</v>
      </c>
      <c r="EN297">
        <v>42183.4</v>
      </c>
      <c r="EO297">
        <v>2.2158500000000001</v>
      </c>
      <c r="EP297">
        <v>2.1977699999999998</v>
      </c>
      <c r="EQ297">
        <v>0.103682</v>
      </c>
      <c r="ER297">
        <v>0</v>
      </c>
      <c r="ES297">
        <v>31.903199999999998</v>
      </c>
      <c r="ET297">
        <v>999.9</v>
      </c>
      <c r="EU297">
        <v>69.900000000000006</v>
      </c>
      <c r="EV297">
        <v>33.700000000000003</v>
      </c>
      <c r="EW297">
        <v>36.277200000000001</v>
      </c>
      <c r="EX297">
        <v>57.033700000000003</v>
      </c>
      <c r="EY297">
        <v>-6.52644</v>
      </c>
      <c r="EZ297">
        <v>2</v>
      </c>
      <c r="FA297">
        <v>0.47134900000000002</v>
      </c>
      <c r="FB297">
        <v>0.57216999999999996</v>
      </c>
      <c r="FC297">
        <v>20.271899999999999</v>
      </c>
      <c r="FD297">
        <v>5.21699</v>
      </c>
      <c r="FE297">
        <v>12.0099</v>
      </c>
      <c r="FF297">
        <v>4.9858000000000002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1.8657900000000001</v>
      </c>
      <c r="FM297">
        <v>1.86219</v>
      </c>
      <c r="FN297">
        <v>1.8642700000000001</v>
      </c>
      <c r="FO297">
        <v>1.86033</v>
      </c>
      <c r="FP297">
        <v>1.8609800000000001</v>
      </c>
      <c r="FQ297">
        <v>1.8602000000000001</v>
      </c>
      <c r="FR297">
        <v>1.86188</v>
      </c>
      <c r="FS297">
        <v>1.85849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-8.02</v>
      </c>
      <c r="GH297">
        <v>0.2326</v>
      </c>
      <c r="GI297">
        <v>-4.1749362053329548</v>
      </c>
      <c r="GJ297">
        <v>-4.0448538125570227E-3</v>
      </c>
      <c r="GK297">
        <v>1.839783264315481E-6</v>
      </c>
      <c r="GL297">
        <v>-4.1587272622942942E-10</v>
      </c>
      <c r="GM297">
        <v>0.23257000000000971</v>
      </c>
      <c r="GN297">
        <v>0</v>
      </c>
      <c r="GO297">
        <v>0</v>
      </c>
      <c r="GP297">
        <v>0</v>
      </c>
      <c r="GQ297">
        <v>5</v>
      </c>
      <c r="GR297">
        <v>2081</v>
      </c>
      <c r="GS297">
        <v>3</v>
      </c>
      <c r="GT297">
        <v>31</v>
      </c>
      <c r="GU297">
        <v>147.80000000000001</v>
      </c>
      <c r="GV297">
        <v>147.9</v>
      </c>
      <c r="GW297">
        <v>4.5605500000000001</v>
      </c>
      <c r="GX297">
        <v>2.4499499999999999</v>
      </c>
      <c r="GY297">
        <v>2.04834</v>
      </c>
      <c r="GZ297">
        <v>2.6232899999999999</v>
      </c>
      <c r="HA297">
        <v>2.1972700000000001</v>
      </c>
      <c r="HB297">
        <v>2.36572</v>
      </c>
      <c r="HC297">
        <v>38.994</v>
      </c>
      <c r="HD297">
        <v>14.175800000000001</v>
      </c>
      <c r="HE297">
        <v>18</v>
      </c>
      <c r="HF297">
        <v>699.04899999999998</v>
      </c>
      <c r="HG297">
        <v>762.20799999999997</v>
      </c>
      <c r="HH297">
        <v>30.9998</v>
      </c>
      <c r="HI297">
        <v>33.369700000000002</v>
      </c>
      <c r="HJ297">
        <v>30.001200000000001</v>
      </c>
      <c r="HK297">
        <v>33.204099999999997</v>
      </c>
      <c r="HL297">
        <v>33.208599999999997</v>
      </c>
      <c r="HM297">
        <v>91.175299999999993</v>
      </c>
      <c r="HN297">
        <v>0</v>
      </c>
      <c r="HO297">
        <v>100</v>
      </c>
      <c r="HP297">
        <v>31</v>
      </c>
      <c r="HQ297">
        <v>1883.12</v>
      </c>
      <c r="HR297">
        <v>34.019799999999996</v>
      </c>
      <c r="HS297">
        <v>98.855500000000006</v>
      </c>
      <c r="HT297">
        <v>97.808599999999998</v>
      </c>
    </row>
    <row r="298" spans="1:228" x14ac:dyDescent="0.2">
      <c r="A298">
        <v>283</v>
      </c>
      <c r="B298">
        <v>1674588804.0999999</v>
      </c>
      <c r="C298">
        <v>1126</v>
      </c>
      <c r="D298" t="s">
        <v>925</v>
      </c>
      <c r="E298" t="s">
        <v>926</v>
      </c>
      <c r="F298">
        <v>4</v>
      </c>
      <c r="G298">
        <v>1674588802.0999999</v>
      </c>
      <c r="H298">
        <f t="shared" si="136"/>
        <v>1.8357787929411805E-4</v>
      </c>
      <c r="I298">
        <f t="shared" si="137"/>
        <v>0.18357787929411803</v>
      </c>
      <c r="J298">
        <f t="shared" si="138"/>
        <v>2.238291719637941</v>
      </c>
      <c r="K298">
        <f t="shared" si="139"/>
        <v>1861.775714285714</v>
      </c>
      <c r="L298">
        <f t="shared" si="140"/>
        <v>1450.9011748591936</v>
      </c>
      <c r="M298">
        <f t="shared" si="141"/>
        <v>147.04481053647689</v>
      </c>
      <c r="N298">
        <f t="shared" si="142"/>
        <v>188.6858056994302</v>
      </c>
      <c r="O298">
        <f t="shared" si="143"/>
        <v>9.917126216982557E-3</v>
      </c>
      <c r="P298">
        <f t="shared" si="144"/>
        <v>2.7724942892757238</v>
      </c>
      <c r="Q298">
        <f t="shared" si="145"/>
        <v>9.8974610545361618E-3</v>
      </c>
      <c r="R298">
        <f t="shared" si="146"/>
        <v>6.1876767108382386E-3</v>
      </c>
      <c r="S298">
        <f t="shared" si="147"/>
        <v>226.10572252118175</v>
      </c>
      <c r="T298">
        <f t="shared" si="148"/>
        <v>34.85347368499928</v>
      </c>
      <c r="U298">
        <f t="shared" si="149"/>
        <v>33.584271428571427</v>
      </c>
      <c r="V298">
        <f t="shared" si="150"/>
        <v>5.2203510054065898</v>
      </c>
      <c r="W298">
        <f t="shared" si="151"/>
        <v>65.811265302174093</v>
      </c>
      <c r="X298">
        <f t="shared" si="152"/>
        <v>3.4207020055325175</v>
      </c>
      <c r="Y298">
        <f t="shared" si="153"/>
        <v>5.1977453857273179</v>
      </c>
      <c r="Z298">
        <f t="shared" si="154"/>
        <v>1.7996489998740723</v>
      </c>
      <c r="AA298">
        <f t="shared" si="155"/>
        <v>-8.0957844768706053</v>
      </c>
      <c r="AB298">
        <f t="shared" si="156"/>
        <v>-11.590386077228775</v>
      </c>
      <c r="AC298">
        <f t="shared" si="157"/>
        <v>-0.96254998741665365</v>
      </c>
      <c r="AD298">
        <f t="shared" si="158"/>
        <v>205.4570019796657</v>
      </c>
      <c r="AE298">
        <f t="shared" si="159"/>
        <v>13.113119372801277</v>
      </c>
      <c r="AF298">
        <f t="shared" si="160"/>
        <v>0.1851669010388278</v>
      </c>
      <c r="AG298">
        <f t="shared" si="161"/>
        <v>2.238291719637941</v>
      </c>
      <c r="AH298">
        <v>1938.379452417312</v>
      </c>
      <c r="AI298">
        <v>1929.454181818182</v>
      </c>
      <c r="AJ298">
        <v>1.7545080163179829</v>
      </c>
      <c r="AK298">
        <v>63.317828040219787</v>
      </c>
      <c r="AL298">
        <f t="shared" si="162"/>
        <v>0.18357787929411803</v>
      </c>
      <c r="AM298">
        <v>33.586842265842741</v>
      </c>
      <c r="AN298">
        <v>33.750610909090902</v>
      </c>
      <c r="AO298">
        <v>-4.7971082204227668E-6</v>
      </c>
      <c r="AP298">
        <v>97.312102008374779</v>
      </c>
      <c r="AQ298">
        <v>2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47392.894387934088</v>
      </c>
      <c r="AV298">
        <f t="shared" si="166"/>
        <v>1199.944285714286</v>
      </c>
      <c r="AW298">
        <f t="shared" si="167"/>
        <v>1025.8778707363638</v>
      </c>
      <c r="AX298">
        <f t="shared" si="168"/>
        <v>0.85493791915988293</v>
      </c>
      <c r="AY298">
        <f t="shared" si="169"/>
        <v>0.18843018397857422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1674588802.0999999</v>
      </c>
      <c r="BF298">
        <v>1861.775714285714</v>
      </c>
      <c r="BG298">
        <v>1874.1985714285711</v>
      </c>
      <c r="BH298">
        <v>33.752299999999998</v>
      </c>
      <c r="BI298">
        <v>33.587142857142858</v>
      </c>
      <c r="BJ298">
        <v>1869.7985714285719</v>
      </c>
      <c r="BK298">
        <v>33.519728571428573</v>
      </c>
      <c r="BL298">
        <v>649.98857142857139</v>
      </c>
      <c r="BM298">
        <v>101.2475714285714</v>
      </c>
      <c r="BN298">
        <v>9.9655442857142867E-2</v>
      </c>
      <c r="BO298">
        <v>33.506728571428567</v>
      </c>
      <c r="BP298">
        <v>33.584271428571427</v>
      </c>
      <c r="BQ298">
        <v>999.89999999999986</v>
      </c>
      <c r="BR298">
        <v>0</v>
      </c>
      <c r="BS298">
        <v>0</v>
      </c>
      <c r="BT298">
        <v>9017.9457142857154</v>
      </c>
      <c r="BU298">
        <v>0</v>
      </c>
      <c r="BV298">
        <v>34.540171428571433</v>
      </c>
      <c r="BW298">
        <v>-12.42172857142857</v>
      </c>
      <c r="BX298">
        <v>1926.8114285714289</v>
      </c>
      <c r="BY298">
        <v>1939.3342857142859</v>
      </c>
      <c r="BZ298">
        <v>0.16515128571428569</v>
      </c>
      <c r="CA298">
        <v>1874.1985714285711</v>
      </c>
      <c r="CB298">
        <v>33.587142857142858</v>
      </c>
      <c r="CC298">
        <v>3.4173399999999998</v>
      </c>
      <c r="CD298">
        <v>3.4006157142857139</v>
      </c>
      <c r="CE298">
        <v>26.214571428571428</v>
      </c>
      <c r="CF298">
        <v>26.13157142857143</v>
      </c>
      <c r="CG298">
        <v>1199.944285714286</v>
      </c>
      <c r="CH298">
        <v>0.49998700000000001</v>
      </c>
      <c r="CI298">
        <v>0.50001300000000004</v>
      </c>
      <c r="CJ298">
        <v>0</v>
      </c>
      <c r="CK298">
        <v>825.28942857142852</v>
      </c>
      <c r="CL298">
        <v>4.9990899999999998</v>
      </c>
      <c r="CM298">
        <v>8474.4742857142846</v>
      </c>
      <c r="CN298">
        <v>9557.362857142858</v>
      </c>
      <c r="CO298">
        <v>43.186999999999998</v>
      </c>
      <c r="CP298">
        <v>45.686999999999998</v>
      </c>
      <c r="CQ298">
        <v>43.936999999999998</v>
      </c>
      <c r="CR298">
        <v>44.75</v>
      </c>
      <c r="CS298">
        <v>44.607000000000014</v>
      </c>
      <c r="CT298">
        <v>597.45571428571441</v>
      </c>
      <c r="CU298">
        <v>597.48857142857139</v>
      </c>
      <c r="CV298">
        <v>0</v>
      </c>
      <c r="CW298">
        <v>1674588816.8</v>
      </c>
      <c r="CX298">
        <v>0</v>
      </c>
      <c r="CY298">
        <v>1674579932.5</v>
      </c>
      <c r="CZ298" t="s">
        <v>356</v>
      </c>
      <c r="DA298">
        <v>1674579932.5</v>
      </c>
      <c r="DB298">
        <v>1674579927.5</v>
      </c>
      <c r="DC298">
        <v>31</v>
      </c>
      <c r="DD298">
        <v>0.14099999999999999</v>
      </c>
      <c r="DE298">
        <v>0.02</v>
      </c>
      <c r="DF298">
        <v>-5.5810000000000004</v>
      </c>
      <c r="DG298">
        <v>0.23300000000000001</v>
      </c>
      <c r="DH298">
        <v>415</v>
      </c>
      <c r="DI298">
        <v>34</v>
      </c>
      <c r="DJ298">
        <v>0.34</v>
      </c>
      <c r="DK298">
        <v>0.32</v>
      </c>
      <c r="DL298">
        <v>-12.396644999999999</v>
      </c>
      <c r="DM298">
        <v>-0.71749643527203943</v>
      </c>
      <c r="DN298">
        <v>0.1237941334433907</v>
      </c>
      <c r="DO298">
        <v>0</v>
      </c>
      <c r="DP298">
        <v>0.17356389999999999</v>
      </c>
      <c r="DQ298">
        <v>-5.2849711069419193E-2</v>
      </c>
      <c r="DR298">
        <v>5.1767113730630194E-3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363</v>
      </c>
      <c r="EA298">
        <v>3.2965100000000001</v>
      </c>
      <c r="EB298">
        <v>2.62521</v>
      </c>
      <c r="EC298">
        <v>0.27307199999999998</v>
      </c>
      <c r="ED298">
        <v>0.27183099999999999</v>
      </c>
      <c r="EE298">
        <v>0.138544</v>
      </c>
      <c r="EF298">
        <v>0.13683999999999999</v>
      </c>
      <c r="EG298">
        <v>21903.599999999999</v>
      </c>
      <c r="EH298">
        <v>22306.7</v>
      </c>
      <c r="EI298">
        <v>28051.200000000001</v>
      </c>
      <c r="EJ298">
        <v>29503.9</v>
      </c>
      <c r="EK298">
        <v>33268.5</v>
      </c>
      <c r="EL298">
        <v>35375.5</v>
      </c>
      <c r="EM298">
        <v>39601.9</v>
      </c>
      <c r="EN298">
        <v>42182.7</v>
      </c>
      <c r="EO298">
        <v>2.2158000000000002</v>
      </c>
      <c r="EP298">
        <v>2.1977500000000001</v>
      </c>
      <c r="EQ298">
        <v>0.104696</v>
      </c>
      <c r="ER298">
        <v>0</v>
      </c>
      <c r="ES298">
        <v>31.884599999999999</v>
      </c>
      <c r="ET298">
        <v>999.9</v>
      </c>
      <c r="EU298">
        <v>69.900000000000006</v>
      </c>
      <c r="EV298">
        <v>33.700000000000003</v>
      </c>
      <c r="EW298">
        <v>36.273699999999998</v>
      </c>
      <c r="EX298">
        <v>56.9437</v>
      </c>
      <c r="EY298">
        <v>-6.5665100000000001</v>
      </c>
      <c r="EZ298">
        <v>2</v>
      </c>
      <c r="FA298">
        <v>0.47211399999999998</v>
      </c>
      <c r="FB298">
        <v>0.57048500000000002</v>
      </c>
      <c r="FC298">
        <v>20.272099999999998</v>
      </c>
      <c r="FD298">
        <v>5.2166899999999998</v>
      </c>
      <c r="FE298">
        <v>12.0099</v>
      </c>
      <c r="FF298">
        <v>4.9861500000000003</v>
      </c>
      <c r="FG298">
        <v>3.2844500000000001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1.86219</v>
      </c>
      <c r="FN298">
        <v>1.8642700000000001</v>
      </c>
      <c r="FO298">
        <v>1.8603400000000001</v>
      </c>
      <c r="FP298">
        <v>1.86097</v>
      </c>
      <c r="FQ298">
        <v>1.8602000000000001</v>
      </c>
      <c r="FR298">
        <v>1.86188</v>
      </c>
      <c r="FS298">
        <v>1.8585100000000001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-8.0299999999999994</v>
      </c>
      <c r="GH298">
        <v>0.2326</v>
      </c>
      <c r="GI298">
        <v>-4.1749362053329548</v>
      </c>
      <c r="GJ298">
        <v>-4.0448538125570227E-3</v>
      </c>
      <c r="GK298">
        <v>1.839783264315481E-6</v>
      </c>
      <c r="GL298">
        <v>-4.1587272622942942E-10</v>
      </c>
      <c r="GM298">
        <v>0.23257000000000971</v>
      </c>
      <c r="GN298">
        <v>0</v>
      </c>
      <c r="GO298">
        <v>0</v>
      </c>
      <c r="GP298">
        <v>0</v>
      </c>
      <c r="GQ298">
        <v>5</v>
      </c>
      <c r="GR298">
        <v>2081</v>
      </c>
      <c r="GS298">
        <v>3</v>
      </c>
      <c r="GT298">
        <v>31</v>
      </c>
      <c r="GU298">
        <v>147.9</v>
      </c>
      <c r="GV298">
        <v>147.9</v>
      </c>
      <c r="GW298">
        <v>4.5727500000000001</v>
      </c>
      <c r="GX298">
        <v>2.47559</v>
      </c>
      <c r="GY298">
        <v>2.04834</v>
      </c>
      <c r="GZ298">
        <v>2.6232899999999999</v>
      </c>
      <c r="HA298">
        <v>2.1972700000000001</v>
      </c>
      <c r="HB298">
        <v>2.2875999999999999</v>
      </c>
      <c r="HC298">
        <v>38.994</v>
      </c>
      <c r="HD298">
        <v>14.158300000000001</v>
      </c>
      <c r="HE298">
        <v>18</v>
      </c>
      <c r="HF298">
        <v>699.09299999999996</v>
      </c>
      <c r="HG298">
        <v>762.27200000000005</v>
      </c>
      <c r="HH298">
        <v>30.999700000000001</v>
      </c>
      <c r="HI298">
        <v>33.378599999999999</v>
      </c>
      <c r="HJ298">
        <v>30.001200000000001</v>
      </c>
      <c r="HK298">
        <v>33.212000000000003</v>
      </c>
      <c r="HL298">
        <v>33.215600000000002</v>
      </c>
      <c r="HM298">
        <v>91.415199999999999</v>
      </c>
      <c r="HN298">
        <v>0</v>
      </c>
      <c r="HO298">
        <v>100</v>
      </c>
      <c r="HP298">
        <v>31</v>
      </c>
      <c r="HQ298">
        <v>1889.8</v>
      </c>
      <c r="HR298">
        <v>34.019799999999996</v>
      </c>
      <c r="HS298">
        <v>98.853899999999996</v>
      </c>
      <c r="HT298">
        <v>97.807199999999995</v>
      </c>
    </row>
    <row r="299" spans="1:228" x14ac:dyDescent="0.2">
      <c r="A299">
        <v>284</v>
      </c>
      <c r="B299">
        <v>1674588808.0999999</v>
      </c>
      <c r="C299">
        <v>1130</v>
      </c>
      <c r="D299" t="s">
        <v>927</v>
      </c>
      <c r="E299" t="s">
        <v>928</v>
      </c>
      <c r="F299">
        <v>4</v>
      </c>
      <c r="G299">
        <v>1674588805.7874999</v>
      </c>
      <c r="H299">
        <f t="shared" si="136"/>
        <v>1.8429103165473821E-4</v>
      </c>
      <c r="I299">
        <f t="shared" si="137"/>
        <v>0.1842910316547382</v>
      </c>
      <c r="J299">
        <f t="shared" si="138"/>
        <v>2.5753888169490402</v>
      </c>
      <c r="K299">
        <f t="shared" si="139"/>
        <v>1868.0050000000001</v>
      </c>
      <c r="L299">
        <f t="shared" si="140"/>
        <v>1406.2412554190787</v>
      </c>
      <c r="M299">
        <f t="shared" si="141"/>
        <v>142.5155221046524</v>
      </c>
      <c r="N299">
        <f t="shared" si="142"/>
        <v>189.3129694803074</v>
      </c>
      <c r="O299">
        <f t="shared" si="143"/>
        <v>9.9861630775798065E-3</v>
      </c>
      <c r="P299">
        <f t="shared" si="144"/>
        <v>2.7695734051183312</v>
      </c>
      <c r="Q299">
        <f t="shared" si="145"/>
        <v>9.9662024825140968E-3</v>
      </c>
      <c r="R299">
        <f t="shared" si="146"/>
        <v>6.2306665710873442E-3</v>
      </c>
      <c r="S299">
        <f t="shared" si="147"/>
        <v>226.12111273524764</v>
      </c>
      <c r="T299">
        <f t="shared" si="148"/>
        <v>34.845141824158098</v>
      </c>
      <c r="U299">
        <f t="shared" si="149"/>
        <v>33.565062500000003</v>
      </c>
      <c r="V299">
        <f t="shared" si="150"/>
        <v>5.2147431848094072</v>
      </c>
      <c r="W299">
        <f t="shared" si="151"/>
        <v>65.843588333634187</v>
      </c>
      <c r="X299">
        <f t="shared" si="152"/>
        <v>3.4205521513460551</v>
      </c>
      <c r="Y299">
        <f t="shared" si="153"/>
        <v>5.1949661886801675</v>
      </c>
      <c r="Z299">
        <f t="shared" si="154"/>
        <v>1.7941910334633522</v>
      </c>
      <c r="AA299">
        <f t="shared" si="155"/>
        <v>-8.1272344959739549</v>
      </c>
      <c r="AB299">
        <f t="shared" si="156"/>
        <v>-10.136502676679612</v>
      </c>
      <c r="AC299">
        <f t="shared" si="157"/>
        <v>-0.8425781313738202</v>
      </c>
      <c r="AD299">
        <f t="shared" si="158"/>
        <v>207.01479743122025</v>
      </c>
      <c r="AE299">
        <f t="shared" si="159"/>
        <v>13.181078724032186</v>
      </c>
      <c r="AF299">
        <f t="shared" si="160"/>
        <v>0.18310748238596361</v>
      </c>
      <c r="AG299">
        <f t="shared" si="161"/>
        <v>2.5753888169490402</v>
      </c>
      <c r="AH299">
        <v>1945.53587849632</v>
      </c>
      <c r="AI299">
        <v>1936.388484848484</v>
      </c>
      <c r="AJ299">
        <v>1.728797106861016</v>
      </c>
      <c r="AK299">
        <v>63.317828040219787</v>
      </c>
      <c r="AL299">
        <f t="shared" si="162"/>
        <v>0.1842910316547382</v>
      </c>
      <c r="AM299">
        <v>33.588549164231168</v>
      </c>
      <c r="AN299">
        <v>33.752910303030298</v>
      </c>
      <c r="AO299">
        <v>1.1324550997778281E-6</v>
      </c>
      <c r="AP299">
        <v>97.312102008374779</v>
      </c>
      <c r="AQ299">
        <v>2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47314.055712953508</v>
      </c>
      <c r="AV299">
        <f t="shared" si="166"/>
        <v>1200.0274999999999</v>
      </c>
      <c r="AW299">
        <f t="shared" si="167"/>
        <v>1025.9488635933926</v>
      </c>
      <c r="AX299">
        <f t="shared" si="168"/>
        <v>0.85493779400338132</v>
      </c>
      <c r="AY299">
        <f t="shared" si="169"/>
        <v>0.18842994242652578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1674588805.7874999</v>
      </c>
      <c r="BF299">
        <v>1868.0050000000001</v>
      </c>
      <c r="BG299">
        <v>1880.4875</v>
      </c>
      <c r="BH299">
        <v>33.751562499999999</v>
      </c>
      <c r="BI299">
        <v>33.588250000000002</v>
      </c>
      <c r="BJ299">
        <v>1876.0374999999999</v>
      </c>
      <c r="BK299">
        <v>33.518987500000001</v>
      </c>
      <c r="BL299">
        <v>650.02</v>
      </c>
      <c r="BM299">
        <v>101.245</v>
      </c>
      <c r="BN299">
        <v>0.10000147500000001</v>
      </c>
      <c r="BO299">
        <v>33.497174999999999</v>
      </c>
      <c r="BP299">
        <v>33.565062500000003</v>
      </c>
      <c r="BQ299">
        <v>999.9</v>
      </c>
      <c r="BR299">
        <v>0</v>
      </c>
      <c r="BS299">
        <v>0</v>
      </c>
      <c r="BT299">
        <v>9002.65625</v>
      </c>
      <c r="BU299">
        <v>0</v>
      </c>
      <c r="BV299">
        <v>34.281312499999999</v>
      </c>
      <c r="BW299">
        <v>-12.4813875</v>
      </c>
      <c r="BX299">
        <v>1933.2550000000001</v>
      </c>
      <c r="BY299">
        <v>1945.845</v>
      </c>
      <c r="BZ299">
        <v>0.16333112499999999</v>
      </c>
      <c r="CA299">
        <v>1880.4875</v>
      </c>
      <c r="CB299">
        <v>33.588250000000002</v>
      </c>
      <c r="CC299">
        <v>3.4171749999999999</v>
      </c>
      <c r="CD299">
        <v>3.4006375000000002</v>
      </c>
      <c r="CE299">
        <v>26.213762500000001</v>
      </c>
      <c r="CF299">
        <v>26.131662500000001</v>
      </c>
      <c r="CG299">
        <v>1200.0274999999999</v>
      </c>
      <c r="CH299">
        <v>0.49998900000000002</v>
      </c>
      <c r="CI299">
        <v>0.50001099999999998</v>
      </c>
      <c r="CJ299">
        <v>0</v>
      </c>
      <c r="CK299">
        <v>825.39300000000003</v>
      </c>
      <c r="CL299">
        <v>4.9990899999999998</v>
      </c>
      <c r="CM299">
        <v>8475.7537499999999</v>
      </c>
      <c r="CN299">
        <v>9558.03125</v>
      </c>
      <c r="CO299">
        <v>43.186999999999998</v>
      </c>
      <c r="CP299">
        <v>45.686999999999998</v>
      </c>
      <c r="CQ299">
        <v>43.952749999999988</v>
      </c>
      <c r="CR299">
        <v>44.75</v>
      </c>
      <c r="CS299">
        <v>44.625</v>
      </c>
      <c r="CT299">
        <v>597.50249999999994</v>
      </c>
      <c r="CU299">
        <v>597.52500000000009</v>
      </c>
      <c r="CV299">
        <v>0</v>
      </c>
      <c r="CW299">
        <v>1674588821</v>
      </c>
      <c r="CX299">
        <v>0</v>
      </c>
      <c r="CY299">
        <v>1674579932.5</v>
      </c>
      <c r="CZ299" t="s">
        <v>356</v>
      </c>
      <c r="DA299">
        <v>1674579932.5</v>
      </c>
      <c r="DB299">
        <v>1674579927.5</v>
      </c>
      <c r="DC299">
        <v>31</v>
      </c>
      <c r="DD299">
        <v>0.14099999999999999</v>
      </c>
      <c r="DE299">
        <v>0.02</v>
      </c>
      <c r="DF299">
        <v>-5.5810000000000004</v>
      </c>
      <c r="DG299">
        <v>0.23300000000000001</v>
      </c>
      <c r="DH299">
        <v>415</v>
      </c>
      <c r="DI299">
        <v>34</v>
      </c>
      <c r="DJ299">
        <v>0.34</v>
      </c>
      <c r="DK299">
        <v>0.32</v>
      </c>
      <c r="DL299">
        <v>-12.442815</v>
      </c>
      <c r="DM299">
        <v>-0.44249831144463092</v>
      </c>
      <c r="DN299">
        <v>0.11071707535425609</v>
      </c>
      <c r="DO299">
        <v>0</v>
      </c>
      <c r="DP299">
        <v>0.16997655</v>
      </c>
      <c r="DQ299">
        <v>-5.1275414634146817E-2</v>
      </c>
      <c r="DR299">
        <v>5.0604329407176228E-3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363</v>
      </c>
      <c r="EA299">
        <v>3.29643</v>
      </c>
      <c r="EB299">
        <v>2.6254200000000001</v>
      </c>
      <c r="EC299">
        <v>0.27362500000000001</v>
      </c>
      <c r="ED299">
        <v>0.272368</v>
      </c>
      <c r="EE299">
        <v>0.13854900000000001</v>
      </c>
      <c r="EF299">
        <v>0.13683600000000001</v>
      </c>
      <c r="EG299">
        <v>21886.2</v>
      </c>
      <c r="EH299">
        <v>22289.599999999999</v>
      </c>
      <c r="EI299">
        <v>28050.5</v>
      </c>
      <c r="EJ299">
        <v>29503.200000000001</v>
      </c>
      <c r="EK299">
        <v>33267.599999999999</v>
      </c>
      <c r="EL299">
        <v>35375</v>
      </c>
      <c r="EM299">
        <v>39601</v>
      </c>
      <c r="EN299">
        <v>42181.9</v>
      </c>
      <c r="EO299">
        <v>2.2155</v>
      </c>
      <c r="EP299">
        <v>2.1976200000000001</v>
      </c>
      <c r="EQ299">
        <v>0.103794</v>
      </c>
      <c r="ER299">
        <v>0</v>
      </c>
      <c r="ES299">
        <v>31.866700000000002</v>
      </c>
      <c r="ET299">
        <v>999.9</v>
      </c>
      <c r="EU299">
        <v>69.900000000000006</v>
      </c>
      <c r="EV299">
        <v>33.700000000000003</v>
      </c>
      <c r="EW299">
        <v>36.277999999999999</v>
      </c>
      <c r="EX299">
        <v>56.913699999999999</v>
      </c>
      <c r="EY299">
        <v>-6.5023999999999997</v>
      </c>
      <c r="EZ299">
        <v>2</v>
      </c>
      <c r="FA299">
        <v>0.473049</v>
      </c>
      <c r="FB299">
        <v>0.568913</v>
      </c>
      <c r="FC299">
        <v>20.272300000000001</v>
      </c>
      <c r="FD299">
        <v>5.2171399999999997</v>
      </c>
      <c r="FE299">
        <v>12.0099</v>
      </c>
      <c r="FF299">
        <v>4.9864499999999996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1.8658300000000001</v>
      </c>
      <c r="FM299">
        <v>1.86222</v>
      </c>
      <c r="FN299">
        <v>1.8642799999999999</v>
      </c>
      <c r="FO299">
        <v>1.8603400000000001</v>
      </c>
      <c r="FP299">
        <v>1.8609800000000001</v>
      </c>
      <c r="FQ299">
        <v>1.8602000000000001</v>
      </c>
      <c r="FR299">
        <v>1.86188</v>
      </c>
      <c r="FS299">
        <v>1.85849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-8.0399999999999991</v>
      </c>
      <c r="GH299">
        <v>0.23250000000000001</v>
      </c>
      <c r="GI299">
        <v>-4.1749362053329548</v>
      </c>
      <c r="GJ299">
        <v>-4.0448538125570227E-3</v>
      </c>
      <c r="GK299">
        <v>1.839783264315481E-6</v>
      </c>
      <c r="GL299">
        <v>-4.1587272622942942E-10</v>
      </c>
      <c r="GM299">
        <v>0.23257000000000971</v>
      </c>
      <c r="GN299">
        <v>0</v>
      </c>
      <c r="GO299">
        <v>0</v>
      </c>
      <c r="GP299">
        <v>0</v>
      </c>
      <c r="GQ299">
        <v>5</v>
      </c>
      <c r="GR299">
        <v>2081</v>
      </c>
      <c r="GS299">
        <v>3</v>
      </c>
      <c r="GT299">
        <v>31</v>
      </c>
      <c r="GU299">
        <v>147.9</v>
      </c>
      <c r="GV299">
        <v>148</v>
      </c>
      <c r="GW299">
        <v>4.5849599999999997</v>
      </c>
      <c r="GX299">
        <v>2.4731399999999999</v>
      </c>
      <c r="GY299">
        <v>2.04834</v>
      </c>
      <c r="GZ299">
        <v>2.6232899999999999</v>
      </c>
      <c r="HA299">
        <v>2.1972700000000001</v>
      </c>
      <c r="HB299">
        <v>2.3767100000000001</v>
      </c>
      <c r="HC299">
        <v>38.994</v>
      </c>
      <c r="HD299">
        <v>14.175800000000001</v>
      </c>
      <c r="HE299">
        <v>18</v>
      </c>
      <c r="HF299">
        <v>698.92899999999997</v>
      </c>
      <c r="HG299">
        <v>762.23900000000003</v>
      </c>
      <c r="HH299">
        <v>30.999600000000001</v>
      </c>
      <c r="HI299">
        <v>33.387599999999999</v>
      </c>
      <c r="HJ299">
        <v>30.001200000000001</v>
      </c>
      <c r="HK299">
        <v>33.219700000000003</v>
      </c>
      <c r="HL299">
        <v>33.2226</v>
      </c>
      <c r="HM299">
        <v>91.661100000000005</v>
      </c>
      <c r="HN299">
        <v>0</v>
      </c>
      <c r="HO299">
        <v>100</v>
      </c>
      <c r="HP299">
        <v>31</v>
      </c>
      <c r="HQ299">
        <v>1896.49</v>
      </c>
      <c r="HR299">
        <v>34.019799999999996</v>
      </c>
      <c r="HS299">
        <v>98.851600000000005</v>
      </c>
      <c r="HT299">
        <v>97.805099999999996</v>
      </c>
    </row>
    <row r="300" spans="1:228" x14ac:dyDescent="0.2">
      <c r="A300">
        <v>285</v>
      </c>
      <c r="B300">
        <v>1674588812.0999999</v>
      </c>
      <c r="C300">
        <v>1134</v>
      </c>
      <c r="D300" t="s">
        <v>929</v>
      </c>
      <c r="E300" t="s">
        <v>930</v>
      </c>
      <c r="F300">
        <v>4</v>
      </c>
      <c r="G300">
        <v>1674588810.0999999</v>
      </c>
      <c r="H300">
        <f t="shared" si="136"/>
        <v>1.8262107112234299E-4</v>
      </c>
      <c r="I300">
        <f t="shared" si="137"/>
        <v>0.18262107112234299</v>
      </c>
      <c r="J300">
        <f t="shared" si="138"/>
        <v>2.2909534360689028</v>
      </c>
      <c r="K300">
        <f t="shared" si="139"/>
        <v>1875.255714285714</v>
      </c>
      <c r="L300">
        <f t="shared" si="140"/>
        <v>1456.2399424572459</v>
      </c>
      <c r="M300">
        <f t="shared" si="141"/>
        <v>147.58265564980772</v>
      </c>
      <c r="N300">
        <f t="shared" si="142"/>
        <v>190.04781442113756</v>
      </c>
      <c r="O300">
        <f t="shared" si="143"/>
        <v>9.9264301197892636E-3</v>
      </c>
      <c r="P300">
        <f t="shared" si="144"/>
        <v>2.7672733408485763</v>
      </c>
      <c r="Q300">
        <f t="shared" si="145"/>
        <v>9.9066909897165666E-3</v>
      </c>
      <c r="R300">
        <f t="shared" si="146"/>
        <v>6.1934520444929548E-3</v>
      </c>
      <c r="S300">
        <f t="shared" si="147"/>
        <v>226.12331023676083</v>
      </c>
      <c r="T300">
        <f t="shared" si="148"/>
        <v>34.837037417121827</v>
      </c>
      <c r="U300">
        <f t="shared" si="149"/>
        <v>33.546342857142861</v>
      </c>
      <c r="V300">
        <f t="shared" si="150"/>
        <v>5.2092832474353372</v>
      </c>
      <c r="W300">
        <f t="shared" si="151"/>
        <v>65.880360303103743</v>
      </c>
      <c r="X300">
        <f t="shared" si="152"/>
        <v>3.4206200375643032</v>
      </c>
      <c r="Y300">
        <f t="shared" si="153"/>
        <v>5.1921695962600127</v>
      </c>
      <c r="Z300">
        <f t="shared" si="154"/>
        <v>1.788663209871034</v>
      </c>
      <c r="AA300">
        <f t="shared" si="155"/>
        <v>-8.0535892364953252</v>
      </c>
      <c r="AB300">
        <f t="shared" si="156"/>
        <v>-8.7701960578260305</v>
      </c>
      <c r="AC300">
        <f t="shared" si="157"/>
        <v>-0.72951116165336971</v>
      </c>
      <c r="AD300">
        <f t="shared" si="158"/>
        <v>208.5700137807861</v>
      </c>
      <c r="AE300">
        <f t="shared" si="159"/>
        <v>13.03036671503466</v>
      </c>
      <c r="AF300">
        <f t="shared" si="160"/>
        <v>0.18620041493434578</v>
      </c>
      <c r="AG300">
        <f t="shared" si="161"/>
        <v>2.2909534360689028</v>
      </c>
      <c r="AH300">
        <v>1952.2935442596529</v>
      </c>
      <c r="AI300">
        <v>1943.3705454545459</v>
      </c>
      <c r="AJ300">
        <v>1.740958891100767</v>
      </c>
      <c r="AK300">
        <v>63.317828040219787</v>
      </c>
      <c r="AL300">
        <f t="shared" si="162"/>
        <v>0.18262107112234299</v>
      </c>
      <c r="AM300">
        <v>33.586114050035938</v>
      </c>
      <c r="AN300">
        <v>33.748997575757564</v>
      </c>
      <c r="AO300">
        <v>-6.6528671808192122E-7</v>
      </c>
      <c r="AP300">
        <v>97.312102008374779</v>
      </c>
      <c r="AQ300">
        <v>2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47252.339210496757</v>
      </c>
      <c r="AV300">
        <f t="shared" si="166"/>
        <v>1200.028571428571</v>
      </c>
      <c r="AW300">
        <f t="shared" si="167"/>
        <v>1025.950813594176</v>
      </c>
      <c r="AX300">
        <f t="shared" si="168"/>
        <v>0.85493865564620308</v>
      </c>
      <c r="AY300">
        <f t="shared" si="169"/>
        <v>0.18843160539717224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1674588810.0999999</v>
      </c>
      <c r="BF300">
        <v>1875.255714285714</v>
      </c>
      <c r="BG300">
        <v>1887.6057142857139</v>
      </c>
      <c r="BH300">
        <v>33.752228571428567</v>
      </c>
      <c r="BI300">
        <v>33.586157142857139</v>
      </c>
      <c r="BJ300">
        <v>1883.298571428571</v>
      </c>
      <c r="BK300">
        <v>33.519628571428584</v>
      </c>
      <c r="BL300">
        <v>650.01814285714295</v>
      </c>
      <c r="BM300">
        <v>101.245</v>
      </c>
      <c r="BN300">
        <v>0.1000128285714286</v>
      </c>
      <c r="BO300">
        <v>33.487557142857142</v>
      </c>
      <c r="BP300">
        <v>33.546342857142861</v>
      </c>
      <c r="BQ300">
        <v>999.89999999999986</v>
      </c>
      <c r="BR300">
        <v>0</v>
      </c>
      <c r="BS300">
        <v>0</v>
      </c>
      <c r="BT300">
        <v>8990.4471428571433</v>
      </c>
      <c r="BU300">
        <v>0</v>
      </c>
      <c r="BV300">
        <v>34.019799999999996</v>
      </c>
      <c r="BW300">
        <v>-12.352414285714289</v>
      </c>
      <c r="BX300">
        <v>1940.761428571429</v>
      </c>
      <c r="BY300">
        <v>1953.2085714285711</v>
      </c>
      <c r="BZ300">
        <v>0.16604942857142849</v>
      </c>
      <c r="CA300">
        <v>1887.6057142857139</v>
      </c>
      <c r="CB300">
        <v>33.586157142857139</v>
      </c>
      <c r="CC300">
        <v>3.4172357142857139</v>
      </c>
      <c r="CD300">
        <v>3.4004257142857139</v>
      </c>
      <c r="CE300">
        <v>26.21405714285715</v>
      </c>
      <c r="CF300">
        <v>26.130628571428581</v>
      </c>
      <c r="CG300">
        <v>1200.028571428571</v>
      </c>
      <c r="CH300">
        <v>0.49996328571428572</v>
      </c>
      <c r="CI300">
        <v>0.50003671428571439</v>
      </c>
      <c r="CJ300">
        <v>0</v>
      </c>
      <c r="CK300">
        <v>825.32085714285734</v>
      </c>
      <c r="CL300">
        <v>4.9990899999999998</v>
      </c>
      <c r="CM300">
        <v>8477.14</v>
      </c>
      <c r="CN300">
        <v>9557.9471428571433</v>
      </c>
      <c r="CO300">
        <v>43.186999999999998</v>
      </c>
      <c r="CP300">
        <v>45.686999999999998</v>
      </c>
      <c r="CQ300">
        <v>43.963999999999999</v>
      </c>
      <c r="CR300">
        <v>44.75</v>
      </c>
      <c r="CS300">
        <v>44.625</v>
      </c>
      <c r="CT300">
        <v>597.46857142857152</v>
      </c>
      <c r="CU300">
        <v>597.56000000000006</v>
      </c>
      <c r="CV300">
        <v>0</v>
      </c>
      <c r="CW300">
        <v>1674588824.5999999</v>
      </c>
      <c r="CX300">
        <v>0</v>
      </c>
      <c r="CY300">
        <v>1674579932.5</v>
      </c>
      <c r="CZ300" t="s">
        <v>356</v>
      </c>
      <c r="DA300">
        <v>1674579932.5</v>
      </c>
      <c r="DB300">
        <v>1674579927.5</v>
      </c>
      <c r="DC300">
        <v>31</v>
      </c>
      <c r="DD300">
        <v>0.14099999999999999</v>
      </c>
      <c r="DE300">
        <v>0.02</v>
      </c>
      <c r="DF300">
        <v>-5.5810000000000004</v>
      </c>
      <c r="DG300">
        <v>0.23300000000000001</v>
      </c>
      <c r="DH300">
        <v>415</v>
      </c>
      <c r="DI300">
        <v>34</v>
      </c>
      <c r="DJ300">
        <v>0.34</v>
      </c>
      <c r="DK300">
        <v>0.32</v>
      </c>
      <c r="DL300">
        <v>-12.45187</v>
      </c>
      <c r="DM300">
        <v>0.40155872420264821</v>
      </c>
      <c r="DN300">
        <v>9.9622387544165983E-2</v>
      </c>
      <c r="DO300">
        <v>0</v>
      </c>
      <c r="DP300">
        <v>0.16782022499999999</v>
      </c>
      <c r="DQ300">
        <v>-3.0460514071294839E-2</v>
      </c>
      <c r="DR300">
        <v>3.6574823409519031E-3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3.2965300000000002</v>
      </c>
      <c r="EB300">
        <v>2.6251699999999998</v>
      </c>
      <c r="EC300">
        <v>0.27418100000000001</v>
      </c>
      <c r="ED300">
        <v>0.27291700000000002</v>
      </c>
      <c r="EE300">
        <v>0.13854</v>
      </c>
      <c r="EF300">
        <v>0.13683400000000001</v>
      </c>
      <c r="EG300">
        <v>21868.9</v>
      </c>
      <c r="EH300">
        <v>22272.2</v>
      </c>
      <c r="EI300">
        <v>28049.9</v>
      </c>
      <c r="EJ300">
        <v>29502.7</v>
      </c>
      <c r="EK300">
        <v>33267.300000000003</v>
      </c>
      <c r="EL300">
        <v>35374.6</v>
      </c>
      <c r="EM300">
        <v>39600.199999999997</v>
      </c>
      <c r="EN300">
        <v>42181.2</v>
      </c>
      <c r="EO300">
        <v>2.2153700000000001</v>
      </c>
      <c r="EP300">
        <v>2.1974499999999999</v>
      </c>
      <c r="EQ300">
        <v>0.10466200000000001</v>
      </c>
      <c r="ER300">
        <v>0</v>
      </c>
      <c r="ES300">
        <v>31.8492</v>
      </c>
      <c r="ET300">
        <v>999.9</v>
      </c>
      <c r="EU300">
        <v>69.900000000000006</v>
      </c>
      <c r="EV300">
        <v>33.700000000000003</v>
      </c>
      <c r="EW300">
        <v>36.271700000000003</v>
      </c>
      <c r="EX300">
        <v>57.093699999999998</v>
      </c>
      <c r="EY300">
        <v>-6.44231</v>
      </c>
      <c r="EZ300">
        <v>2</v>
      </c>
      <c r="FA300">
        <v>0.47384700000000002</v>
      </c>
      <c r="FB300">
        <v>0.56657100000000005</v>
      </c>
      <c r="FC300">
        <v>20.272200000000002</v>
      </c>
      <c r="FD300">
        <v>5.2168400000000004</v>
      </c>
      <c r="FE300">
        <v>12.0099</v>
      </c>
      <c r="FF300">
        <v>4.9862500000000001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1.8658300000000001</v>
      </c>
      <c r="FM300">
        <v>1.8622000000000001</v>
      </c>
      <c r="FN300">
        <v>1.86426</v>
      </c>
      <c r="FO300">
        <v>1.8603400000000001</v>
      </c>
      <c r="FP300">
        <v>1.86097</v>
      </c>
      <c r="FQ300">
        <v>1.8602000000000001</v>
      </c>
      <c r="FR300">
        <v>1.86188</v>
      </c>
      <c r="FS300">
        <v>1.8585100000000001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-8.0500000000000007</v>
      </c>
      <c r="GH300">
        <v>0.2326</v>
      </c>
      <c r="GI300">
        <v>-4.1749362053329548</v>
      </c>
      <c r="GJ300">
        <v>-4.0448538125570227E-3</v>
      </c>
      <c r="GK300">
        <v>1.839783264315481E-6</v>
      </c>
      <c r="GL300">
        <v>-4.1587272622942942E-10</v>
      </c>
      <c r="GM300">
        <v>0.23257000000000971</v>
      </c>
      <c r="GN300">
        <v>0</v>
      </c>
      <c r="GO300">
        <v>0</v>
      </c>
      <c r="GP300">
        <v>0</v>
      </c>
      <c r="GQ300">
        <v>5</v>
      </c>
      <c r="GR300">
        <v>2081</v>
      </c>
      <c r="GS300">
        <v>3</v>
      </c>
      <c r="GT300">
        <v>31</v>
      </c>
      <c r="GU300">
        <v>148</v>
      </c>
      <c r="GV300">
        <v>148.1</v>
      </c>
      <c r="GW300">
        <v>4.5971700000000002</v>
      </c>
      <c r="GX300">
        <v>2.47437</v>
      </c>
      <c r="GY300">
        <v>2.04834</v>
      </c>
      <c r="GZ300">
        <v>2.6232899999999999</v>
      </c>
      <c r="HA300">
        <v>2.1972700000000001</v>
      </c>
      <c r="HB300">
        <v>2.33765</v>
      </c>
      <c r="HC300">
        <v>38.994</v>
      </c>
      <c r="HD300">
        <v>14.1671</v>
      </c>
      <c r="HE300">
        <v>18</v>
      </c>
      <c r="HF300">
        <v>698.904</v>
      </c>
      <c r="HG300">
        <v>762.14300000000003</v>
      </c>
      <c r="HH300">
        <v>30.999500000000001</v>
      </c>
      <c r="HI300">
        <v>33.396599999999999</v>
      </c>
      <c r="HJ300">
        <v>30.001100000000001</v>
      </c>
      <c r="HK300">
        <v>33.226900000000001</v>
      </c>
      <c r="HL300">
        <v>33.228499999999997</v>
      </c>
      <c r="HM300">
        <v>91.910799999999995</v>
      </c>
      <c r="HN300">
        <v>0</v>
      </c>
      <c r="HO300">
        <v>100</v>
      </c>
      <c r="HP300">
        <v>31</v>
      </c>
      <c r="HQ300">
        <v>1903.21</v>
      </c>
      <c r="HR300">
        <v>34.019799999999996</v>
      </c>
      <c r="HS300">
        <v>98.849599999999995</v>
      </c>
      <c r="HT300">
        <v>97.8035</v>
      </c>
    </row>
    <row r="301" spans="1:228" x14ac:dyDescent="0.2">
      <c r="A301">
        <v>286</v>
      </c>
      <c r="B301">
        <v>1674588816.0999999</v>
      </c>
      <c r="C301">
        <v>1138</v>
      </c>
      <c r="D301" t="s">
        <v>931</v>
      </c>
      <c r="E301" t="s">
        <v>932</v>
      </c>
      <c r="F301">
        <v>4</v>
      </c>
      <c r="G301">
        <v>1674588813.7874999</v>
      </c>
      <c r="H301">
        <f t="shared" si="136"/>
        <v>1.840737297084499E-4</v>
      </c>
      <c r="I301">
        <f t="shared" si="137"/>
        <v>0.1840737297084499</v>
      </c>
      <c r="J301">
        <f t="shared" si="138"/>
        <v>2.2719406910198972</v>
      </c>
      <c r="K301">
        <f t="shared" si="139"/>
        <v>1881.4625000000001</v>
      </c>
      <c r="L301">
        <f t="shared" si="140"/>
        <v>1468.6270155841175</v>
      </c>
      <c r="M301">
        <f t="shared" si="141"/>
        <v>148.83800909831723</v>
      </c>
      <c r="N301">
        <f t="shared" si="142"/>
        <v>190.67682244818644</v>
      </c>
      <c r="O301">
        <f t="shared" si="143"/>
        <v>1.0017419967258284E-2</v>
      </c>
      <c r="P301">
        <f t="shared" si="144"/>
        <v>2.7663495520000656</v>
      </c>
      <c r="Q301">
        <f t="shared" si="145"/>
        <v>9.9973110015385575E-3</v>
      </c>
      <c r="R301">
        <f t="shared" si="146"/>
        <v>6.2501226866825037E-3</v>
      </c>
      <c r="S301">
        <f t="shared" si="147"/>
        <v>226.11160911161429</v>
      </c>
      <c r="T301">
        <f t="shared" si="148"/>
        <v>34.824427568265165</v>
      </c>
      <c r="U301">
        <f t="shared" si="149"/>
        <v>33.5379875</v>
      </c>
      <c r="V301">
        <f t="shared" si="150"/>
        <v>5.2068478551897517</v>
      </c>
      <c r="W301">
        <f t="shared" si="151"/>
        <v>65.920063617967429</v>
      </c>
      <c r="X301">
        <f t="shared" si="152"/>
        <v>3.4202734994184762</v>
      </c>
      <c r="Y301">
        <f t="shared" si="153"/>
        <v>5.1885166847536741</v>
      </c>
      <c r="Z301">
        <f t="shared" si="154"/>
        <v>1.7865743557712754</v>
      </c>
      <c r="AA301">
        <f t="shared" si="155"/>
        <v>-8.1176514801426407</v>
      </c>
      <c r="AB301">
        <f t="shared" si="156"/>
        <v>-9.3957845339882908</v>
      </c>
      <c r="AC301">
        <f t="shared" si="157"/>
        <v>-0.78172899179534117</v>
      </c>
      <c r="AD301">
        <f t="shared" si="158"/>
        <v>207.81644410568802</v>
      </c>
      <c r="AE301">
        <f t="shared" si="159"/>
        <v>12.980119428332689</v>
      </c>
      <c r="AF301">
        <f t="shared" si="160"/>
        <v>0.18148431852131827</v>
      </c>
      <c r="AG301">
        <f t="shared" si="161"/>
        <v>2.2719406910198972</v>
      </c>
      <c r="AH301">
        <v>1959.1736664078201</v>
      </c>
      <c r="AI301">
        <v>1950.30709090909</v>
      </c>
      <c r="AJ301">
        <v>1.731042073963508</v>
      </c>
      <c r="AK301">
        <v>63.317828040219787</v>
      </c>
      <c r="AL301">
        <f t="shared" si="162"/>
        <v>0.1840737297084499</v>
      </c>
      <c r="AM301">
        <v>33.587202740550268</v>
      </c>
      <c r="AN301">
        <v>33.751379999999997</v>
      </c>
      <c r="AO301">
        <v>-9.6675372585360292E-7</v>
      </c>
      <c r="AP301">
        <v>97.312102008374779</v>
      </c>
      <c r="AQ301">
        <v>2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47228.899927540428</v>
      </c>
      <c r="AV301">
        <f t="shared" si="166"/>
        <v>1199.9675</v>
      </c>
      <c r="AW301">
        <f t="shared" si="167"/>
        <v>1025.8985010941005</v>
      </c>
      <c r="AX301">
        <f t="shared" si="168"/>
        <v>0.85493857216474667</v>
      </c>
      <c r="AY301">
        <f t="shared" si="169"/>
        <v>0.1884314442779611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1674588813.7874999</v>
      </c>
      <c r="BF301">
        <v>1881.4625000000001</v>
      </c>
      <c r="BG301">
        <v>1893.75875</v>
      </c>
      <c r="BH301">
        <v>33.7488125</v>
      </c>
      <c r="BI301">
        <v>33.586950000000002</v>
      </c>
      <c r="BJ301">
        <v>1889.5162499999999</v>
      </c>
      <c r="BK301">
        <v>33.516225000000013</v>
      </c>
      <c r="BL301">
        <v>650.03112499999997</v>
      </c>
      <c r="BM301">
        <v>101.245</v>
      </c>
      <c r="BN301">
        <v>0.1000028625</v>
      </c>
      <c r="BO301">
        <v>33.474987499999997</v>
      </c>
      <c r="BP301">
        <v>33.5379875</v>
      </c>
      <c r="BQ301">
        <v>999.9</v>
      </c>
      <c r="BR301">
        <v>0</v>
      </c>
      <c r="BS301">
        <v>0</v>
      </c>
      <c r="BT301">
        <v>8985.5462499999994</v>
      </c>
      <c r="BU301">
        <v>0</v>
      </c>
      <c r="BV301">
        <v>34.050274999999999</v>
      </c>
      <c r="BW301">
        <v>-12.297525</v>
      </c>
      <c r="BX301">
        <v>1947.175</v>
      </c>
      <c r="BY301">
        <v>1959.57375</v>
      </c>
      <c r="BZ301">
        <v>0.161857375</v>
      </c>
      <c r="CA301">
        <v>1893.75875</v>
      </c>
      <c r="CB301">
        <v>33.586950000000002</v>
      </c>
      <c r="CC301">
        <v>3.41690125</v>
      </c>
      <c r="CD301">
        <v>3.4005125</v>
      </c>
      <c r="CE301">
        <v>26.212412499999999</v>
      </c>
      <c r="CF301">
        <v>26.131025000000001</v>
      </c>
      <c r="CG301">
        <v>1199.9675</v>
      </c>
      <c r="CH301">
        <v>0.49996487499999998</v>
      </c>
      <c r="CI301">
        <v>0.50003512500000002</v>
      </c>
      <c r="CJ301">
        <v>0</v>
      </c>
      <c r="CK301">
        <v>825.30449999999996</v>
      </c>
      <c r="CL301">
        <v>4.9990899999999998</v>
      </c>
      <c r="CM301">
        <v>8476.8050000000003</v>
      </c>
      <c r="CN301">
        <v>9557.4575000000004</v>
      </c>
      <c r="CO301">
        <v>43.186999999999998</v>
      </c>
      <c r="CP301">
        <v>45.686999999999998</v>
      </c>
      <c r="CQ301">
        <v>43.992125000000001</v>
      </c>
      <c r="CR301">
        <v>44.75</v>
      </c>
      <c r="CS301">
        <v>44.625</v>
      </c>
      <c r="CT301">
        <v>597.44125000000008</v>
      </c>
      <c r="CU301">
        <v>597.52625</v>
      </c>
      <c r="CV301">
        <v>0</v>
      </c>
      <c r="CW301">
        <v>1674588828.8</v>
      </c>
      <c r="CX301">
        <v>0</v>
      </c>
      <c r="CY301">
        <v>1674579932.5</v>
      </c>
      <c r="CZ301" t="s">
        <v>356</v>
      </c>
      <c r="DA301">
        <v>1674579932.5</v>
      </c>
      <c r="DB301">
        <v>1674579927.5</v>
      </c>
      <c r="DC301">
        <v>31</v>
      </c>
      <c r="DD301">
        <v>0.14099999999999999</v>
      </c>
      <c r="DE301">
        <v>0.02</v>
      </c>
      <c r="DF301">
        <v>-5.5810000000000004</v>
      </c>
      <c r="DG301">
        <v>0.23300000000000001</v>
      </c>
      <c r="DH301">
        <v>415</v>
      </c>
      <c r="DI301">
        <v>34</v>
      </c>
      <c r="DJ301">
        <v>0.34</v>
      </c>
      <c r="DK301">
        <v>0.32</v>
      </c>
      <c r="DL301">
        <v>-12.415430000000001</v>
      </c>
      <c r="DM301">
        <v>0.79760375234523917</v>
      </c>
      <c r="DN301">
        <v>0.1099575877327254</v>
      </c>
      <c r="DO301">
        <v>0</v>
      </c>
      <c r="DP301">
        <v>0.165698175</v>
      </c>
      <c r="DQ301">
        <v>-2.8195891181989199E-2</v>
      </c>
      <c r="DR301">
        <v>3.5091309884891751E-3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363</v>
      </c>
      <c r="EA301">
        <v>3.29643</v>
      </c>
      <c r="EB301">
        <v>2.6252399999999998</v>
      </c>
      <c r="EC301">
        <v>0.274731</v>
      </c>
      <c r="ED301">
        <v>0.27347199999999999</v>
      </c>
      <c r="EE301">
        <v>0.138539</v>
      </c>
      <c r="EF301">
        <v>0.13683200000000001</v>
      </c>
      <c r="EG301">
        <v>21852.1</v>
      </c>
      <c r="EH301">
        <v>22254.5</v>
      </c>
      <c r="EI301">
        <v>28049.8</v>
      </c>
      <c r="EJ301">
        <v>29501.9</v>
      </c>
      <c r="EK301">
        <v>33267.199999999997</v>
      </c>
      <c r="EL301">
        <v>35373.9</v>
      </c>
      <c r="EM301">
        <v>39599.9</v>
      </c>
      <c r="EN301">
        <v>42180.3</v>
      </c>
      <c r="EO301">
        <v>2.2154799999999999</v>
      </c>
      <c r="EP301">
        <v>2.1971500000000002</v>
      </c>
      <c r="EQ301">
        <v>0.104822</v>
      </c>
      <c r="ER301">
        <v>0</v>
      </c>
      <c r="ES301">
        <v>31.831600000000002</v>
      </c>
      <c r="ET301">
        <v>999.9</v>
      </c>
      <c r="EU301">
        <v>69.900000000000006</v>
      </c>
      <c r="EV301">
        <v>33.700000000000003</v>
      </c>
      <c r="EW301">
        <v>36.2761</v>
      </c>
      <c r="EX301">
        <v>56.673699999999997</v>
      </c>
      <c r="EY301">
        <v>-6.4623400000000002</v>
      </c>
      <c r="EZ301">
        <v>2</v>
      </c>
      <c r="FA301">
        <v>0.47467700000000002</v>
      </c>
      <c r="FB301">
        <v>0.56396199999999996</v>
      </c>
      <c r="FC301">
        <v>20.272400000000001</v>
      </c>
      <c r="FD301">
        <v>5.2166899999999998</v>
      </c>
      <c r="FE301">
        <v>12.0099</v>
      </c>
      <c r="FF301">
        <v>4.9861000000000004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1.86581</v>
      </c>
      <c r="FM301">
        <v>1.86219</v>
      </c>
      <c r="FN301">
        <v>1.86426</v>
      </c>
      <c r="FO301">
        <v>1.8603400000000001</v>
      </c>
      <c r="FP301">
        <v>1.86097</v>
      </c>
      <c r="FQ301">
        <v>1.86019</v>
      </c>
      <c r="FR301">
        <v>1.86188</v>
      </c>
      <c r="FS301">
        <v>1.85849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-8.06</v>
      </c>
      <c r="GH301">
        <v>0.23250000000000001</v>
      </c>
      <c r="GI301">
        <v>-4.1749362053329548</v>
      </c>
      <c r="GJ301">
        <v>-4.0448538125570227E-3</v>
      </c>
      <c r="GK301">
        <v>1.839783264315481E-6</v>
      </c>
      <c r="GL301">
        <v>-4.1587272622942942E-10</v>
      </c>
      <c r="GM301">
        <v>0.23257000000000971</v>
      </c>
      <c r="GN301">
        <v>0</v>
      </c>
      <c r="GO301">
        <v>0</v>
      </c>
      <c r="GP301">
        <v>0</v>
      </c>
      <c r="GQ301">
        <v>5</v>
      </c>
      <c r="GR301">
        <v>2081</v>
      </c>
      <c r="GS301">
        <v>3</v>
      </c>
      <c r="GT301">
        <v>31</v>
      </c>
      <c r="GU301">
        <v>148.1</v>
      </c>
      <c r="GV301">
        <v>148.1</v>
      </c>
      <c r="GW301">
        <v>4.6093799999999998</v>
      </c>
      <c r="GX301">
        <v>2.4670399999999999</v>
      </c>
      <c r="GY301">
        <v>2.04834</v>
      </c>
      <c r="GZ301">
        <v>2.6232899999999999</v>
      </c>
      <c r="HA301">
        <v>2.1972700000000001</v>
      </c>
      <c r="HB301">
        <v>2.34741</v>
      </c>
      <c r="HC301">
        <v>38.994</v>
      </c>
      <c r="HD301">
        <v>14.1671</v>
      </c>
      <c r="HE301">
        <v>18</v>
      </c>
      <c r="HF301">
        <v>699.072</v>
      </c>
      <c r="HG301">
        <v>761.92399999999998</v>
      </c>
      <c r="HH301">
        <v>30.999400000000001</v>
      </c>
      <c r="HI301">
        <v>33.404299999999999</v>
      </c>
      <c r="HJ301">
        <v>30.001100000000001</v>
      </c>
      <c r="HK301">
        <v>33.234499999999997</v>
      </c>
      <c r="HL301">
        <v>33.234400000000001</v>
      </c>
      <c r="HM301">
        <v>92.152600000000007</v>
      </c>
      <c r="HN301">
        <v>0</v>
      </c>
      <c r="HO301">
        <v>100</v>
      </c>
      <c r="HP301">
        <v>31</v>
      </c>
      <c r="HQ301">
        <v>1909.91</v>
      </c>
      <c r="HR301">
        <v>34.019799999999996</v>
      </c>
      <c r="HS301">
        <v>98.849000000000004</v>
      </c>
      <c r="HT301">
        <v>97.801199999999994</v>
      </c>
    </row>
    <row r="302" spans="1:228" x14ac:dyDescent="0.2">
      <c r="A302">
        <v>287</v>
      </c>
      <c r="B302">
        <v>1674588820.0999999</v>
      </c>
      <c r="C302">
        <v>1142</v>
      </c>
      <c r="D302" t="s">
        <v>933</v>
      </c>
      <c r="E302" t="s">
        <v>934</v>
      </c>
      <c r="F302">
        <v>4</v>
      </c>
      <c r="G302">
        <v>1674588818.0999999</v>
      </c>
      <c r="H302">
        <f t="shared" si="136"/>
        <v>1.8924354012124544E-4</v>
      </c>
      <c r="I302">
        <f t="shared" si="137"/>
        <v>0.18924354012124545</v>
      </c>
      <c r="J302">
        <f t="shared" si="138"/>
        <v>2.5052622494124739</v>
      </c>
      <c r="K302">
        <f t="shared" si="139"/>
        <v>1888.6785714285711</v>
      </c>
      <c r="L302">
        <f t="shared" si="140"/>
        <v>1450.5939605793537</v>
      </c>
      <c r="M302">
        <f t="shared" si="141"/>
        <v>147.00775833128574</v>
      </c>
      <c r="N302">
        <f t="shared" si="142"/>
        <v>191.40463185380861</v>
      </c>
      <c r="O302">
        <f t="shared" si="143"/>
        <v>1.0322140137481214E-2</v>
      </c>
      <c r="P302">
        <f t="shared" si="144"/>
        <v>2.7692798720731906</v>
      </c>
      <c r="Q302">
        <f t="shared" si="145"/>
        <v>1.0300813122582098E-2</v>
      </c>
      <c r="R302">
        <f t="shared" si="146"/>
        <v>6.4399206391591475E-3</v>
      </c>
      <c r="S302">
        <f t="shared" si="147"/>
        <v>226.10518166485363</v>
      </c>
      <c r="T302">
        <f t="shared" si="148"/>
        <v>34.815892137968312</v>
      </c>
      <c r="U302">
        <f t="shared" si="149"/>
        <v>33.526242857142847</v>
      </c>
      <c r="V302">
        <f t="shared" si="150"/>
        <v>5.2034262394527522</v>
      </c>
      <c r="W302">
        <f t="shared" si="151"/>
        <v>65.95153391807375</v>
      </c>
      <c r="X302">
        <f t="shared" si="152"/>
        <v>3.4208003165882688</v>
      </c>
      <c r="Y302">
        <f t="shared" si="153"/>
        <v>5.1868396584037795</v>
      </c>
      <c r="Z302">
        <f t="shared" si="154"/>
        <v>1.7826259228644834</v>
      </c>
      <c r="AA302">
        <f t="shared" si="155"/>
        <v>-8.345640119346923</v>
      </c>
      <c r="AB302">
        <f t="shared" si="156"/>
        <v>-8.5142183788727444</v>
      </c>
      <c r="AC302">
        <f t="shared" si="157"/>
        <v>-0.70757247227568154</v>
      </c>
      <c r="AD302">
        <f t="shared" si="158"/>
        <v>208.53775069435829</v>
      </c>
      <c r="AE302">
        <f t="shared" si="159"/>
        <v>13.155820914846675</v>
      </c>
      <c r="AF302">
        <f t="shared" si="160"/>
        <v>0.18939509237387675</v>
      </c>
      <c r="AG302">
        <f t="shared" si="161"/>
        <v>2.5052622494124739</v>
      </c>
      <c r="AH302">
        <v>1966.3487719265511</v>
      </c>
      <c r="AI302">
        <v>1957.2559393939389</v>
      </c>
      <c r="AJ302">
        <v>1.731759131852642</v>
      </c>
      <c r="AK302">
        <v>63.317828040219787</v>
      </c>
      <c r="AL302">
        <f t="shared" si="162"/>
        <v>0.18924354012124545</v>
      </c>
      <c r="AM302">
        <v>33.585927987522631</v>
      </c>
      <c r="AN302">
        <v>33.754696363636363</v>
      </c>
      <c r="AO302">
        <v>4.2059640693844276E-6</v>
      </c>
      <c r="AP302">
        <v>97.312102008374779</v>
      </c>
      <c r="AQ302">
        <v>2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47310.292518079725</v>
      </c>
      <c r="AV302">
        <f t="shared" si="166"/>
        <v>1199.935714285715</v>
      </c>
      <c r="AW302">
        <f t="shared" si="167"/>
        <v>1025.8710993082148</v>
      </c>
      <c r="AX302">
        <f t="shared" si="168"/>
        <v>0.85493838302736447</v>
      </c>
      <c r="AY302">
        <f t="shared" si="169"/>
        <v>0.18843107924281355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1674588818.0999999</v>
      </c>
      <c r="BF302">
        <v>1888.6785714285711</v>
      </c>
      <c r="BG302">
        <v>1901.1528571428571</v>
      </c>
      <c r="BH302">
        <v>33.754628571428569</v>
      </c>
      <c r="BI302">
        <v>33.585700000000003</v>
      </c>
      <c r="BJ302">
        <v>1896.744285714286</v>
      </c>
      <c r="BK302">
        <v>33.522042857142857</v>
      </c>
      <c r="BL302">
        <v>649.98642857142852</v>
      </c>
      <c r="BM302">
        <v>101.2432857142857</v>
      </c>
      <c r="BN302">
        <v>9.9862214285714276E-2</v>
      </c>
      <c r="BO302">
        <v>33.46921428571428</v>
      </c>
      <c r="BP302">
        <v>33.526242857142847</v>
      </c>
      <c r="BQ302">
        <v>999.89999999999986</v>
      </c>
      <c r="BR302">
        <v>0</v>
      </c>
      <c r="BS302">
        <v>0</v>
      </c>
      <c r="BT302">
        <v>9001.25</v>
      </c>
      <c r="BU302">
        <v>0</v>
      </c>
      <c r="BV302">
        <v>33.825085714285713</v>
      </c>
      <c r="BW302">
        <v>-12.47375714285714</v>
      </c>
      <c r="BX302">
        <v>1954.6557142857141</v>
      </c>
      <c r="BY302">
        <v>1967.222857142857</v>
      </c>
      <c r="BZ302">
        <v>0.16891785714285709</v>
      </c>
      <c r="CA302">
        <v>1901.1528571428571</v>
      </c>
      <c r="CB302">
        <v>33.585700000000003</v>
      </c>
      <c r="CC302">
        <v>3.417427142857143</v>
      </c>
      <c r="CD302">
        <v>3.4003242857142859</v>
      </c>
      <c r="CE302">
        <v>26.215028571428569</v>
      </c>
      <c r="CF302">
        <v>26.130128571428571</v>
      </c>
      <c r="CG302">
        <v>1199.935714285715</v>
      </c>
      <c r="CH302">
        <v>0.49997114285714289</v>
      </c>
      <c r="CI302">
        <v>0.50002885714285716</v>
      </c>
      <c r="CJ302">
        <v>0</v>
      </c>
      <c r="CK302">
        <v>825.45642857142855</v>
      </c>
      <c r="CL302">
        <v>4.9990899999999998</v>
      </c>
      <c r="CM302">
        <v>8476.7585714285724</v>
      </c>
      <c r="CN302">
        <v>9557.2257142857143</v>
      </c>
      <c r="CO302">
        <v>43.186999999999998</v>
      </c>
      <c r="CP302">
        <v>45.669285714285706</v>
      </c>
      <c r="CQ302">
        <v>44</v>
      </c>
      <c r="CR302">
        <v>44.75</v>
      </c>
      <c r="CS302">
        <v>44.625</v>
      </c>
      <c r="CT302">
        <v>597.43285714285719</v>
      </c>
      <c r="CU302">
        <v>597.50285714285712</v>
      </c>
      <c r="CV302">
        <v>0</v>
      </c>
      <c r="CW302">
        <v>1674588833</v>
      </c>
      <c r="CX302">
        <v>0</v>
      </c>
      <c r="CY302">
        <v>1674579932.5</v>
      </c>
      <c r="CZ302" t="s">
        <v>356</v>
      </c>
      <c r="DA302">
        <v>1674579932.5</v>
      </c>
      <c r="DB302">
        <v>1674579927.5</v>
      </c>
      <c r="DC302">
        <v>31</v>
      </c>
      <c r="DD302">
        <v>0.14099999999999999</v>
      </c>
      <c r="DE302">
        <v>0.02</v>
      </c>
      <c r="DF302">
        <v>-5.5810000000000004</v>
      </c>
      <c r="DG302">
        <v>0.23300000000000001</v>
      </c>
      <c r="DH302">
        <v>415</v>
      </c>
      <c r="DI302">
        <v>34</v>
      </c>
      <c r="DJ302">
        <v>0.34</v>
      </c>
      <c r="DK302">
        <v>0.32</v>
      </c>
      <c r="DL302">
        <v>-12.39763414634146</v>
      </c>
      <c r="DM302">
        <v>0.10158397212546259</v>
      </c>
      <c r="DN302">
        <v>8.5736868040210287E-2</v>
      </c>
      <c r="DO302">
        <v>0</v>
      </c>
      <c r="DP302">
        <v>0.16513792682926831</v>
      </c>
      <c r="DQ302">
        <v>-4.316822299651359E-3</v>
      </c>
      <c r="DR302">
        <v>2.8428896359955539E-3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3.2964699999999998</v>
      </c>
      <c r="EB302">
        <v>2.6251000000000002</v>
      </c>
      <c r="EC302">
        <v>0.27528599999999998</v>
      </c>
      <c r="ED302">
        <v>0.27401700000000001</v>
      </c>
      <c r="EE302">
        <v>0.13855000000000001</v>
      </c>
      <c r="EF302">
        <v>0.136827</v>
      </c>
      <c r="EG302">
        <v>21834.400000000001</v>
      </c>
      <c r="EH302">
        <v>22237.5</v>
      </c>
      <c r="EI302">
        <v>28048.7</v>
      </c>
      <c r="EJ302">
        <v>29501.7</v>
      </c>
      <c r="EK302">
        <v>33265.800000000003</v>
      </c>
      <c r="EL302">
        <v>35373.4</v>
      </c>
      <c r="EM302">
        <v>39598.800000000003</v>
      </c>
      <c r="EN302">
        <v>42179.4</v>
      </c>
      <c r="EO302">
        <v>2.2150799999999999</v>
      </c>
      <c r="EP302">
        <v>2.1972</v>
      </c>
      <c r="EQ302">
        <v>0.10559</v>
      </c>
      <c r="ER302">
        <v>0</v>
      </c>
      <c r="ES302">
        <v>31.8155</v>
      </c>
      <c r="ET302">
        <v>999.9</v>
      </c>
      <c r="EU302">
        <v>69.900000000000006</v>
      </c>
      <c r="EV302">
        <v>33.700000000000003</v>
      </c>
      <c r="EW302">
        <v>36.273299999999999</v>
      </c>
      <c r="EX302">
        <v>57.393700000000003</v>
      </c>
      <c r="EY302">
        <v>-6.5304500000000001</v>
      </c>
      <c r="EZ302">
        <v>2</v>
      </c>
      <c r="FA302">
        <v>0.47544199999999998</v>
      </c>
      <c r="FB302">
        <v>0.55990499999999999</v>
      </c>
      <c r="FC302">
        <v>20.272300000000001</v>
      </c>
      <c r="FD302">
        <v>5.2174399999999999</v>
      </c>
      <c r="FE302">
        <v>12.0099</v>
      </c>
      <c r="FF302">
        <v>4.9863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1.8658300000000001</v>
      </c>
      <c r="FM302">
        <v>1.86219</v>
      </c>
      <c r="FN302">
        <v>1.86425</v>
      </c>
      <c r="FO302">
        <v>1.86032</v>
      </c>
      <c r="FP302">
        <v>1.8609800000000001</v>
      </c>
      <c r="FQ302">
        <v>1.86019</v>
      </c>
      <c r="FR302">
        <v>1.86188</v>
      </c>
      <c r="FS302">
        <v>1.8585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-8.08</v>
      </c>
      <c r="GH302">
        <v>0.2326</v>
      </c>
      <c r="GI302">
        <v>-4.1749362053329548</v>
      </c>
      <c r="GJ302">
        <v>-4.0448538125570227E-3</v>
      </c>
      <c r="GK302">
        <v>1.839783264315481E-6</v>
      </c>
      <c r="GL302">
        <v>-4.1587272622942942E-10</v>
      </c>
      <c r="GM302">
        <v>0.23257000000000971</v>
      </c>
      <c r="GN302">
        <v>0</v>
      </c>
      <c r="GO302">
        <v>0</v>
      </c>
      <c r="GP302">
        <v>0</v>
      </c>
      <c r="GQ302">
        <v>5</v>
      </c>
      <c r="GR302">
        <v>2081</v>
      </c>
      <c r="GS302">
        <v>3</v>
      </c>
      <c r="GT302">
        <v>31</v>
      </c>
      <c r="GU302">
        <v>148.1</v>
      </c>
      <c r="GV302">
        <v>148.19999999999999</v>
      </c>
      <c r="GW302">
        <v>4.6215799999999998</v>
      </c>
      <c r="GX302">
        <v>2.4731399999999999</v>
      </c>
      <c r="GY302">
        <v>2.04834</v>
      </c>
      <c r="GZ302">
        <v>2.6232899999999999</v>
      </c>
      <c r="HA302">
        <v>2.1972700000000001</v>
      </c>
      <c r="HB302">
        <v>2.2924799999999999</v>
      </c>
      <c r="HC302">
        <v>38.994</v>
      </c>
      <c r="HD302">
        <v>14.1671</v>
      </c>
      <c r="HE302">
        <v>18</v>
      </c>
      <c r="HF302">
        <v>698.81</v>
      </c>
      <c r="HG302">
        <v>762.06700000000001</v>
      </c>
      <c r="HH302">
        <v>30.999099999999999</v>
      </c>
      <c r="HI302">
        <v>33.412300000000002</v>
      </c>
      <c r="HJ302">
        <v>30.001000000000001</v>
      </c>
      <c r="HK302">
        <v>33.240900000000003</v>
      </c>
      <c r="HL302">
        <v>33.241799999999998</v>
      </c>
      <c r="HM302">
        <v>92.399699999999996</v>
      </c>
      <c r="HN302">
        <v>0</v>
      </c>
      <c r="HO302">
        <v>100</v>
      </c>
      <c r="HP302">
        <v>31</v>
      </c>
      <c r="HQ302">
        <v>1916.61</v>
      </c>
      <c r="HR302">
        <v>34.019799999999996</v>
      </c>
      <c r="HS302">
        <v>98.845799999999997</v>
      </c>
      <c r="HT302">
        <v>97.799599999999998</v>
      </c>
    </row>
    <row r="303" spans="1:228" x14ac:dyDescent="0.2">
      <c r="A303">
        <v>288</v>
      </c>
      <c r="B303">
        <v>1674588824.0999999</v>
      </c>
      <c r="C303">
        <v>1146</v>
      </c>
      <c r="D303" t="s">
        <v>935</v>
      </c>
      <c r="E303" t="s">
        <v>936</v>
      </c>
      <c r="F303">
        <v>4</v>
      </c>
      <c r="G303">
        <v>1674588821.7874999</v>
      </c>
      <c r="H303">
        <f t="shared" si="136"/>
        <v>1.919170014180236E-4</v>
      </c>
      <c r="I303">
        <f t="shared" si="137"/>
        <v>0.19191700141802359</v>
      </c>
      <c r="J303">
        <f t="shared" si="138"/>
        <v>2.0608778328637185</v>
      </c>
      <c r="K303">
        <f t="shared" si="139"/>
        <v>1894.9275</v>
      </c>
      <c r="L303">
        <f t="shared" si="140"/>
        <v>1529.0772026683112</v>
      </c>
      <c r="M303">
        <f t="shared" si="141"/>
        <v>154.96147705050814</v>
      </c>
      <c r="N303">
        <f t="shared" si="142"/>
        <v>192.03789304504042</v>
      </c>
      <c r="O303">
        <f t="shared" si="143"/>
        <v>1.0468715604239804E-2</v>
      </c>
      <c r="P303">
        <f t="shared" si="144"/>
        <v>2.7674962068088114</v>
      </c>
      <c r="Q303">
        <f t="shared" si="145"/>
        <v>1.0446765186103003E-2</v>
      </c>
      <c r="R303">
        <f t="shared" si="146"/>
        <v>6.5311965248617786E-3</v>
      </c>
      <c r="S303">
        <f t="shared" si="147"/>
        <v>226.11719511084908</v>
      </c>
      <c r="T303">
        <f t="shared" si="148"/>
        <v>34.814200820461004</v>
      </c>
      <c r="U303">
        <f t="shared" si="149"/>
        <v>33.526449999999997</v>
      </c>
      <c r="V303">
        <f t="shared" si="150"/>
        <v>5.2034865702970539</v>
      </c>
      <c r="W303">
        <f t="shared" si="151"/>
        <v>65.960949296234347</v>
      </c>
      <c r="X303">
        <f t="shared" si="152"/>
        <v>3.4209363243084803</v>
      </c>
      <c r="Y303">
        <f t="shared" si="153"/>
        <v>5.1863054743873711</v>
      </c>
      <c r="Z303">
        <f t="shared" si="154"/>
        <v>1.7825502459885736</v>
      </c>
      <c r="AA303">
        <f t="shared" si="155"/>
        <v>-8.4635397625348414</v>
      </c>
      <c r="AB303">
        <f t="shared" si="156"/>
        <v>-8.8140641687497308</v>
      </c>
      <c r="AC303">
        <f t="shared" si="157"/>
        <v>-0.73295733866377288</v>
      </c>
      <c r="AD303">
        <f t="shared" si="158"/>
        <v>208.10663384090074</v>
      </c>
      <c r="AE303">
        <f t="shared" si="159"/>
        <v>12.955301415633169</v>
      </c>
      <c r="AF303">
        <f t="shared" si="160"/>
        <v>0.19070994222965337</v>
      </c>
      <c r="AG303">
        <f t="shared" si="161"/>
        <v>2.0608778328637185</v>
      </c>
      <c r="AH303">
        <v>1973.0962493616589</v>
      </c>
      <c r="AI303">
        <v>1964.318848484849</v>
      </c>
      <c r="AJ303">
        <v>1.759948643712701</v>
      </c>
      <c r="AK303">
        <v>63.317828040219787</v>
      </c>
      <c r="AL303">
        <f t="shared" si="162"/>
        <v>0.19191700141802359</v>
      </c>
      <c r="AM303">
        <v>33.585739278323587</v>
      </c>
      <c r="AN303">
        <v>33.756908484848509</v>
      </c>
      <c r="AO303">
        <v>1.217797577639732E-6</v>
      </c>
      <c r="AP303">
        <v>97.312102008374779</v>
      </c>
      <c r="AQ303">
        <v>2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47261.561025666706</v>
      </c>
      <c r="AV303">
        <f t="shared" si="166"/>
        <v>1200.0025000000001</v>
      </c>
      <c r="AW303">
        <f t="shared" si="167"/>
        <v>1025.9279010937043</v>
      </c>
      <c r="AX303">
        <f t="shared" si="168"/>
        <v>0.85493813645696926</v>
      </c>
      <c r="AY303">
        <f t="shared" si="169"/>
        <v>0.18843060336195055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1674588821.7874999</v>
      </c>
      <c r="BF303">
        <v>1894.9275</v>
      </c>
      <c r="BG303">
        <v>1907.22</v>
      </c>
      <c r="BH303">
        <v>33.755974999999999</v>
      </c>
      <c r="BI303">
        <v>33.585875000000001</v>
      </c>
      <c r="BJ303">
        <v>1903.0037500000001</v>
      </c>
      <c r="BK303">
        <v>33.523412499999999</v>
      </c>
      <c r="BL303">
        <v>649.99062500000002</v>
      </c>
      <c r="BM303">
        <v>101.24312500000001</v>
      </c>
      <c r="BN303">
        <v>0.1000097875</v>
      </c>
      <c r="BO303">
        <v>33.467374999999997</v>
      </c>
      <c r="BP303">
        <v>33.526449999999997</v>
      </c>
      <c r="BQ303">
        <v>999.9</v>
      </c>
      <c r="BR303">
        <v>0</v>
      </c>
      <c r="BS303">
        <v>0</v>
      </c>
      <c r="BT303">
        <v>8991.7962499999994</v>
      </c>
      <c r="BU303">
        <v>0</v>
      </c>
      <c r="BV303">
        <v>33.795250000000003</v>
      </c>
      <c r="BW303">
        <v>-12.293537499999999</v>
      </c>
      <c r="BX303">
        <v>1961.1275000000001</v>
      </c>
      <c r="BY303">
        <v>1973.5025000000001</v>
      </c>
      <c r="BZ303">
        <v>0.170085875</v>
      </c>
      <c r="CA303">
        <v>1907.22</v>
      </c>
      <c r="CB303">
        <v>33.585875000000001</v>
      </c>
      <c r="CC303">
        <v>3.4175537500000002</v>
      </c>
      <c r="CD303">
        <v>3.4003362500000001</v>
      </c>
      <c r="CE303">
        <v>26.2156375</v>
      </c>
      <c r="CF303">
        <v>26.130162500000001</v>
      </c>
      <c r="CG303">
        <v>1200.0025000000001</v>
      </c>
      <c r="CH303">
        <v>0.49997849999999999</v>
      </c>
      <c r="CI303">
        <v>0.50002150000000001</v>
      </c>
      <c r="CJ303">
        <v>0</v>
      </c>
      <c r="CK303">
        <v>825.56687499999998</v>
      </c>
      <c r="CL303">
        <v>4.9990899999999998</v>
      </c>
      <c r="CM303">
        <v>8477.51</v>
      </c>
      <c r="CN303">
        <v>9557.8112500000007</v>
      </c>
      <c r="CO303">
        <v>43.186999999999998</v>
      </c>
      <c r="CP303">
        <v>45.663749999999993</v>
      </c>
      <c r="CQ303">
        <v>44</v>
      </c>
      <c r="CR303">
        <v>44.75</v>
      </c>
      <c r="CS303">
        <v>44.625</v>
      </c>
      <c r="CT303">
        <v>597.47624999999994</v>
      </c>
      <c r="CU303">
        <v>597.52625</v>
      </c>
      <c r="CV303">
        <v>0</v>
      </c>
      <c r="CW303">
        <v>1674588837.2</v>
      </c>
      <c r="CX303">
        <v>0</v>
      </c>
      <c r="CY303">
        <v>1674579932.5</v>
      </c>
      <c r="CZ303" t="s">
        <v>356</v>
      </c>
      <c r="DA303">
        <v>1674579932.5</v>
      </c>
      <c r="DB303">
        <v>1674579927.5</v>
      </c>
      <c r="DC303">
        <v>31</v>
      </c>
      <c r="DD303">
        <v>0.14099999999999999</v>
      </c>
      <c r="DE303">
        <v>0.02</v>
      </c>
      <c r="DF303">
        <v>-5.5810000000000004</v>
      </c>
      <c r="DG303">
        <v>0.23300000000000001</v>
      </c>
      <c r="DH303">
        <v>415</v>
      </c>
      <c r="DI303">
        <v>34</v>
      </c>
      <c r="DJ303">
        <v>0.34</v>
      </c>
      <c r="DK303">
        <v>0.32</v>
      </c>
      <c r="DL303">
        <v>-12.380997499999999</v>
      </c>
      <c r="DM303">
        <v>0.45936022514073838</v>
      </c>
      <c r="DN303">
        <v>9.602697404245325E-2</v>
      </c>
      <c r="DO303">
        <v>0</v>
      </c>
      <c r="DP303">
        <v>0.16575139999999999</v>
      </c>
      <c r="DQ303">
        <v>2.304015759849886E-2</v>
      </c>
      <c r="DR303">
        <v>3.3450165679709291E-3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3.2964099999999998</v>
      </c>
      <c r="EB303">
        <v>2.6253099999999998</v>
      </c>
      <c r="EC303">
        <v>0.27582800000000002</v>
      </c>
      <c r="ED303">
        <v>0.27455800000000002</v>
      </c>
      <c r="EE303">
        <v>0.138545</v>
      </c>
      <c r="EF303">
        <v>0.136822</v>
      </c>
      <c r="EG303">
        <v>21817.7</v>
      </c>
      <c r="EH303">
        <v>22220.3</v>
      </c>
      <c r="EI303">
        <v>28048.3</v>
      </c>
      <c r="EJ303">
        <v>29501</v>
      </c>
      <c r="EK303">
        <v>33265.1</v>
      </c>
      <c r="EL303">
        <v>35373.1</v>
      </c>
      <c r="EM303">
        <v>39597.800000000003</v>
      </c>
      <c r="EN303">
        <v>42178.8</v>
      </c>
      <c r="EO303">
        <v>2.2149000000000001</v>
      </c>
      <c r="EP303">
        <v>2.1971799999999999</v>
      </c>
      <c r="EQ303">
        <v>0.106394</v>
      </c>
      <c r="ER303">
        <v>0</v>
      </c>
      <c r="ES303">
        <v>31.800799999999999</v>
      </c>
      <c r="ET303">
        <v>999.9</v>
      </c>
      <c r="EU303">
        <v>69.900000000000006</v>
      </c>
      <c r="EV303">
        <v>33.700000000000003</v>
      </c>
      <c r="EW303">
        <v>36.277200000000001</v>
      </c>
      <c r="EX303">
        <v>56.733699999999999</v>
      </c>
      <c r="EY303">
        <v>-6.5023999999999997</v>
      </c>
      <c r="EZ303">
        <v>2</v>
      </c>
      <c r="FA303">
        <v>0.47628599999999999</v>
      </c>
      <c r="FB303">
        <v>0.55555600000000005</v>
      </c>
      <c r="FC303">
        <v>20.272300000000001</v>
      </c>
      <c r="FD303">
        <v>5.21774</v>
      </c>
      <c r="FE303">
        <v>12.0099</v>
      </c>
      <c r="FF303">
        <v>4.9865000000000004</v>
      </c>
      <c r="FG303">
        <v>3.2846299999999999</v>
      </c>
      <c r="FH303">
        <v>9999</v>
      </c>
      <c r="FI303">
        <v>9999</v>
      </c>
      <c r="FJ303">
        <v>9999</v>
      </c>
      <c r="FK303">
        <v>999.9</v>
      </c>
      <c r="FL303">
        <v>1.86581</v>
      </c>
      <c r="FM303">
        <v>1.8622000000000001</v>
      </c>
      <c r="FN303">
        <v>1.86425</v>
      </c>
      <c r="FO303">
        <v>1.8603400000000001</v>
      </c>
      <c r="FP303">
        <v>1.8609800000000001</v>
      </c>
      <c r="FQ303">
        <v>1.8602000000000001</v>
      </c>
      <c r="FR303">
        <v>1.86188</v>
      </c>
      <c r="FS303">
        <v>1.8585100000000001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-8.08</v>
      </c>
      <c r="GH303">
        <v>0.2326</v>
      </c>
      <c r="GI303">
        <v>-4.1749362053329548</v>
      </c>
      <c r="GJ303">
        <v>-4.0448538125570227E-3</v>
      </c>
      <c r="GK303">
        <v>1.839783264315481E-6</v>
      </c>
      <c r="GL303">
        <v>-4.1587272622942942E-10</v>
      </c>
      <c r="GM303">
        <v>0.23257000000000971</v>
      </c>
      <c r="GN303">
        <v>0</v>
      </c>
      <c r="GO303">
        <v>0</v>
      </c>
      <c r="GP303">
        <v>0</v>
      </c>
      <c r="GQ303">
        <v>5</v>
      </c>
      <c r="GR303">
        <v>2081</v>
      </c>
      <c r="GS303">
        <v>3</v>
      </c>
      <c r="GT303">
        <v>31</v>
      </c>
      <c r="GU303">
        <v>148.19999999999999</v>
      </c>
      <c r="GV303">
        <v>148.30000000000001</v>
      </c>
      <c r="GW303">
        <v>4.6337900000000003</v>
      </c>
      <c r="GX303">
        <v>2.4658199999999999</v>
      </c>
      <c r="GY303">
        <v>2.04834</v>
      </c>
      <c r="GZ303">
        <v>2.6232899999999999</v>
      </c>
      <c r="HA303">
        <v>2.1972700000000001</v>
      </c>
      <c r="HB303">
        <v>2.34619</v>
      </c>
      <c r="HC303">
        <v>38.994</v>
      </c>
      <c r="HD303">
        <v>14.158300000000001</v>
      </c>
      <c r="HE303">
        <v>18</v>
      </c>
      <c r="HF303">
        <v>698.74300000000005</v>
      </c>
      <c r="HG303">
        <v>762.11900000000003</v>
      </c>
      <c r="HH303">
        <v>30.998899999999999</v>
      </c>
      <c r="HI303">
        <v>33.4208</v>
      </c>
      <c r="HJ303">
        <v>30.001000000000001</v>
      </c>
      <c r="HK303">
        <v>33.247999999999998</v>
      </c>
      <c r="HL303">
        <v>33.247900000000001</v>
      </c>
      <c r="HM303">
        <v>92.645399999999995</v>
      </c>
      <c r="HN303">
        <v>0</v>
      </c>
      <c r="HO303">
        <v>100</v>
      </c>
      <c r="HP303">
        <v>31</v>
      </c>
      <c r="HQ303">
        <v>1923.29</v>
      </c>
      <c r="HR303">
        <v>34.019799999999996</v>
      </c>
      <c r="HS303">
        <v>98.843800000000002</v>
      </c>
      <c r="HT303">
        <v>97.797899999999998</v>
      </c>
    </row>
    <row r="304" spans="1:228" x14ac:dyDescent="0.2">
      <c r="A304">
        <v>289</v>
      </c>
      <c r="B304">
        <v>1674588828.0999999</v>
      </c>
      <c r="C304">
        <v>1150</v>
      </c>
      <c r="D304" t="s">
        <v>937</v>
      </c>
      <c r="E304" t="s">
        <v>938</v>
      </c>
      <c r="F304">
        <v>4</v>
      </c>
      <c r="G304">
        <v>1674588826.0999999</v>
      </c>
      <c r="H304">
        <f t="shared" si="136"/>
        <v>1.9174485457443846E-4</v>
      </c>
      <c r="I304">
        <f t="shared" si="137"/>
        <v>0.19174485457443846</v>
      </c>
      <c r="J304">
        <f t="shared" si="138"/>
        <v>2.5052064112601897</v>
      </c>
      <c r="K304">
        <f t="shared" si="139"/>
        <v>1902.184285714286</v>
      </c>
      <c r="L304">
        <f t="shared" si="140"/>
        <v>1468.9483387362691</v>
      </c>
      <c r="M304">
        <f t="shared" si="141"/>
        <v>148.86501101462329</v>
      </c>
      <c r="N304">
        <f t="shared" si="142"/>
        <v>192.76966873342161</v>
      </c>
      <c r="O304">
        <f t="shared" si="143"/>
        <v>1.0464448928482546E-2</v>
      </c>
      <c r="P304">
        <f t="shared" si="144"/>
        <v>2.7713833700761739</v>
      </c>
      <c r="Q304">
        <f t="shared" si="145"/>
        <v>1.0442547072118518E-2</v>
      </c>
      <c r="R304">
        <f t="shared" si="146"/>
        <v>6.5285558560008302E-3</v>
      </c>
      <c r="S304">
        <f t="shared" si="147"/>
        <v>226.1278946632973</v>
      </c>
      <c r="T304">
        <f t="shared" si="148"/>
        <v>34.807728057608756</v>
      </c>
      <c r="U304">
        <f t="shared" si="149"/>
        <v>33.523357142857137</v>
      </c>
      <c r="V304">
        <f t="shared" si="150"/>
        <v>5.2025858316575118</v>
      </c>
      <c r="W304">
        <f t="shared" si="151"/>
        <v>65.978964900967384</v>
      </c>
      <c r="X304">
        <f t="shared" si="152"/>
        <v>3.4209421335773156</v>
      </c>
      <c r="Y304">
        <f t="shared" si="153"/>
        <v>5.1848981546043591</v>
      </c>
      <c r="Z304">
        <f t="shared" si="154"/>
        <v>1.7816436980801962</v>
      </c>
      <c r="AA304">
        <f t="shared" si="155"/>
        <v>-8.4559480867327359</v>
      </c>
      <c r="AB304">
        <f t="shared" si="156"/>
        <v>-9.0884467516284815</v>
      </c>
      <c r="AC304">
        <f t="shared" si="157"/>
        <v>-0.75468498582049881</v>
      </c>
      <c r="AD304">
        <f t="shared" si="158"/>
        <v>207.82881483911558</v>
      </c>
      <c r="AE304">
        <f t="shared" si="159"/>
        <v>12.926970415642767</v>
      </c>
      <c r="AF304">
        <f t="shared" si="160"/>
        <v>0.19086600066732545</v>
      </c>
      <c r="AG304">
        <f t="shared" si="161"/>
        <v>2.5052064112601897</v>
      </c>
      <c r="AH304">
        <v>1980.1166027664069</v>
      </c>
      <c r="AI304">
        <v>1971.161636363636</v>
      </c>
      <c r="AJ304">
        <v>1.6962890905432131</v>
      </c>
      <c r="AK304">
        <v>63.317828040219787</v>
      </c>
      <c r="AL304">
        <f t="shared" si="162"/>
        <v>0.19174485457443846</v>
      </c>
      <c r="AM304">
        <v>33.586911966901212</v>
      </c>
      <c r="AN304">
        <v>33.757920606060587</v>
      </c>
      <c r="AO304">
        <v>5.9520443897481066E-7</v>
      </c>
      <c r="AP304">
        <v>97.312102008374779</v>
      </c>
      <c r="AQ304">
        <v>2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47369.136351789835</v>
      </c>
      <c r="AV304">
        <f t="shared" si="166"/>
        <v>1200.0671428571429</v>
      </c>
      <c r="AW304">
        <f t="shared" si="167"/>
        <v>1025.9823993074078</v>
      </c>
      <c r="AX304">
        <f t="shared" si="168"/>
        <v>0.85493749696765242</v>
      </c>
      <c r="AY304">
        <f t="shared" si="169"/>
        <v>0.18842936914756925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1674588826.0999999</v>
      </c>
      <c r="BF304">
        <v>1902.184285714286</v>
      </c>
      <c r="BG304">
        <v>1914.451428571429</v>
      </c>
      <c r="BH304">
        <v>33.75667142857143</v>
      </c>
      <c r="BI304">
        <v>33.586442857142863</v>
      </c>
      <c r="BJ304">
        <v>1910.27</v>
      </c>
      <c r="BK304">
        <v>33.524085714285718</v>
      </c>
      <c r="BL304">
        <v>650.03071428571434</v>
      </c>
      <c r="BM304">
        <v>101.2414285714286</v>
      </c>
      <c r="BN304">
        <v>9.9787514285714293E-2</v>
      </c>
      <c r="BO304">
        <v>33.462528571428571</v>
      </c>
      <c r="BP304">
        <v>33.523357142857137</v>
      </c>
      <c r="BQ304">
        <v>999.89999999999986</v>
      </c>
      <c r="BR304">
        <v>0</v>
      </c>
      <c r="BS304">
        <v>0</v>
      </c>
      <c r="BT304">
        <v>9012.5885714285723</v>
      </c>
      <c r="BU304">
        <v>0</v>
      </c>
      <c r="BV304">
        <v>33.361014285714283</v>
      </c>
      <c r="BW304">
        <v>-12.2674</v>
      </c>
      <c r="BX304">
        <v>1968.6371428571431</v>
      </c>
      <c r="BY304">
        <v>1980.984285714286</v>
      </c>
      <c r="BZ304">
        <v>0.1702325714285714</v>
      </c>
      <c r="CA304">
        <v>1914.451428571429</v>
      </c>
      <c r="CB304">
        <v>33.586442857142863</v>
      </c>
      <c r="CC304">
        <v>3.4175757142857139</v>
      </c>
      <c r="CD304">
        <v>3.4003428571428569</v>
      </c>
      <c r="CE304">
        <v>26.21574285714286</v>
      </c>
      <c r="CF304">
        <v>26.130185714285709</v>
      </c>
      <c r="CG304">
        <v>1200.0671428571429</v>
      </c>
      <c r="CH304">
        <v>0.50000085714285702</v>
      </c>
      <c r="CI304">
        <v>0.49999914285714292</v>
      </c>
      <c r="CJ304">
        <v>0</v>
      </c>
      <c r="CK304">
        <v>825.54614285714274</v>
      </c>
      <c r="CL304">
        <v>4.9990899999999998</v>
      </c>
      <c r="CM304">
        <v>8478.42</v>
      </c>
      <c r="CN304">
        <v>9558.3999999999978</v>
      </c>
      <c r="CO304">
        <v>43.186999999999998</v>
      </c>
      <c r="CP304">
        <v>45.625</v>
      </c>
      <c r="CQ304">
        <v>44</v>
      </c>
      <c r="CR304">
        <v>44.713999999999999</v>
      </c>
      <c r="CS304">
        <v>44.625</v>
      </c>
      <c r="CT304">
        <v>597.53428571428572</v>
      </c>
      <c r="CU304">
        <v>597.5328571428571</v>
      </c>
      <c r="CV304">
        <v>0</v>
      </c>
      <c r="CW304">
        <v>1674588840.8</v>
      </c>
      <c r="CX304">
        <v>0</v>
      </c>
      <c r="CY304">
        <v>1674579932.5</v>
      </c>
      <c r="CZ304" t="s">
        <v>356</v>
      </c>
      <c r="DA304">
        <v>1674579932.5</v>
      </c>
      <c r="DB304">
        <v>1674579927.5</v>
      </c>
      <c r="DC304">
        <v>31</v>
      </c>
      <c r="DD304">
        <v>0.14099999999999999</v>
      </c>
      <c r="DE304">
        <v>0.02</v>
      </c>
      <c r="DF304">
        <v>-5.5810000000000004</v>
      </c>
      <c r="DG304">
        <v>0.23300000000000001</v>
      </c>
      <c r="DH304">
        <v>415</v>
      </c>
      <c r="DI304">
        <v>34</v>
      </c>
      <c r="DJ304">
        <v>0.34</v>
      </c>
      <c r="DK304">
        <v>0.32</v>
      </c>
      <c r="DL304">
        <v>-12.3373875</v>
      </c>
      <c r="DM304">
        <v>0.2311936210131553</v>
      </c>
      <c r="DN304">
        <v>7.9724087287030065E-2</v>
      </c>
      <c r="DO304">
        <v>0</v>
      </c>
      <c r="DP304">
        <v>0.16712595</v>
      </c>
      <c r="DQ304">
        <v>2.3035992495309209E-2</v>
      </c>
      <c r="DR304">
        <v>3.3540179184822529E-3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363</v>
      </c>
      <c r="EA304">
        <v>3.2964600000000002</v>
      </c>
      <c r="EB304">
        <v>2.6250800000000001</v>
      </c>
      <c r="EC304">
        <v>0.27637200000000001</v>
      </c>
      <c r="ED304">
        <v>0.27509400000000001</v>
      </c>
      <c r="EE304">
        <v>0.13855000000000001</v>
      </c>
      <c r="EF304">
        <v>0.13681599999999999</v>
      </c>
      <c r="EG304">
        <v>21800.5</v>
      </c>
      <c r="EH304">
        <v>22203.3</v>
      </c>
      <c r="EI304">
        <v>28047.5</v>
      </c>
      <c r="EJ304">
        <v>29500.5</v>
      </c>
      <c r="EK304">
        <v>33264</v>
      </c>
      <c r="EL304">
        <v>35372.699999999997</v>
      </c>
      <c r="EM304">
        <v>39596.6</v>
      </c>
      <c r="EN304">
        <v>42177.9</v>
      </c>
      <c r="EO304">
        <v>2.2148500000000002</v>
      </c>
      <c r="EP304">
        <v>2.1970800000000001</v>
      </c>
      <c r="EQ304">
        <v>0.106588</v>
      </c>
      <c r="ER304">
        <v>0</v>
      </c>
      <c r="ES304">
        <v>31.7879</v>
      </c>
      <c r="ET304">
        <v>999.9</v>
      </c>
      <c r="EU304">
        <v>69.900000000000006</v>
      </c>
      <c r="EV304">
        <v>33.700000000000003</v>
      </c>
      <c r="EW304">
        <v>36.276699999999998</v>
      </c>
      <c r="EX304">
        <v>57.393700000000003</v>
      </c>
      <c r="EY304">
        <v>-6.5504800000000003</v>
      </c>
      <c r="EZ304">
        <v>2</v>
      </c>
      <c r="FA304">
        <v>0.47689300000000001</v>
      </c>
      <c r="FB304">
        <v>0.54926200000000003</v>
      </c>
      <c r="FC304">
        <v>20.272400000000001</v>
      </c>
      <c r="FD304">
        <v>5.2172900000000002</v>
      </c>
      <c r="FE304">
        <v>12.0098</v>
      </c>
      <c r="FF304">
        <v>4.9859499999999999</v>
      </c>
      <c r="FG304">
        <v>3.2845300000000002</v>
      </c>
      <c r="FH304">
        <v>9999</v>
      </c>
      <c r="FI304">
        <v>9999</v>
      </c>
      <c r="FJ304">
        <v>9999</v>
      </c>
      <c r="FK304">
        <v>999.9</v>
      </c>
      <c r="FL304">
        <v>1.8658300000000001</v>
      </c>
      <c r="FM304">
        <v>1.86222</v>
      </c>
      <c r="FN304">
        <v>1.8642700000000001</v>
      </c>
      <c r="FO304">
        <v>1.8603400000000001</v>
      </c>
      <c r="FP304">
        <v>1.86097</v>
      </c>
      <c r="FQ304">
        <v>1.86019</v>
      </c>
      <c r="FR304">
        <v>1.86188</v>
      </c>
      <c r="FS304">
        <v>1.85849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-8.09</v>
      </c>
      <c r="GH304">
        <v>0.2326</v>
      </c>
      <c r="GI304">
        <v>-4.1749362053329548</v>
      </c>
      <c r="GJ304">
        <v>-4.0448538125570227E-3</v>
      </c>
      <c r="GK304">
        <v>1.839783264315481E-6</v>
      </c>
      <c r="GL304">
        <v>-4.1587272622942942E-10</v>
      </c>
      <c r="GM304">
        <v>0.23257000000000971</v>
      </c>
      <c r="GN304">
        <v>0</v>
      </c>
      <c r="GO304">
        <v>0</v>
      </c>
      <c r="GP304">
        <v>0</v>
      </c>
      <c r="GQ304">
        <v>5</v>
      </c>
      <c r="GR304">
        <v>2081</v>
      </c>
      <c r="GS304">
        <v>3</v>
      </c>
      <c r="GT304">
        <v>31</v>
      </c>
      <c r="GU304">
        <v>148.30000000000001</v>
      </c>
      <c r="GV304">
        <v>148.30000000000001</v>
      </c>
      <c r="GW304">
        <v>4.6459999999999999</v>
      </c>
      <c r="GX304">
        <v>2.4682599999999999</v>
      </c>
      <c r="GY304">
        <v>2.04834</v>
      </c>
      <c r="GZ304">
        <v>2.6220699999999999</v>
      </c>
      <c r="HA304">
        <v>2.1972700000000001</v>
      </c>
      <c r="HB304">
        <v>2.2961399999999998</v>
      </c>
      <c r="HC304">
        <v>38.994</v>
      </c>
      <c r="HD304">
        <v>14.1495</v>
      </c>
      <c r="HE304">
        <v>18</v>
      </c>
      <c r="HF304">
        <v>698.77499999999998</v>
      </c>
      <c r="HG304">
        <v>762.08699999999999</v>
      </c>
      <c r="HH304">
        <v>30.9986</v>
      </c>
      <c r="HI304">
        <v>33.428400000000003</v>
      </c>
      <c r="HJ304">
        <v>30.000900000000001</v>
      </c>
      <c r="HK304">
        <v>33.254600000000003</v>
      </c>
      <c r="HL304">
        <v>33.253100000000003</v>
      </c>
      <c r="HM304">
        <v>92.889099999999999</v>
      </c>
      <c r="HN304">
        <v>0</v>
      </c>
      <c r="HO304">
        <v>100</v>
      </c>
      <c r="HP304">
        <v>31</v>
      </c>
      <c r="HQ304">
        <v>1929.97</v>
      </c>
      <c r="HR304">
        <v>34.019799999999996</v>
      </c>
      <c r="HS304">
        <v>98.840800000000002</v>
      </c>
      <c r="HT304">
        <v>97.796099999999996</v>
      </c>
    </row>
    <row r="305" spans="1:228" x14ac:dyDescent="0.2">
      <c r="A305">
        <v>290</v>
      </c>
      <c r="B305">
        <v>1674588832.0999999</v>
      </c>
      <c r="C305">
        <v>1154</v>
      </c>
      <c r="D305" t="s">
        <v>939</v>
      </c>
      <c r="E305" t="s">
        <v>940</v>
      </c>
      <c r="F305">
        <v>4</v>
      </c>
      <c r="G305">
        <v>1674588829.7874999</v>
      </c>
      <c r="H305">
        <f t="shared" si="136"/>
        <v>1.9113047738955448E-4</v>
      </c>
      <c r="I305">
        <f t="shared" si="137"/>
        <v>0.19113047738955447</v>
      </c>
      <c r="J305">
        <f t="shared" si="138"/>
        <v>2.0499402919189889</v>
      </c>
      <c r="K305">
        <f t="shared" si="139"/>
        <v>1908.3050000000001</v>
      </c>
      <c r="L305">
        <f t="shared" si="140"/>
        <v>1543.241765765214</v>
      </c>
      <c r="M305">
        <f t="shared" si="141"/>
        <v>156.3952315637224</v>
      </c>
      <c r="N305">
        <f t="shared" si="142"/>
        <v>193.39147565204954</v>
      </c>
      <c r="O305">
        <f t="shared" si="143"/>
        <v>1.0448889971937584E-2</v>
      </c>
      <c r="P305">
        <f t="shared" si="144"/>
        <v>2.7647379775718766</v>
      </c>
      <c r="Q305">
        <f t="shared" si="145"/>
        <v>1.0427000754008793E-2</v>
      </c>
      <c r="R305">
        <f t="shared" si="146"/>
        <v>6.5188382704268613E-3</v>
      </c>
      <c r="S305">
        <f t="shared" si="147"/>
        <v>226.13345957285824</v>
      </c>
      <c r="T305">
        <f t="shared" si="148"/>
        <v>34.804305940498566</v>
      </c>
      <c r="U305">
        <f t="shared" si="149"/>
        <v>33.513150000000003</v>
      </c>
      <c r="V305">
        <f t="shared" si="150"/>
        <v>5.1996141484260825</v>
      </c>
      <c r="W305">
        <f t="shared" si="151"/>
        <v>66.004333703347669</v>
      </c>
      <c r="X305">
        <f t="shared" si="152"/>
        <v>3.4209897629843127</v>
      </c>
      <c r="Y305">
        <f t="shared" si="153"/>
        <v>5.1829774971439555</v>
      </c>
      <c r="Z305">
        <f t="shared" si="154"/>
        <v>1.7786243854417698</v>
      </c>
      <c r="AA305">
        <f t="shared" si="155"/>
        <v>-8.4288540528793519</v>
      </c>
      <c r="AB305">
        <f t="shared" si="156"/>
        <v>-8.5313955508103323</v>
      </c>
      <c r="AC305">
        <f t="shared" si="157"/>
        <v>-0.71007298680947339</v>
      </c>
      <c r="AD305">
        <f t="shared" si="158"/>
        <v>208.46313698235906</v>
      </c>
      <c r="AE305">
        <f t="shared" si="159"/>
        <v>12.96961997871281</v>
      </c>
      <c r="AF305">
        <f t="shared" si="160"/>
        <v>0.19247488086913994</v>
      </c>
      <c r="AG305">
        <f t="shared" si="161"/>
        <v>2.0499402919189889</v>
      </c>
      <c r="AH305">
        <v>1987.020059754738</v>
      </c>
      <c r="AI305">
        <v>1978.1979393939389</v>
      </c>
      <c r="AJ305">
        <v>1.774149004841362</v>
      </c>
      <c r="AK305">
        <v>63.317828040219787</v>
      </c>
      <c r="AL305">
        <f t="shared" si="162"/>
        <v>0.19113047738955447</v>
      </c>
      <c r="AM305">
        <v>33.584791857571517</v>
      </c>
      <c r="AN305">
        <v>33.755279999999992</v>
      </c>
      <c r="AO305">
        <v>-2.0149265452582468E-6</v>
      </c>
      <c r="AP305">
        <v>97.312102008374779</v>
      </c>
      <c r="AQ305">
        <v>2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47187.555736471142</v>
      </c>
      <c r="AV305">
        <f t="shared" si="166"/>
        <v>1200.09375</v>
      </c>
      <c r="AW305">
        <f t="shared" si="167"/>
        <v>1026.0054324211701</v>
      </c>
      <c r="AX305">
        <f t="shared" si="168"/>
        <v>0.85493773500709436</v>
      </c>
      <c r="AY305">
        <f t="shared" si="169"/>
        <v>0.188429828563692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1674588829.7874999</v>
      </c>
      <c r="BF305">
        <v>1908.3050000000001</v>
      </c>
      <c r="BG305">
        <v>1920.61625</v>
      </c>
      <c r="BH305">
        <v>33.756875000000001</v>
      </c>
      <c r="BI305">
        <v>33.5852</v>
      </c>
      <c r="BJ305">
        <v>1916.4037499999999</v>
      </c>
      <c r="BK305">
        <v>33.5242875</v>
      </c>
      <c r="BL305">
        <v>649.98699999999997</v>
      </c>
      <c r="BM305">
        <v>101.242</v>
      </c>
      <c r="BN305">
        <v>0.1000159</v>
      </c>
      <c r="BO305">
        <v>33.455912499999997</v>
      </c>
      <c r="BP305">
        <v>33.513150000000003</v>
      </c>
      <c r="BQ305">
        <v>999.9</v>
      </c>
      <c r="BR305">
        <v>0</v>
      </c>
      <c r="BS305">
        <v>0</v>
      </c>
      <c r="BT305">
        <v>8977.2662500000006</v>
      </c>
      <c r="BU305">
        <v>0</v>
      </c>
      <c r="BV305">
        <v>32.331487500000001</v>
      </c>
      <c r="BW305">
        <v>-12.309725</v>
      </c>
      <c r="BX305">
        <v>1974.9737500000001</v>
      </c>
      <c r="BY305">
        <v>1987.3625</v>
      </c>
      <c r="BZ305">
        <v>0.17168662500000001</v>
      </c>
      <c r="CA305">
        <v>1920.61625</v>
      </c>
      <c r="CB305">
        <v>33.5852</v>
      </c>
      <c r="CC305">
        <v>3.4176187499999999</v>
      </c>
      <c r="CD305">
        <v>3.4002374999999998</v>
      </c>
      <c r="CE305">
        <v>26.215949999999999</v>
      </c>
      <c r="CF305">
        <v>26.129662499999998</v>
      </c>
      <c r="CG305">
        <v>1200.09375</v>
      </c>
      <c r="CH305">
        <v>0.49999424999999997</v>
      </c>
      <c r="CI305">
        <v>0.50000574999999992</v>
      </c>
      <c r="CJ305">
        <v>0</v>
      </c>
      <c r="CK305">
        <v>825.55687499999999</v>
      </c>
      <c r="CL305">
        <v>4.9990899999999998</v>
      </c>
      <c r="CM305">
        <v>8478.8950000000004</v>
      </c>
      <c r="CN305">
        <v>9558.5625</v>
      </c>
      <c r="CO305">
        <v>43.186999999999998</v>
      </c>
      <c r="CP305">
        <v>45.625</v>
      </c>
      <c r="CQ305">
        <v>44</v>
      </c>
      <c r="CR305">
        <v>44.694875000000003</v>
      </c>
      <c r="CS305">
        <v>44.625</v>
      </c>
      <c r="CT305">
        <v>597.53875000000005</v>
      </c>
      <c r="CU305">
        <v>597.55624999999998</v>
      </c>
      <c r="CV305">
        <v>0</v>
      </c>
      <c r="CW305">
        <v>1674588845</v>
      </c>
      <c r="CX305">
        <v>0</v>
      </c>
      <c r="CY305">
        <v>1674579932.5</v>
      </c>
      <c r="CZ305" t="s">
        <v>356</v>
      </c>
      <c r="DA305">
        <v>1674579932.5</v>
      </c>
      <c r="DB305">
        <v>1674579927.5</v>
      </c>
      <c r="DC305">
        <v>31</v>
      </c>
      <c r="DD305">
        <v>0.14099999999999999</v>
      </c>
      <c r="DE305">
        <v>0.02</v>
      </c>
      <c r="DF305">
        <v>-5.5810000000000004</v>
      </c>
      <c r="DG305">
        <v>0.23300000000000001</v>
      </c>
      <c r="DH305">
        <v>415</v>
      </c>
      <c r="DI305">
        <v>34</v>
      </c>
      <c r="DJ305">
        <v>0.34</v>
      </c>
      <c r="DK305">
        <v>0.32</v>
      </c>
      <c r="DL305">
        <v>-12.3287025</v>
      </c>
      <c r="DM305">
        <v>0.2061669793621215</v>
      </c>
      <c r="DN305">
        <v>8.1260010114139122E-2</v>
      </c>
      <c r="DO305">
        <v>0</v>
      </c>
      <c r="DP305">
        <v>0.16832154999999999</v>
      </c>
      <c r="DQ305">
        <v>3.4179196998123627E-2</v>
      </c>
      <c r="DR305">
        <v>3.8871409412960601E-3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3.2963800000000001</v>
      </c>
      <c r="EB305">
        <v>2.6251500000000001</v>
      </c>
      <c r="EC305">
        <v>0.27692499999999998</v>
      </c>
      <c r="ED305">
        <v>0.275644</v>
      </c>
      <c r="EE305">
        <v>0.13853699999999999</v>
      </c>
      <c r="EF305">
        <v>0.136821</v>
      </c>
      <c r="EG305">
        <v>21783.599999999999</v>
      </c>
      <c r="EH305">
        <v>22186.400000000001</v>
      </c>
      <c r="EI305">
        <v>28047.4</v>
      </c>
      <c r="EJ305">
        <v>29500.6</v>
      </c>
      <c r="EK305">
        <v>33264.1</v>
      </c>
      <c r="EL305">
        <v>35372.9</v>
      </c>
      <c r="EM305">
        <v>39596.1</v>
      </c>
      <c r="EN305">
        <v>42178.400000000001</v>
      </c>
      <c r="EO305">
        <v>2.2148699999999999</v>
      </c>
      <c r="EP305">
        <v>2.1968000000000001</v>
      </c>
      <c r="EQ305">
        <v>0.107229</v>
      </c>
      <c r="ER305">
        <v>0</v>
      </c>
      <c r="ES305">
        <v>31.773800000000001</v>
      </c>
      <c r="ET305">
        <v>999.9</v>
      </c>
      <c r="EU305">
        <v>69.900000000000006</v>
      </c>
      <c r="EV305">
        <v>33.700000000000003</v>
      </c>
      <c r="EW305">
        <v>36.275700000000001</v>
      </c>
      <c r="EX305">
        <v>57.063699999999997</v>
      </c>
      <c r="EY305">
        <v>-6.4142599999999996</v>
      </c>
      <c r="EZ305">
        <v>2</v>
      </c>
      <c r="FA305">
        <v>0.47772900000000001</v>
      </c>
      <c r="FB305">
        <v>0.54184900000000003</v>
      </c>
      <c r="FC305">
        <v>20.272400000000001</v>
      </c>
      <c r="FD305">
        <v>5.21699</v>
      </c>
      <c r="FE305">
        <v>12.0099</v>
      </c>
      <c r="FF305">
        <v>4.9861500000000003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1.8658300000000001</v>
      </c>
      <c r="FM305">
        <v>1.86222</v>
      </c>
      <c r="FN305">
        <v>1.86429</v>
      </c>
      <c r="FO305">
        <v>1.86033</v>
      </c>
      <c r="FP305">
        <v>1.8609800000000001</v>
      </c>
      <c r="FQ305">
        <v>1.8602000000000001</v>
      </c>
      <c r="FR305">
        <v>1.86188</v>
      </c>
      <c r="FS305">
        <v>1.8585100000000001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-8.1</v>
      </c>
      <c r="GH305">
        <v>0.2326</v>
      </c>
      <c r="GI305">
        <v>-4.1749362053329548</v>
      </c>
      <c r="GJ305">
        <v>-4.0448538125570227E-3</v>
      </c>
      <c r="GK305">
        <v>1.839783264315481E-6</v>
      </c>
      <c r="GL305">
        <v>-4.1587272622942942E-10</v>
      </c>
      <c r="GM305">
        <v>0.23257000000000971</v>
      </c>
      <c r="GN305">
        <v>0</v>
      </c>
      <c r="GO305">
        <v>0</v>
      </c>
      <c r="GP305">
        <v>0</v>
      </c>
      <c r="GQ305">
        <v>5</v>
      </c>
      <c r="GR305">
        <v>2081</v>
      </c>
      <c r="GS305">
        <v>3</v>
      </c>
      <c r="GT305">
        <v>31</v>
      </c>
      <c r="GU305">
        <v>148.30000000000001</v>
      </c>
      <c r="GV305">
        <v>148.4</v>
      </c>
      <c r="GW305">
        <v>4.6581999999999999</v>
      </c>
      <c r="GX305">
        <v>2.4633799999999999</v>
      </c>
      <c r="GY305">
        <v>2.04834</v>
      </c>
      <c r="GZ305">
        <v>2.6220699999999999</v>
      </c>
      <c r="HA305">
        <v>2.1972700000000001</v>
      </c>
      <c r="HB305">
        <v>2.34131</v>
      </c>
      <c r="HC305">
        <v>39.018799999999999</v>
      </c>
      <c r="HD305">
        <v>14.1671</v>
      </c>
      <c r="HE305">
        <v>18</v>
      </c>
      <c r="HF305">
        <v>698.86900000000003</v>
      </c>
      <c r="HG305">
        <v>761.88400000000001</v>
      </c>
      <c r="HH305">
        <v>30.998200000000001</v>
      </c>
      <c r="HI305">
        <v>33.435699999999997</v>
      </c>
      <c r="HJ305">
        <v>30.001000000000001</v>
      </c>
      <c r="HK305">
        <v>33.261299999999999</v>
      </c>
      <c r="HL305">
        <v>33.258299999999998</v>
      </c>
      <c r="HM305">
        <v>93.134</v>
      </c>
      <c r="HN305">
        <v>0</v>
      </c>
      <c r="HO305">
        <v>100</v>
      </c>
      <c r="HP305">
        <v>31</v>
      </c>
      <c r="HQ305">
        <v>1936.65</v>
      </c>
      <c r="HR305">
        <v>34.019799999999996</v>
      </c>
      <c r="HS305">
        <v>98.84</v>
      </c>
      <c r="HT305">
        <v>97.796800000000005</v>
      </c>
    </row>
    <row r="306" spans="1:228" x14ac:dyDescent="0.2">
      <c r="A306">
        <v>291</v>
      </c>
      <c r="B306">
        <v>1674588836.0999999</v>
      </c>
      <c r="C306">
        <v>1158</v>
      </c>
      <c r="D306" t="s">
        <v>941</v>
      </c>
      <c r="E306" t="s">
        <v>942</v>
      </c>
      <c r="F306">
        <v>4</v>
      </c>
      <c r="G306">
        <v>1674588834.0999999</v>
      </c>
      <c r="H306">
        <f t="shared" si="136"/>
        <v>1.8439563843733361E-4</v>
      </c>
      <c r="I306">
        <f t="shared" si="137"/>
        <v>0.18439563843733361</v>
      </c>
      <c r="J306">
        <f t="shared" si="138"/>
        <v>2.3373887265577</v>
      </c>
      <c r="K306">
        <f t="shared" si="139"/>
        <v>1915.5871428571429</v>
      </c>
      <c r="L306">
        <f t="shared" si="140"/>
        <v>1494.4398900375838</v>
      </c>
      <c r="M306">
        <f t="shared" si="141"/>
        <v>151.45087882222882</v>
      </c>
      <c r="N306">
        <f t="shared" si="142"/>
        <v>194.13116457897843</v>
      </c>
      <c r="O306">
        <f t="shared" si="143"/>
        <v>1.0092000066982462E-2</v>
      </c>
      <c r="P306">
        <f t="shared" si="144"/>
        <v>2.7667853705558745</v>
      </c>
      <c r="Q306">
        <f t="shared" si="145"/>
        <v>1.0071594099655769E-2</v>
      </c>
      <c r="R306">
        <f t="shared" si="146"/>
        <v>6.2965762324548582E-3</v>
      </c>
      <c r="S306">
        <f t="shared" si="147"/>
        <v>226.12438980737511</v>
      </c>
      <c r="T306">
        <f t="shared" si="148"/>
        <v>34.794522353339531</v>
      </c>
      <c r="U306">
        <f t="shared" si="149"/>
        <v>33.504628571428569</v>
      </c>
      <c r="V306">
        <f t="shared" si="150"/>
        <v>5.1971343709822104</v>
      </c>
      <c r="W306">
        <f t="shared" si="151"/>
        <v>66.035975928330785</v>
      </c>
      <c r="X306">
        <f t="shared" si="152"/>
        <v>3.4205879608784957</v>
      </c>
      <c r="Y306">
        <f t="shared" si="153"/>
        <v>5.1798855287470564</v>
      </c>
      <c r="Z306">
        <f t="shared" si="154"/>
        <v>1.7765464101037147</v>
      </c>
      <c r="AA306">
        <f t="shared" si="155"/>
        <v>-8.1318476550864123</v>
      </c>
      <c r="AB306">
        <f t="shared" si="156"/>
        <v>-8.8560164160236781</v>
      </c>
      <c r="AC306">
        <f t="shared" si="157"/>
        <v>-0.73647680305727703</v>
      </c>
      <c r="AD306">
        <f t="shared" si="158"/>
        <v>208.40004893320776</v>
      </c>
      <c r="AE306">
        <f t="shared" si="159"/>
        <v>12.973806702818585</v>
      </c>
      <c r="AF306">
        <f t="shared" si="160"/>
        <v>0.18644840561903775</v>
      </c>
      <c r="AG306">
        <f t="shared" si="161"/>
        <v>2.3373887265577</v>
      </c>
      <c r="AH306">
        <v>1993.974908080424</v>
      </c>
      <c r="AI306">
        <v>1985.081757575756</v>
      </c>
      <c r="AJ306">
        <v>1.721471488905451</v>
      </c>
      <c r="AK306">
        <v>63.317828040219787</v>
      </c>
      <c r="AL306">
        <f t="shared" si="162"/>
        <v>0.18439563843733361</v>
      </c>
      <c r="AM306">
        <v>33.586426061359788</v>
      </c>
      <c r="AN306">
        <v>33.750912727272713</v>
      </c>
      <c r="AO306">
        <v>-2.9114899821888332E-6</v>
      </c>
      <c r="AP306">
        <v>97.312102008374779</v>
      </c>
      <c r="AQ306">
        <v>2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47245.441004358909</v>
      </c>
      <c r="AV306">
        <f t="shared" si="166"/>
        <v>1200.04</v>
      </c>
      <c r="AW306">
        <f t="shared" si="167"/>
        <v>1025.960027879469</v>
      </c>
      <c r="AX306">
        <f t="shared" si="168"/>
        <v>0.85493819195982557</v>
      </c>
      <c r="AY306">
        <f t="shared" si="169"/>
        <v>0.18843071048246318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1674588834.0999999</v>
      </c>
      <c r="BF306">
        <v>1915.5871428571429</v>
      </c>
      <c r="BG306">
        <v>1927.8928571428571</v>
      </c>
      <c r="BH306">
        <v>33.75261428571428</v>
      </c>
      <c r="BI306">
        <v>33.586314285714288</v>
      </c>
      <c r="BJ306">
        <v>1923.6957142857141</v>
      </c>
      <c r="BK306">
        <v>33.520042857142862</v>
      </c>
      <c r="BL306">
        <v>649.98900000000015</v>
      </c>
      <c r="BM306">
        <v>101.24299999999999</v>
      </c>
      <c r="BN306">
        <v>9.9904342857142864E-2</v>
      </c>
      <c r="BO306">
        <v>33.445257142857137</v>
      </c>
      <c r="BP306">
        <v>33.504628571428569</v>
      </c>
      <c r="BQ306">
        <v>999.89999999999986</v>
      </c>
      <c r="BR306">
        <v>0</v>
      </c>
      <c r="BS306">
        <v>0</v>
      </c>
      <c r="BT306">
        <v>8988.0357142857138</v>
      </c>
      <c r="BU306">
        <v>0</v>
      </c>
      <c r="BV306">
        <v>31.21744285714286</v>
      </c>
      <c r="BW306">
        <v>-12.305099999999999</v>
      </c>
      <c r="BX306">
        <v>1982.501428571429</v>
      </c>
      <c r="BY306">
        <v>1994.8914285714279</v>
      </c>
      <c r="BZ306">
        <v>0.1663098571428572</v>
      </c>
      <c r="CA306">
        <v>1927.8928571428571</v>
      </c>
      <c r="CB306">
        <v>33.586314285714288</v>
      </c>
      <c r="CC306">
        <v>3.4172214285714282</v>
      </c>
      <c r="CD306">
        <v>3.4003800000000011</v>
      </c>
      <c r="CE306">
        <v>26.21397142857143</v>
      </c>
      <c r="CF306">
        <v>26.130385714285719</v>
      </c>
      <c r="CG306">
        <v>1200.04</v>
      </c>
      <c r="CH306">
        <v>0.49997728571428579</v>
      </c>
      <c r="CI306">
        <v>0.50002271428571432</v>
      </c>
      <c r="CJ306">
        <v>0</v>
      </c>
      <c r="CK306">
        <v>825.75028571428572</v>
      </c>
      <c r="CL306">
        <v>4.9990899999999998</v>
      </c>
      <c r="CM306">
        <v>8479.26</v>
      </c>
      <c r="CN306">
        <v>9558.1085714285709</v>
      </c>
      <c r="CO306">
        <v>43.186999999999998</v>
      </c>
      <c r="CP306">
        <v>45.625</v>
      </c>
      <c r="CQ306">
        <v>44</v>
      </c>
      <c r="CR306">
        <v>44.686999999999998</v>
      </c>
      <c r="CS306">
        <v>44.625</v>
      </c>
      <c r="CT306">
        <v>597.49285714285713</v>
      </c>
      <c r="CU306">
        <v>597.54714285714283</v>
      </c>
      <c r="CV306">
        <v>0</v>
      </c>
      <c r="CW306">
        <v>1674588849.2</v>
      </c>
      <c r="CX306">
        <v>0</v>
      </c>
      <c r="CY306">
        <v>1674579932.5</v>
      </c>
      <c r="CZ306" t="s">
        <v>356</v>
      </c>
      <c r="DA306">
        <v>1674579932.5</v>
      </c>
      <c r="DB306">
        <v>1674579927.5</v>
      </c>
      <c r="DC306">
        <v>31</v>
      </c>
      <c r="DD306">
        <v>0.14099999999999999</v>
      </c>
      <c r="DE306">
        <v>0.02</v>
      </c>
      <c r="DF306">
        <v>-5.5810000000000004</v>
      </c>
      <c r="DG306">
        <v>0.23300000000000001</v>
      </c>
      <c r="DH306">
        <v>415</v>
      </c>
      <c r="DI306">
        <v>34</v>
      </c>
      <c r="DJ306">
        <v>0.34</v>
      </c>
      <c r="DK306">
        <v>0.32</v>
      </c>
      <c r="DL306">
        <v>-12.326307317073169</v>
      </c>
      <c r="DM306">
        <v>0.43353449477351902</v>
      </c>
      <c r="DN306">
        <v>7.9775148615996522E-2</v>
      </c>
      <c r="DO306">
        <v>0</v>
      </c>
      <c r="DP306">
        <v>0.16911002439024389</v>
      </c>
      <c r="DQ306">
        <v>8.9619721254351904E-3</v>
      </c>
      <c r="DR306">
        <v>2.7483601096086451E-3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363</v>
      </c>
      <c r="EA306">
        <v>3.2963499999999999</v>
      </c>
      <c r="EB306">
        <v>2.62513</v>
      </c>
      <c r="EC306">
        <v>0.27746999999999999</v>
      </c>
      <c r="ED306">
        <v>0.27619300000000002</v>
      </c>
      <c r="EE306">
        <v>0.13852800000000001</v>
      </c>
      <c r="EF306">
        <v>0.136818</v>
      </c>
      <c r="EG306">
        <v>21766.6</v>
      </c>
      <c r="EH306">
        <v>22168.799999999999</v>
      </c>
      <c r="EI306">
        <v>28046.7</v>
      </c>
      <c r="EJ306">
        <v>29499.7</v>
      </c>
      <c r="EK306">
        <v>33263.800000000003</v>
      </c>
      <c r="EL306">
        <v>35372</v>
      </c>
      <c r="EM306">
        <v>39595.300000000003</v>
      </c>
      <c r="EN306">
        <v>42177.3</v>
      </c>
      <c r="EO306">
        <v>2.2145999999999999</v>
      </c>
      <c r="EP306">
        <v>2.1967500000000002</v>
      </c>
      <c r="EQ306">
        <v>0.10807799999999999</v>
      </c>
      <c r="ER306">
        <v>0</v>
      </c>
      <c r="ES306">
        <v>31.7559</v>
      </c>
      <c r="ET306">
        <v>999.9</v>
      </c>
      <c r="EU306">
        <v>69.900000000000006</v>
      </c>
      <c r="EV306">
        <v>33.700000000000003</v>
      </c>
      <c r="EW306">
        <v>36.2759</v>
      </c>
      <c r="EX306">
        <v>57.183700000000002</v>
      </c>
      <c r="EY306">
        <v>-6.4343000000000004</v>
      </c>
      <c r="EZ306">
        <v>2</v>
      </c>
      <c r="FA306">
        <v>0.47839199999999998</v>
      </c>
      <c r="FB306">
        <v>0.53449100000000005</v>
      </c>
      <c r="FC306">
        <v>20.272400000000001</v>
      </c>
      <c r="FD306">
        <v>5.2174399999999999</v>
      </c>
      <c r="FE306">
        <v>12.0099</v>
      </c>
      <c r="FF306">
        <v>4.9862000000000002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1.8622099999999999</v>
      </c>
      <c r="FN306">
        <v>1.8642799999999999</v>
      </c>
      <c r="FO306">
        <v>1.86032</v>
      </c>
      <c r="FP306">
        <v>1.8609899999999999</v>
      </c>
      <c r="FQ306">
        <v>1.8602000000000001</v>
      </c>
      <c r="FR306">
        <v>1.86188</v>
      </c>
      <c r="FS306">
        <v>1.8585100000000001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-8.11</v>
      </c>
      <c r="GH306">
        <v>0.2326</v>
      </c>
      <c r="GI306">
        <v>-4.1749362053329548</v>
      </c>
      <c r="GJ306">
        <v>-4.0448538125570227E-3</v>
      </c>
      <c r="GK306">
        <v>1.839783264315481E-6</v>
      </c>
      <c r="GL306">
        <v>-4.1587272622942942E-10</v>
      </c>
      <c r="GM306">
        <v>0.23257000000000971</v>
      </c>
      <c r="GN306">
        <v>0</v>
      </c>
      <c r="GO306">
        <v>0</v>
      </c>
      <c r="GP306">
        <v>0</v>
      </c>
      <c r="GQ306">
        <v>5</v>
      </c>
      <c r="GR306">
        <v>2081</v>
      </c>
      <c r="GS306">
        <v>3</v>
      </c>
      <c r="GT306">
        <v>31</v>
      </c>
      <c r="GU306">
        <v>148.4</v>
      </c>
      <c r="GV306">
        <v>148.5</v>
      </c>
      <c r="GW306">
        <v>4.6704100000000004</v>
      </c>
      <c r="GX306">
        <v>2.4633799999999999</v>
      </c>
      <c r="GY306">
        <v>2.04834</v>
      </c>
      <c r="GZ306">
        <v>2.6220699999999999</v>
      </c>
      <c r="HA306">
        <v>2.1972700000000001</v>
      </c>
      <c r="HB306">
        <v>2.323</v>
      </c>
      <c r="HC306">
        <v>39.018799999999999</v>
      </c>
      <c r="HD306">
        <v>14.1408</v>
      </c>
      <c r="HE306">
        <v>18</v>
      </c>
      <c r="HF306">
        <v>698.70600000000002</v>
      </c>
      <c r="HG306">
        <v>761.90899999999999</v>
      </c>
      <c r="HH306">
        <v>30.998100000000001</v>
      </c>
      <c r="HI306">
        <v>33.442599999999999</v>
      </c>
      <c r="HJ306">
        <v>30.000900000000001</v>
      </c>
      <c r="HK306">
        <v>33.267200000000003</v>
      </c>
      <c r="HL306">
        <v>33.264099999999999</v>
      </c>
      <c r="HM306">
        <v>93.377899999999997</v>
      </c>
      <c r="HN306">
        <v>0</v>
      </c>
      <c r="HO306">
        <v>100</v>
      </c>
      <c r="HP306">
        <v>31</v>
      </c>
      <c r="HQ306">
        <v>1943.33</v>
      </c>
      <c r="HR306">
        <v>34.019799999999996</v>
      </c>
      <c r="HS306">
        <v>98.837800000000001</v>
      </c>
      <c r="HT306">
        <v>97.793999999999997</v>
      </c>
    </row>
    <row r="307" spans="1:228" x14ac:dyDescent="0.2">
      <c r="A307">
        <v>292</v>
      </c>
      <c r="B307">
        <v>1674588840.0999999</v>
      </c>
      <c r="C307">
        <v>1162</v>
      </c>
      <c r="D307" t="s">
        <v>943</v>
      </c>
      <c r="E307" t="s">
        <v>944</v>
      </c>
      <c r="F307">
        <v>4</v>
      </c>
      <c r="G307">
        <v>1674588837.7874999</v>
      </c>
      <c r="H307">
        <f t="shared" si="136"/>
        <v>1.8639569655456878E-4</v>
      </c>
      <c r="I307">
        <f t="shared" si="137"/>
        <v>0.18639569655456878</v>
      </c>
      <c r="J307">
        <f t="shared" si="138"/>
        <v>2.1951955178145388</v>
      </c>
      <c r="K307">
        <f t="shared" si="139"/>
        <v>1921.7625</v>
      </c>
      <c r="L307">
        <f t="shared" si="140"/>
        <v>1526.6122700566923</v>
      </c>
      <c r="M307">
        <f t="shared" si="141"/>
        <v>154.71161183545468</v>
      </c>
      <c r="N307">
        <f t="shared" si="142"/>
        <v>194.75735900438673</v>
      </c>
      <c r="O307">
        <f t="shared" si="143"/>
        <v>1.020774034881909E-2</v>
      </c>
      <c r="P307">
        <f t="shared" si="144"/>
        <v>2.7657266604642476</v>
      </c>
      <c r="Q307">
        <f t="shared" si="145"/>
        <v>1.0186856194208163E-2</v>
      </c>
      <c r="R307">
        <f t="shared" si="146"/>
        <v>6.3686578818353441E-3</v>
      </c>
      <c r="S307">
        <f t="shared" si="147"/>
        <v>226.11068724643749</v>
      </c>
      <c r="T307">
        <f t="shared" si="148"/>
        <v>34.785320266188947</v>
      </c>
      <c r="U307">
        <f t="shared" si="149"/>
        <v>33.500512499999999</v>
      </c>
      <c r="V307">
        <f t="shared" si="150"/>
        <v>5.1959369425382036</v>
      </c>
      <c r="W307">
        <f t="shared" si="151"/>
        <v>66.066324377542557</v>
      </c>
      <c r="X307">
        <f t="shared" si="152"/>
        <v>3.4204244548543956</v>
      </c>
      <c r="Y307">
        <f t="shared" si="153"/>
        <v>5.1772585913937661</v>
      </c>
      <c r="Z307">
        <f t="shared" si="154"/>
        <v>1.775512487683808</v>
      </c>
      <c r="AA307">
        <f t="shared" si="155"/>
        <v>-8.2200502180564836</v>
      </c>
      <c r="AB307">
        <f t="shared" si="156"/>
        <v>-9.5893703459248432</v>
      </c>
      <c r="AC307">
        <f t="shared" si="157"/>
        <v>-0.79771721626850245</v>
      </c>
      <c r="AD307">
        <f t="shared" si="158"/>
        <v>207.50354946618768</v>
      </c>
      <c r="AE307">
        <f t="shared" si="159"/>
        <v>12.993285378218189</v>
      </c>
      <c r="AF307">
        <f t="shared" si="160"/>
        <v>0.18554706286909106</v>
      </c>
      <c r="AG307">
        <f t="shared" si="161"/>
        <v>2.1951955178145388</v>
      </c>
      <c r="AH307">
        <v>2000.9604067590981</v>
      </c>
      <c r="AI307">
        <v>1992.069393939393</v>
      </c>
      <c r="AJ307">
        <v>1.756094032131327</v>
      </c>
      <c r="AK307">
        <v>63.317828040219787</v>
      </c>
      <c r="AL307">
        <f t="shared" si="162"/>
        <v>0.18639569655456878</v>
      </c>
      <c r="AM307">
        <v>33.585140966324332</v>
      </c>
      <c r="AN307">
        <v>33.751385454545449</v>
      </c>
      <c r="AO307">
        <v>-2.9886990791683472E-8</v>
      </c>
      <c r="AP307">
        <v>97.312102008374779</v>
      </c>
      <c r="AQ307">
        <v>2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47217.753233850017</v>
      </c>
      <c r="AV307">
        <f t="shared" si="166"/>
        <v>1199.96875</v>
      </c>
      <c r="AW307">
        <f t="shared" si="167"/>
        <v>1025.8989700758743</v>
      </c>
      <c r="AX307">
        <f t="shared" si="168"/>
        <v>0.85493807240886421</v>
      </c>
      <c r="AY307">
        <f t="shared" si="169"/>
        <v>0.18843047974910804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1674588837.7874999</v>
      </c>
      <c r="BF307">
        <v>1921.7625</v>
      </c>
      <c r="BG307">
        <v>1934.085</v>
      </c>
      <c r="BH307">
        <v>33.750937500000013</v>
      </c>
      <c r="BI307">
        <v>33.585450000000002</v>
      </c>
      <c r="BJ307">
        <v>1929.88</v>
      </c>
      <c r="BK307">
        <v>33.518349999999998</v>
      </c>
      <c r="BL307">
        <v>650.02375000000006</v>
      </c>
      <c r="BM307">
        <v>101.24299999999999</v>
      </c>
      <c r="BN307">
        <v>0.1000946875</v>
      </c>
      <c r="BO307">
        <v>33.436199999999999</v>
      </c>
      <c r="BP307">
        <v>33.500512499999999</v>
      </c>
      <c r="BQ307">
        <v>999.9</v>
      </c>
      <c r="BR307">
        <v>0</v>
      </c>
      <c r="BS307">
        <v>0</v>
      </c>
      <c r="BT307">
        <v>8982.4200000000019</v>
      </c>
      <c r="BU307">
        <v>0</v>
      </c>
      <c r="BV307">
        <v>30.756150000000002</v>
      </c>
      <c r="BW307">
        <v>-12.324025000000001</v>
      </c>
      <c r="BX307">
        <v>1988.88625</v>
      </c>
      <c r="BY307">
        <v>2001.3</v>
      </c>
      <c r="BZ307">
        <v>0.16547487499999999</v>
      </c>
      <c r="CA307">
        <v>1934.085</v>
      </c>
      <c r="CB307">
        <v>33.585450000000002</v>
      </c>
      <c r="CC307">
        <v>3.4170462499999998</v>
      </c>
      <c r="CD307">
        <v>3.40029125</v>
      </c>
      <c r="CE307">
        <v>26.213112500000001</v>
      </c>
      <c r="CF307">
        <v>26.1299375</v>
      </c>
      <c r="CG307">
        <v>1199.96875</v>
      </c>
      <c r="CH307">
        <v>0.49998074999999997</v>
      </c>
      <c r="CI307">
        <v>0.50001925000000003</v>
      </c>
      <c r="CJ307">
        <v>0</v>
      </c>
      <c r="CK307">
        <v>825.73149999999998</v>
      </c>
      <c r="CL307">
        <v>4.9990899999999998</v>
      </c>
      <c r="CM307">
        <v>8479.2574999999997</v>
      </c>
      <c r="CN307">
        <v>9557.5349999999999</v>
      </c>
      <c r="CO307">
        <v>43.186999999999998</v>
      </c>
      <c r="CP307">
        <v>45.625</v>
      </c>
      <c r="CQ307">
        <v>44</v>
      </c>
      <c r="CR307">
        <v>44.686999999999998</v>
      </c>
      <c r="CS307">
        <v>44.625</v>
      </c>
      <c r="CT307">
        <v>597.46374999999989</v>
      </c>
      <c r="CU307">
        <v>597.50874999999996</v>
      </c>
      <c r="CV307">
        <v>0</v>
      </c>
      <c r="CW307">
        <v>1674588852.8</v>
      </c>
      <c r="CX307">
        <v>0</v>
      </c>
      <c r="CY307">
        <v>1674579932.5</v>
      </c>
      <c r="CZ307" t="s">
        <v>356</v>
      </c>
      <c r="DA307">
        <v>1674579932.5</v>
      </c>
      <c r="DB307">
        <v>1674579927.5</v>
      </c>
      <c r="DC307">
        <v>31</v>
      </c>
      <c r="DD307">
        <v>0.14099999999999999</v>
      </c>
      <c r="DE307">
        <v>0.02</v>
      </c>
      <c r="DF307">
        <v>-5.5810000000000004</v>
      </c>
      <c r="DG307">
        <v>0.23300000000000001</v>
      </c>
      <c r="DH307">
        <v>415</v>
      </c>
      <c r="DI307">
        <v>34</v>
      </c>
      <c r="DJ307">
        <v>0.34</v>
      </c>
      <c r="DK307">
        <v>0.32</v>
      </c>
      <c r="DL307">
        <v>-12.303034999999999</v>
      </c>
      <c r="DM307">
        <v>-0.1144795497185742</v>
      </c>
      <c r="DN307">
        <v>4.6176631265175912E-2</v>
      </c>
      <c r="DO307">
        <v>0</v>
      </c>
      <c r="DP307">
        <v>0.16890695</v>
      </c>
      <c r="DQ307">
        <v>-1.807062664165163E-2</v>
      </c>
      <c r="DR307">
        <v>2.6363937296048929E-3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3.2965499999999999</v>
      </c>
      <c r="EB307">
        <v>2.6252200000000001</v>
      </c>
      <c r="EC307">
        <v>0.27801700000000001</v>
      </c>
      <c r="ED307">
        <v>0.27672600000000003</v>
      </c>
      <c r="EE307">
        <v>0.13852700000000001</v>
      </c>
      <c r="EF307">
        <v>0.13681599999999999</v>
      </c>
      <c r="EG307">
        <v>21750</v>
      </c>
      <c r="EH307">
        <v>22151.9</v>
      </c>
      <c r="EI307">
        <v>28046.7</v>
      </c>
      <c r="EJ307">
        <v>29499.200000000001</v>
      </c>
      <c r="EK307">
        <v>33264.199999999997</v>
      </c>
      <c r="EL307">
        <v>35371.300000000003</v>
      </c>
      <c r="EM307">
        <v>39595.699999999997</v>
      </c>
      <c r="EN307">
        <v>42176.2</v>
      </c>
      <c r="EO307">
        <v>2.21475</v>
      </c>
      <c r="EP307">
        <v>2.1966800000000002</v>
      </c>
      <c r="EQ307">
        <v>0.10814500000000001</v>
      </c>
      <c r="ER307">
        <v>0</v>
      </c>
      <c r="ES307">
        <v>31.734100000000002</v>
      </c>
      <c r="ET307">
        <v>999.9</v>
      </c>
      <c r="EU307">
        <v>69.900000000000006</v>
      </c>
      <c r="EV307">
        <v>33.700000000000003</v>
      </c>
      <c r="EW307">
        <v>36.280299999999997</v>
      </c>
      <c r="EX307">
        <v>57.063699999999997</v>
      </c>
      <c r="EY307">
        <v>-6.4863799999999996</v>
      </c>
      <c r="EZ307">
        <v>2</v>
      </c>
      <c r="FA307">
        <v>0.47917399999999999</v>
      </c>
      <c r="FB307">
        <v>0.527119</v>
      </c>
      <c r="FC307">
        <v>20.272500000000001</v>
      </c>
      <c r="FD307">
        <v>5.2168400000000004</v>
      </c>
      <c r="FE307">
        <v>12.0099</v>
      </c>
      <c r="FF307">
        <v>4.9859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1.86222</v>
      </c>
      <c r="FN307">
        <v>1.8642799999999999</v>
      </c>
      <c r="FO307">
        <v>1.8603400000000001</v>
      </c>
      <c r="FP307">
        <v>1.8609800000000001</v>
      </c>
      <c r="FQ307">
        <v>1.8602000000000001</v>
      </c>
      <c r="FR307">
        <v>1.86188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-8.1300000000000008</v>
      </c>
      <c r="GH307">
        <v>0.2326</v>
      </c>
      <c r="GI307">
        <v>-4.1749362053329548</v>
      </c>
      <c r="GJ307">
        <v>-4.0448538125570227E-3</v>
      </c>
      <c r="GK307">
        <v>1.839783264315481E-6</v>
      </c>
      <c r="GL307">
        <v>-4.1587272622942942E-10</v>
      </c>
      <c r="GM307">
        <v>0.23257000000000971</v>
      </c>
      <c r="GN307">
        <v>0</v>
      </c>
      <c r="GO307">
        <v>0</v>
      </c>
      <c r="GP307">
        <v>0</v>
      </c>
      <c r="GQ307">
        <v>5</v>
      </c>
      <c r="GR307">
        <v>2081</v>
      </c>
      <c r="GS307">
        <v>3</v>
      </c>
      <c r="GT307">
        <v>31</v>
      </c>
      <c r="GU307">
        <v>148.5</v>
      </c>
      <c r="GV307">
        <v>148.5</v>
      </c>
      <c r="GW307">
        <v>4.68262</v>
      </c>
      <c r="GX307">
        <v>2.4658199999999999</v>
      </c>
      <c r="GY307">
        <v>2.04834</v>
      </c>
      <c r="GZ307">
        <v>2.6232899999999999</v>
      </c>
      <c r="HA307">
        <v>2.1972700000000001</v>
      </c>
      <c r="HB307">
        <v>2.33887</v>
      </c>
      <c r="HC307">
        <v>39.018799999999999</v>
      </c>
      <c r="HD307">
        <v>14.1671</v>
      </c>
      <c r="HE307">
        <v>18</v>
      </c>
      <c r="HF307">
        <v>698.89700000000005</v>
      </c>
      <c r="HG307">
        <v>761.90599999999995</v>
      </c>
      <c r="HH307">
        <v>30.998000000000001</v>
      </c>
      <c r="HI307">
        <v>33.449300000000001</v>
      </c>
      <c r="HJ307">
        <v>30.001000000000001</v>
      </c>
      <c r="HK307">
        <v>33.273200000000003</v>
      </c>
      <c r="HL307">
        <v>33.269599999999997</v>
      </c>
      <c r="HM307">
        <v>93.6203</v>
      </c>
      <c r="HN307">
        <v>0</v>
      </c>
      <c r="HO307">
        <v>100</v>
      </c>
      <c r="HP307">
        <v>31</v>
      </c>
      <c r="HQ307">
        <v>1950.02</v>
      </c>
      <c r="HR307">
        <v>34.019799999999996</v>
      </c>
      <c r="HS307">
        <v>98.838399999999993</v>
      </c>
      <c r="HT307">
        <v>97.791899999999998</v>
      </c>
    </row>
    <row r="308" spans="1:228" x14ac:dyDescent="0.2">
      <c r="A308">
        <v>293</v>
      </c>
      <c r="B308">
        <v>1674588844.0999999</v>
      </c>
      <c r="C308">
        <v>1166</v>
      </c>
      <c r="D308" t="s">
        <v>945</v>
      </c>
      <c r="E308" t="s">
        <v>946</v>
      </c>
      <c r="F308">
        <v>4</v>
      </c>
      <c r="G308">
        <v>1674588842.0999999</v>
      </c>
      <c r="H308">
        <f t="shared" si="136"/>
        <v>1.8634874077136273E-4</v>
      </c>
      <c r="I308">
        <f t="shared" si="137"/>
        <v>0.18634874077136274</v>
      </c>
      <c r="J308">
        <f t="shared" si="138"/>
        <v>2.2481119523724371</v>
      </c>
      <c r="K308">
        <f t="shared" si="139"/>
        <v>1929.0414285714289</v>
      </c>
      <c r="L308">
        <f t="shared" si="140"/>
        <v>1526.7803449807452</v>
      </c>
      <c r="M308">
        <f t="shared" si="141"/>
        <v>154.72684885221761</v>
      </c>
      <c r="N308">
        <f t="shared" si="142"/>
        <v>195.4927586862546</v>
      </c>
      <c r="O308">
        <f t="shared" si="143"/>
        <v>1.024061206600948E-2</v>
      </c>
      <c r="P308">
        <f t="shared" si="144"/>
        <v>2.7702339949624282</v>
      </c>
      <c r="Q308">
        <f t="shared" si="145"/>
        <v>1.0219627462010156E-2</v>
      </c>
      <c r="R308">
        <f t="shared" si="146"/>
        <v>6.3891489262318749E-3</v>
      </c>
      <c r="S308">
        <f t="shared" si="147"/>
        <v>226.1022839638365</v>
      </c>
      <c r="T308">
        <f t="shared" si="148"/>
        <v>34.777674229026886</v>
      </c>
      <c r="U308">
        <f t="shared" si="149"/>
        <v>33.480085714285721</v>
      </c>
      <c r="V308">
        <f t="shared" si="150"/>
        <v>5.1899980265457364</v>
      </c>
      <c r="W308">
        <f t="shared" si="151"/>
        <v>66.090268436438578</v>
      </c>
      <c r="X308">
        <f t="shared" si="152"/>
        <v>3.4205937654867857</v>
      </c>
      <c r="Y308">
        <f t="shared" si="153"/>
        <v>5.1756390863754715</v>
      </c>
      <c r="Z308">
        <f t="shared" si="154"/>
        <v>1.7694042610589507</v>
      </c>
      <c r="AA308">
        <f t="shared" si="155"/>
        <v>-8.2179794680170968</v>
      </c>
      <c r="AB308">
        <f t="shared" si="156"/>
        <v>-7.3885012191080213</v>
      </c>
      <c r="AC308">
        <f t="shared" si="157"/>
        <v>-0.61355391005816906</v>
      </c>
      <c r="AD308">
        <f t="shared" si="158"/>
        <v>209.88224936665324</v>
      </c>
      <c r="AE308">
        <f t="shared" si="159"/>
        <v>12.762841805764257</v>
      </c>
      <c r="AF308">
        <f t="shared" si="160"/>
        <v>0.18709144410822792</v>
      </c>
      <c r="AG308">
        <f t="shared" si="161"/>
        <v>2.2481119523724371</v>
      </c>
      <c r="AH308">
        <v>2007.726522019067</v>
      </c>
      <c r="AI308">
        <v>1998.970545454546</v>
      </c>
      <c r="AJ308">
        <v>1.708020977307632</v>
      </c>
      <c r="AK308">
        <v>63.317828040219787</v>
      </c>
      <c r="AL308">
        <f t="shared" si="162"/>
        <v>0.18634874077136274</v>
      </c>
      <c r="AM308">
        <v>33.586527716421713</v>
      </c>
      <c r="AN308">
        <v>33.752724242424257</v>
      </c>
      <c r="AO308">
        <v>2.10455810627323E-6</v>
      </c>
      <c r="AP308">
        <v>97.312102008374779</v>
      </c>
      <c r="AQ308">
        <v>2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47342.471559258564</v>
      </c>
      <c r="AV308">
        <f t="shared" si="166"/>
        <v>1199.9271428571431</v>
      </c>
      <c r="AW308">
        <f t="shared" si="167"/>
        <v>1025.8631067170138</v>
      </c>
      <c r="AX308">
        <f t="shared" si="168"/>
        <v>0.85493782920380823</v>
      </c>
      <c r="AY308">
        <f t="shared" si="169"/>
        <v>0.18843001036335005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1674588842.0999999</v>
      </c>
      <c r="BF308">
        <v>1929.0414285714289</v>
      </c>
      <c r="BG308">
        <v>1941.1557142857141</v>
      </c>
      <c r="BH308">
        <v>33.753</v>
      </c>
      <c r="BI308">
        <v>33.586128571428567</v>
      </c>
      <c r="BJ308">
        <v>1937.1728571428571</v>
      </c>
      <c r="BK308">
        <v>33.520428571428567</v>
      </c>
      <c r="BL308">
        <v>649.99699999999996</v>
      </c>
      <c r="BM308">
        <v>101.242</v>
      </c>
      <c r="BN308">
        <v>9.9918214285714277E-2</v>
      </c>
      <c r="BO308">
        <v>33.430614285714277</v>
      </c>
      <c r="BP308">
        <v>33.480085714285721</v>
      </c>
      <c r="BQ308">
        <v>999.89999999999986</v>
      </c>
      <c r="BR308">
        <v>0</v>
      </c>
      <c r="BS308">
        <v>0</v>
      </c>
      <c r="BT308">
        <v>9006.4314285714263</v>
      </c>
      <c r="BU308">
        <v>0</v>
      </c>
      <c r="BV308">
        <v>30.608471428571431</v>
      </c>
      <c r="BW308">
        <v>-12.11142857142857</v>
      </c>
      <c r="BX308">
        <v>1996.428571428572</v>
      </c>
      <c r="BY308">
        <v>2008.6142857142861</v>
      </c>
      <c r="BZ308">
        <v>0.16686371428571431</v>
      </c>
      <c r="CA308">
        <v>1941.1557142857141</v>
      </c>
      <c r="CB308">
        <v>33.586128571428567</v>
      </c>
      <c r="CC308">
        <v>3.4172228571428569</v>
      </c>
      <c r="CD308">
        <v>3.4003299999999999</v>
      </c>
      <c r="CE308">
        <v>26.21397142857143</v>
      </c>
      <c r="CF308">
        <v>26.130114285714281</v>
      </c>
      <c r="CG308">
        <v>1199.9271428571431</v>
      </c>
      <c r="CH308">
        <v>0.49998942857142858</v>
      </c>
      <c r="CI308">
        <v>0.50001057142857142</v>
      </c>
      <c r="CJ308">
        <v>0</v>
      </c>
      <c r="CK308">
        <v>825.93614285714295</v>
      </c>
      <c r="CL308">
        <v>4.9990899999999998</v>
      </c>
      <c r="CM308">
        <v>8479.5414285714287</v>
      </c>
      <c r="CN308">
        <v>9557.2228571428568</v>
      </c>
      <c r="CO308">
        <v>43.186999999999998</v>
      </c>
      <c r="CP308">
        <v>45.607000000000014</v>
      </c>
      <c r="CQ308">
        <v>44</v>
      </c>
      <c r="CR308">
        <v>44.686999999999998</v>
      </c>
      <c r="CS308">
        <v>44.625</v>
      </c>
      <c r="CT308">
        <v>597.45285714285717</v>
      </c>
      <c r="CU308">
        <v>597.47857142857151</v>
      </c>
      <c r="CV308">
        <v>0</v>
      </c>
      <c r="CW308">
        <v>1674588857</v>
      </c>
      <c r="CX308">
        <v>0</v>
      </c>
      <c r="CY308">
        <v>1674579932.5</v>
      </c>
      <c r="CZ308" t="s">
        <v>356</v>
      </c>
      <c r="DA308">
        <v>1674579932.5</v>
      </c>
      <c r="DB308">
        <v>1674579927.5</v>
      </c>
      <c r="DC308">
        <v>31</v>
      </c>
      <c r="DD308">
        <v>0.14099999999999999</v>
      </c>
      <c r="DE308">
        <v>0.02</v>
      </c>
      <c r="DF308">
        <v>-5.5810000000000004</v>
      </c>
      <c r="DG308">
        <v>0.23300000000000001</v>
      </c>
      <c r="DH308">
        <v>415</v>
      </c>
      <c r="DI308">
        <v>34</v>
      </c>
      <c r="DJ308">
        <v>0.34</v>
      </c>
      <c r="DK308">
        <v>0.32</v>
      </c>
      <c r="DL308">
        <v>-12.27073</v>
      </c>
      <c r="DM308">
        <v>0.41616585365852649</v>
      </c>
      <c r="DN308">
        <v>8.4427845525039971E-2</v>
      </c>
      <c r="DO308">
        <v>0</v>
      </c>
      <c r="DP308">
        <v>0.16821517499999999</v>
      </c>
      <c r="DQ308">
        <v>-1.9659095684803202E-2</v>
      </c>
      <c r="DR308">
        <v>2.7324332918435548E-3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363</v>
      </c>
      <c r="EA308">
        <v>3.29636</v>
      </c>
      <c r="EB308">
        <v>2.6253500000000001</v>
      </c>
      <c r="EC308">
        <v>0.27855600000000003</v>
      </c>
      <c r="ED308">
        <v>0.277256</v>
      </c>
      <c r="EE308">
        <v>0.13852700000000001</v>
      </c>
      <c r="EF308">
        <v>0.13680999999999999</v>
      </c>
      <c r="EG308">
        <v>21733.1</v>
      </c>
      <c r="EH308">
        <v>22135.1</v>
      </c>
      <c r="EI308">
        <v>28046.1</v>
      </c>
      <c r="EJ308">
        <v>29498.5</v>
      </c>
      <c r="EK308">
        <v>33263.4</v>
      </c>
      <c r="EL308">
        <v>35370.6</v>
      </c>
      <c r="EM308">
        <v>39594.800000000003</v>
      </c>
      <c r="EN308">
        <v>42175.199999999997</v>
      </c>
      <c r="EO308">
        <v>2.2147299999999999</v>
      </c>
      <c r="EP308">
        <v>2.1967500000000002</v>
      </c>
      <c r="EQ308">
        <v>0.10877100000000001</v>
      </c>
      <c r="ER308">
        <v>0</v>
      </c>
      <c r="ES308">
        <v>31.709399999999999</v>
      </c>
      <c r="ET308">
        <v>999.9</v>
      </c>
      <c r="EU308">
        <v>69.900000000000006</v>
      </c>
      <c r="EV308">
        <v>33.700000000000003</v>
      </c>
      <c r="EW308">
        <v>36.2774</v>
      </c>
      <c r="EX308">
        <v>57.093699999999998</v>
      </c>
      <c r="EY308">
        <v>-6.4343000000000004</v>
      </c>
      <c r="EZ308">
        <v>2</v>
      </c>
      <c r="FA308">
        <v>0.47971000000000003</v>
      </c>
      <c r="FB308">
        <v>0.52010100000000004</v>
      </c>
      <c r="FC308">
        <v>20.272500000000001</v>
      </c>
      <c r="FD308">
        <v>5.2163899999999996</v>
      </c>
      <c r="FE308">
        <v>12.0098</v>
      </c>
      <c r="FF308">
        <v>4.9861000000000004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1.8658300000000001</v>
      </c>
      <c r="FM308">
        <v>1.8622300000000001</v>
      </c>
      <c r="FN308">
        <v>1.8643099999999999</v>
      </c>
      <c r="FO308">
        <v>1.8603499999999999</v>
      </c>
      <c r="FP308">
        <v>1.861</v>
      </c>
      <c r="FQ308">
        <v>1.8602000000000001</v>
      </c>
      <c r="FR308">
        <v>1.86188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-8.14</v>
      </c>
      <c r="GH308">
        <v>0.2326</v>
      </c>
      <c r="GI308">
        <v>-4.1749362053329548</v>
      </c>
      <c r="GJ308">
        <v>-4.0448538125570227E-3</v>
      </c>
      <c r="GK308">
        <v>1.839783264315481E-6</v>
      </c>
      <c r="GL308">
        <v>-4.1587272622942942E-10</v>
      </c>
      <c r="GM308">
        <v>0.23257000000000971</v>
      </c>
      <c r="GN308">
        <v>0</v>
      </c>
      <c r="GO308">
        <v>0</v>
      </c>
      <c r="GP308">
        <v>0</v>
      </c>
      <c r="GQ308">
        <v>5</v>
      </c>
      <c r="GR308">
        <v>2081</v>
      </c>
      <c r="GS308">
        <v>3</v>
      </c>
      <c r="GT308">
        <v>31</v>
      </c>
      <c r="GU308">
        <v>148.5</v>
      </c>
      <c r="GV308">
        <v>148.6</v>
      </c>
      <c r="GW308">
        <v>4.69482</v>
      </c>
      <c r="GX308">
        <v>2.4560499999999998</v>
      </c>
      <c r="GY308">
        <v>2.04834</v>
      </c>
      <c r="GZ308">
        <v>2.6220699999999999</v>
      </c>
      <c r="HA308">
        <v>2.1972700000000001</v>
      </c>
      <c r="HB308">
        <v>2.3327599999999999</v>
      </c>
      <c r="HC308">
        <v>39.018799999999999</v>
      </c>
      <c r="HD308">
        <v>14.1495</v>
      </c>
      <c r="HE308">
        <v>18</v>
      </c>
      <c r="HF308">
        <v>698.94200000000001</v>
      </c>
      <c r="HG308">
        <v>762.04100000000005</v>
      </c>
      <c r="HH308">
        <v>30.998100000000001</v>
      </c>
      <c r="HI308">
        <v>33.456099999999999</v>
      </c>
      <c r="HJ308">
        <v>30.000800000000002</v>
      </c>
      <c r="HK308">
        <v>33.2791</v>
      </c>
      <c r="HL308">
        <v>33.274500000000003</v>
      </c>
      <c r="HM308">
        <v>93.871399999999994</v>
      </c>
      <c r="HN308">
        <v>0</v>
      </c>
      <c r="HO308">
        <v>100</v>
      </c>
      <c r="HP308">
        <v>31</v>
      </c>
      <c r="HQ308">
        <v>1956.74</v>
      </c>
      <c r="HR308">
        <v>34.019799999999996</v>
      </c>
      <c r="HS308">
        <v>98.836100000000002</v>
      </c>
      <c r="HT308">
        <v>97.789599999999993</v>
      </c>
    </row>
    <row r="309" spans="1:228" x14ac:dyDescent="0.2">
      <c r="A309">
        <v>294</v>
      </c>
      <c r="B309">
        <v>1674588848.0999999</v>
      </c>
      <c r="C309">
        <v>1170</v>
      </c>
      <c r="D309" t="s">
        <v>947</v>
      </c>
      <c r="E309" t="s">
        <v>948</v>
      </c>
      <c r="F309">
        <v>4</v>
      </c>
      <c r="G309">
        <v>1674588845.7874999</v>
      </c>
      <c r="H309">
        <f t="shared" si="136"/>
        <v>1.8924310210652253E-4</v>
      </c>
      <c r="I309">
        <f t="shared" si="137"/>
        <v>0.18924310210652254</v>
      </c>
      <c r="J309">
        <f t="shared" si="138"/>
        <v>2.2083524201595366</v>
      </c>
      <c r="K309">
        <f t="shared" si="139"/>
        <v>1935.1487500000001</v>
      </c>
      <c r="L309">
        <f t="shared" si="140"/>
        <v>1544.6539187514015</v>
      </c>
      <c r="M309">
        <f t="shared" si="141"/>
        <v>156.53881500574812</v>
      </c>
      <c r="N309">
        <f t="shared" si="142"/>
        <v>196.11246798229112</v>
      </c>
      <c r="O309">
        <f t="shared" si="143"/>
        <v>1.0416106003217114E-2</v>
      </c>
      <c r="P309">
        <f t="shared" si="144"/>
        <v>2.7749404677670508</v>
      </c>
      <c r="Q309">
        <f t="shared" si="145"/>
        <v>1.0394433568392021E-2</v>
      </c>
      <c r="R309">
        <f t="shared" si="146"/>
        <v>6.4984643661533245E-3</v>
      </c>
      <c r="S309">
        <f t="shared" si="147"/>
        <v>226.1162721602515</v>
      </c>
      <c r="T309">
        <f t="shared" si="148"/>
        <v>34.769129335967669</v>
      </c>
      <c r="U309">
        <f t="shared" si="149"/>
        <v>33.471200000000003</v>
      </c>
      <c r="V309">
        <f t="shared" si="150"/>
        <v>5.1874164234175524</v>
      </c>
      <c r="W309">
        <f t="shared" si="151"/>
        <v>66.113936290298895</v>
      </c>
      <c r="X309">
        <f t="shared" si="152"/>
        <v>3.4207188752394613</v>
      </c>
      <c r="Y309">
        <f t="shared" si="153"/>
        <v>5.1739755143597375</v>
      </c>
      <c r="Z309">
        <f t="shared" si="154"/>
        <v>1.7666975481780911</v>
      </c>
      <c r="AA309">
        <f t="shared" si="155"/>
        <v>-8.3456208028976437</v>
      </c>
      <c r="AB309">
        <f t="shared" si="156"/>
        <v>-6.9303400048322246</v>
      </c>
      <c r="AC309">
        <f t="shared" si="157"/>
        <v>-0.57449018731713708</v>
      </c>
      <c r="AD309">
        <f t="shared" si="158"/>
        <v>210.26582116520447</v>
      </c>
      <c r="AE309">
        <f t="shared" si="159"/>
        <v>12.86682738630058</v>
      </c>
      <c r="AF309">
        <f t="shared" si="160"/>
        <v>0.18902633946491496</v>
      </c>
      <c r="AG309">
        <f t="shared" si="161"/>
        <v>2.2083524201595366</v>
      </c>
      <c r="AH309">
        <v>2014.6365422760371</v>
      </c>
      <c r="AI309">
        <v>2005.869272727271</v>
      </c>
      <c r="AJ309">
        <v>1.720674382044054</v>
      </c>
      <c r="AK309">
        <v>63.317828040219787</v>
      </c>
      <c r="AL309">
        <f t="shared" si="162"/>
        <v>0.18924310210652254</v>
      </c>
      <c r="AM309">
        <v>33.585324588084859</v>
      </c>
      <c r="AN309">
        <v>33.75410787878787</v>
      </c>
      <c r="AO309">
        <v>1.68949770179169E-6</v>
      </c>
      <c r="AP309">
        <v>97.312102008374779</v>
      </c>
      <c r="AQ309">
        <v>2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47472.813539952826</v>
      </c>
      <c r="AV309">
        <f t="shared" si="166"/>
        <v>1200.00125</v>
      </c>
      <c r="AW309">
        <f t="shared" si="167"/>
        <v>1025.9264762488351</v>
      </c>
      <c r="AX309">
        <f t="shared" si="168"/>
        <v>0.8549378396471129</v>
      </c>
      <c r="AY309">
        <f t="shared" si="169"/>
        <v>0.18843003051892779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1674588845.7874999</v>
      </c>
      <c r="BF309">
        <v>1935.1487500000001</v>
      </c>
      <c r="BG309">
        <v>1947.36375</v>
      </c>
      <c r="BH309">
        <v>33.754099999999987</v>
      </c>
      <c r="BI309">
        <v>33.585500000000003</v>
      </c>
      <c r="BJ309">
        <v>1943.2887499999999</v>
      </c>
      <c r="BK309">
        <v>33.521524999999997</v>
      </c>
      <c r="BL309">
        <v>649.9855</v>
      </c>
      <c r="BM309">
        <v>101.24250000000001</v>
      </c>
      <c r="BN309">
        <v>9.9822125000000012E-2</v>
      </c>
      <c r="BO309">
        <v>33.424875</v>
      </c>
      <c r="BP309">
        <v>33.471200000000003</v>
      </c>
      <c r="BQ309">
        <v>999.9</v>
      </c>
      <c r="BR309">
        <v>0</v>
      </c>
      <c r="BS309">
        <v>0</v>
      </c>
      <c r="BT309">
        <v>9031.40625</v>
      </c>
      <c r="BU309">
        <v>0</v>
      </c>
      <c r="BV309">
        <v>30.289899999999999</v>
      </c>
      <c r="BW309">
        <v>-12.213862499999999</v>
      </c>
      <c r="BX309">
        <v>2002.75</v>
      </c>
      <c r="BY309">
        <v>2015.0387499999999</v>
      </c>
      <c r="BZ309">
        <v>0.168602</v>
      </c>
      <c r="CA309">
        <v>1947.36375</v>
      </c>
      <c r="CB309">
        <v>33.585500000000003</v>
      </c>
      <c r="CC309">
        <v>3.4173499999999999</v>
      </c>
      <c r="CD309">
        <v>3.40028</v>
      </c>
      <c r="CE309">
        <v>26.214612500000001</v>
      </c>
      <c r="CF309">
        <v>26.129887499999999</v>
      </c>
      <c r="CG309">
        <v>1200.00125</v>
      </c>
      <c r="CH309">
        <v>0.49999074999999998</v>
      </c>
      <c r="CI309">
        <v>0.50000924999999996</v>
      </c>
      <c r="CJ309">
        <v>0</v>
      </c>
      <c r="CK309">
        <v>825.79399999999998</v>
      </c>
      <c r="CL309">
        <v>4.9990899999999998</v>
      </c>
      <c r="CM309">
        <v>8480.7862499999992</v>
      </c>
      <c r="CN309">
        <v>9557.83</v>
      </c>
      <c r="CO309">
        <v>43.186999999999998</v>
      </c>
      <c r="CP309">
        <v>45.569875000000003</v>
      </c>
      <c r="CQ309">
        <v>44.015500000000003</v>
      </c>
      <c r="CR309">
        <v>44.686999999999998</v>
      </c>
      <c r="CS309">
        <v>44.625</v>
      </c>
      <c r="CT309">
        <v>597.48874999999998</v>
      </c>
      <c r="CU309">
        <v>597.5150000000001</v>
      </c>
      <c r="CV309">
        <v>0</v>
      </c>
      <c r="CW309">
        <v>1674588861.2</v>
      </c>
      <c r="CX309">
        <v>0</v>
      </c>
      <c r="CY309">
        <v>1674579932.5</v>
      </c>
      <c r="CZ309" t="s">
        <v>356</v>
      </c>
      <c r="DA309">
        <v>1674579932.5</v>
      </c>
      <c r="DB309">
        <v>1674579927.5</v>
      </c>
      <c r="DC309">
        <v>31</v>
      </c>
      <c r="DD309">
        <v>0.14099999999999999</v>
      </c>
      <c r="DE309">
        <v>0.02</v>
      </c>
      <c r="DF309">
        <v>-5.5810000000000004</v>
      </c>
      <c r="DG309">
        <v>0.23300000000000001</v>
      </c>
      <c r="DH309">
        <v>415</v>
      </c>
      <c r="DI309">
        <v>34</v>
      </c>
      <c r="DJ309">
        <v>0.34</v>
      </c>
      <c r="DK309">
        <v>0.32</v>
      </c>
      <c r="DL309">
        <v>-12.251915</v>
      </c>
      <c r="DM309">
        <v>0.56361500938089826</v>
      </c>
      <c r="DN309">
        <v>9.676989084937529E-2</v>
      </c>
      <c r="DO309">
        <v>0</v>
      </c>
      <c r="DP309">
        <v>0.16796520000000001</v>
      </c>
      <c r="DQ309">
        <v>-1.171042401500948E-2</v>
      </c>
      <c r="DR309">
        <v>2.587123559090289E-3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363</v>
      </c>
      <c r="EA309">
        <v>3.2963200000000001</v>
      </c>
      <c r="EB309">
        <v>2.6253700000000002</v>
      </c>
      <c r="EC309">
        <v>0.27908899999999998</v>
      </c>
      <c r="ED309">
        <v>0.27781099999999997</v>
      </c>
      <c r="EE309">
        <v>0.13852600000000001</v>
      </c>
      <c r="EF309">
        <v>0.13681199999999999</v>
      </c>
      <c r="EG309">
        <v>21716.6</v>
      </c>
      <c r="EH309">
        <v>22117.9</v>
      </c>
      <c r="EI309">
        <v>28045.7</v>
      </c>
      <c r="EJ309">
        <v>29498.5</v>
      </c>
      <c r="EK309">
        <v>33262.9</v>
      </c>
      <c r="EL309">
        <v>35370.6</v>
      </c>
      <c r="EM309">
        <v>39594.1</v>
      </c>
      <c r="EN309">
        <v>42175.199999999997</v>
      </c>
      <c r="EO309">
        <v>2.2145199999999998</v>
      </c>
      <c r="EP309">
        <v>2.1965699999999999</v>
      </c>
      <c r="EQ309">
        <v>0.11010499999999999</v>
      </c>
      <c r="ER309">
        <v>0</v>
      </c>
      <c r="ES309">
        <v>31.6875</v>
      </c>
      <c r="ET309">
        <v>999.9</v>
      </c>
      <c r="EU309">
        <v>69.900000000000006</v>
      </c>
      <c r="EV309">
        <v>33.700000000000003</v>
      </c>
      <c r="EW309">
        <v>36.275100000000002</v>
      </c>
      <c r="EX309">
        <v>57.3337</v>
      </c>
      <c r="EY309">
        <v>-6.3982400000000004</v>
      </c>
      <c r="EZ309">
        <v>2</v>
      </c>
      <c r="FA309">
        <v>0.48025699999999999</v>
      </c>
      <c r="FB309">
        <v>0.51785700000000001</v>
      </c>
      <c r="FC309">
        <v>20.272600000000001</v>
      </c>
      <c r="FD309">
        <v>5.2163899999999996</v>
      </c>
      <c r="FE309">
        <v>12.0099</v>
      </c>
      <c r="FF309">
        <v>4.9862000000000002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1.86222</v>
      </c>
      <c r="FN309">
        <v>1.8642799999999999</v>
      </c>
      <c r="FO309">
        <v>1.8603400000000001</v>
      </c>
      <c r="FP309">
        <v>1.8610199999999999</v>
      </c>
      <c r="FQ309">
        <v>1.8602000000000001</v>
      </c>
      <c r="FR309">
        <v>1.86188</v>
      </c>
      <c r="FS309">
        <v>1.8585100000000001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-8.14</v>
      </c>
      <c r="GH309">
        <v>0.23250000000000001</v>
      </c>
      <c r="GI309">
        <v>-4.1749362053329548</v>
      </c>
      <c r="GJ309">
        <v>-4.0448538125570227E-3</v>
      </c>
      <c r="GK309">
        <v>1.839783264315481E-6</v>
      </c>
      <c r="GL309">
        <v>-4.1587272622942942E-10</v>
      </c>
      <c r="GM309">
        <v>0.23257000000000971</v>
      </c>
      <c r="GN309">
        <v>0</v>
      </c>
      <c r="GO309">
        <v>0</v>
      </c>
      <c r="GP309">
        <v>0</v>
      </c>
      <c r="GQ309">
        <v>5</v>
      </c>
      <c r="GR309">
        <v>2081</v>
      </c>
      <c r="GS309">
        <v>3</v>
      </c>
      <c r="GT309">
        <v>31</v>
      </c>
      <c r="GU309">
        <v>148.6</v>
      </c>
      <c r="GV309">
        <v>148.69999999999999</v>
      </c>
      <c r="GW309">
        <v>4.7070299999999996</v>
      </c>
      <c r="GX309">
        <v>2.4633799999999999</v>
      </c>
      <c r="GY309">
        <v>2.04834</v>
      </c>
      <c r="GZ309">
        <v>2.6220699999999999</v>
      </c>
      <c r="HA309">
        <v>2.1972700000000001</v>
      </c>
      <c r="HB309">
        <v>2.2985799999999998</v>
      </c>
      <c r="HC309">
        <v>39.018799999999999</v>
      </c>
      <c r="HD309">
        <v>14.158300000000001</v>
      </c>
      <c r="HE309">
        <v>18</v>
      </c>
      <c r="HF309">
        <v>698.84100000000001</v>
      </c>
      <c r="HG309">
        <v>761.94399999999996</v>
      </c>
      <c r="HH309">
        <v>30.998899999999999</v>
      </c>
      <c r="HI309">
        <v>33.4621</v>
      </c>
      <c r="HJ309">
        <v>30.000800000000002</v>
      </c>
      <c r="HK309">
        <v>33.284999999999997</v>
      </c>
      <c r="HL309">
        <v>33.2804</v>
      </c>
      <c r="HM309">
        <v>94.109899999999996</v>
      </c>
      <c r="HN309">
        <v>0</v>
      </c>
      <c r="HO309">
        <v>100</v>
      </c>
      <c r="HP309">
        <v>31</v>
      </c>
      <c r="HQ309">
        <v>1963.43</v>
      </c>
      <c r="HR309">
        <v>34.019799999999996</v>
      </c>
      <c r="HS309">
        <v>98.834500000000006</v>
      </c>
      <c r="HT309">
        <v>97.789500000000004</v>
      </c>
    </row>
    <row r="310" spans="1:228" x14ac:dyDescent="0.2">
      <c r="A310">
        <v>295</v>
      </c>
      <c r="B310">
        <v>1674588852.0999999</v>
      </c>
      <c r="C310">
        <v>1174</v>
      </c>
      <c r="D310" t="s">
        <v>949</v>
      </c>
      <c r="E310" t="s">
        <v>950</v>
      </c>
      <c r="F310">
        <v>4</v>
      </c>
      <c r="G310">
        <v>1674588850.0999999</v>
      </c>
      <c r="H310">
        <f t="shared" si="136"/>
        <v>1.8537482033291911E-4</v>
      </c>
      <c r="I310">
        <f t="shared" si="137"/>
        <v>0.1853748203329191</v>
      </c>
      <c r="J310">
        <f t="shared" si="138"/>
        <v>2.0017387900404984</v>
      </c>
      <c r="K310">
        <f t="shared" si="139"/>
        <v>1942.3485714285709</v>
      </c>
      <c r="L310">
        <f t="shared" si="140"/>
        <v>1576.6131570379291</v>
      </c>
      <c r="M310">
        <f t="shared" si="141"/>
        <v>159.77789692967036</v>
      </c>
      <c r="N310">
        <f t="shared" si="142"/>
        <v>196.84243307360691</v>
      </c>
      <c r="O310">
        <f t="shared" si="143"/>
        <v>1.020183424990324E-2</v>
      </c>
      <c r="P310">
        <f t="shared" si="144"/>
        <v>2.7683258408142954</v>
      </c>
      <c r="Q310">
        <f t="shared" si="145"/>
        <v>1.0180993770641838E-2</v>
      </c>
      <c r="R310">
        <f t="shared" si="146"/>
        <v>6.3649899559371555E-3</v>
      </c>
      <c r="S310">
        <f t="shared" si="147"/>
        <v>226.12652790718107</v>
      </c>
      <c r="T310">
        <f t="shared" si="148"/>
        <v>34.761693255936819</v>
      </c>
      <c r="U310">
        <f t="shared" si="149"/>
        <v>33.470471428571429</v>
      </c>
      <c r="V310">
        <f t="shared" si="150"/>
        <v>5.1872047981204812</v>
      </c>
      <c r="W310">
        <f t="shared" si="151"/>
        <v>66.1491503220265</v>
      </c>
      <c r="X310">
        <f t="shared" si="152"/>
        <v>3.420330621639875</v>
      </c>
      <c r="Y310">
        <f t="shared" si="153"/>
        <v>5.170634248496107</v>
      </c>
      <c r="Z310">
        <f t="shared" si="154"/>
        <v>1.7668741764806062</v>
      </c>
      <c r="AA310">
        <f t="shared" si="155"/>
        <v>-8.175029576681732</v>
      </c>
      <c r="AB310">
        <f t="shared" si="156"/>
        <v>-8.5262097848169169</v>
      </c>
      <c r="AC310">
        <f t="shared" si="157"/>
        <v>-0.70842599463213696</v>
      </c>
      <c r="AD310">
        <f t="shared" si="158"/>
        <v>208.71686255105027</v>
      </c>
      <c r="AE310">
        <f t="shared" si="159"/>
        <v>13.064216692632638</v>
      </c>
      <c r="AF310">
        <f t="shared" si="160"/>
        <v>0.1856391616487432</v>
      </c>
      <c r="AG310">
        <f t="shared" si="161"/>
        <v>2.0017387900404984</v>
      </c>
      <c r="AH310">
        <v>2021.7964926275961</v>
      </c>
      <c r="AI310">
        <v>2012.9229696969689</v>
      </c>
      <c r="AJ310">
        <v>1.798984206060247</v>
      </c>
      <c r="AK310">
        <v>63.317828040219787</v>
      </c>
      <c r="AL310">
        <f t="shared" si="162"/>
        <v>0.1853748203329191</v>
      </c>
      <c r="AM310">
        <v>33.584327650703827</v>
      </c>
      <c r="AN310">
        <v>33.749703636363641</v>
      </c>
      <c r="AO310">
        <v>-4.3667879632285574E-6</v>
      </c>
      <c r="AP310">
        <v>97.312102008374779</v>
      </c>
      <c r="AQ310">
        <v>2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47292.691044889507</v>
      </c>
      <c r="AV310">
        <f t="shared" si="166"/>
        <v>1200.0614285714289</v>
      </c>
      <c r="AW310">
        <f t="shared" si="167"/>
        <v>1025.9773636824773</v>
      </c>
      <c r="AX310">
        <f t="shared" si="168"/>
        <v>0.85493737175089124</v>
      </c>
      <c r="AY310">
        <f t="shared" si="169"/>
        <v>0.18842912747922036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1674588850.0999999</v>
      </c>
      <c r="BF310">
        <v>1942.3485714285709</v>
      </c>
      <c r="BG310">
        <v>1954.741428571429</v>
      </c>
      <c r="BH310">
        <v>33.750214285714293</v>
      </c>
      <c r="BI310">
        <v>33.584628571428567</v>
      </c>
      <c r="BJ310">
        <v>1950.501428571429</v>
      </c>
      <c r="BK310">
        <v>33.517642857142853</v>
      </c>
      <c r="BL310">
        <v>649.96114285714282</v>
      </c>
      <c r="BM310">
        <v>101.2425714285714</v>
      </c>
      <c r="BN310">
        <v>9.9914657142857147E-2</v>
      </c>
      <c r="BO310">
        <v>33.413342857142858</v>
      </c>
      <c r="BP310">
        <v>33.470471428571429</v>
      </c>
      <c r="BQ310">
        <v>999.89999999999986</v>
      </c>
      <c r="BR310">
        <v>0</v>
      </c>
      <c r="BS310">
        <v>0</v>
      </c>
      <c r="BT310">
        <v>8996.2485714285722</v>
      </c>
      <c r="BU310">
        <v>0</v>
      </c>
      <c r="BV310">
        <v>30.079614285714289</v>
      </c>
      <c r="BW310">
        <v>-12.39214285714286</v>
      </c>
      <c r="BX310">
        <v>2010.1928571428571</v>
      </c>
      <c r="BY310">
        <v>2022.6728571428571</v>
      </c>
      <c r="BZ310">
        <v>0.16558028571428571</v>
      </c>
      <c r="CA310">
        <v>1954.741428571429</v>
      </c>
      <c r="CB310">
        <v>33.584628571428567</v>
      </c>
      <c r="CC310">
        <v>3.4169514285714291</v>
      </c>
      <c r="CD310">
        <v>3.400188571428572</v>
      </c>
      <c r="CE310">
        <v>26.21265714285715</v>
      </c>
      <c r="CF310">
        <v>26.12941428571429</v>
      </c>
      <c r="CG310">
        <v>1200.0614285714289</v>
      </c>
      <c r="CH310">
        <v>0.50000485714285714</v>
      </c>
      <c r="CI310">
        <v>0.49999514285714292</v>
      </c>
      <c r="CJ310">
        <v>0</v>
      </c>
      <c r="CK310">
        <v>825.86585714285707</v>
      </c>
      <c r="CL310">
        <v>4.9990899999999998</v>
      </c>
      <c r="CM310">
        <v>8481.9</v>
      </c>
      <c r="CN310">
        <v>9558.3728571428564</v>
      </c>
      <c r="CO310">
        <v>43.186999999999998</v>
      </c>
      <c r="CP310">
        <v>45.580000000000013</v>
      </c>
      <c r="CQ310">
        <v>44</v>
      </c>
      <c r="CR310">
        <v>44.686999999999998</v>
      </c>
      <c r="CS310">
        <v>44.625</v>
      </c>
      <c r="CT310">
        <v>597.53714285714284</v>
      </c>
      <c r="CU310">
        <v>597.52571428571423</v>
      </c>
      <c r="CV310">
        <v>0</v>
      </c>
      <c r="CW310">
        <v>1674588864.8</v>
      </c>
      <c r="CX310">
        <v>0</v>
      </c>
      <c r="CY310">
        <v>1674579932.5</v>
      </c>
      <c r="CZ310" t="s">
        <v>356</v>
      </c>
      <c r="DA310">
        <v>1674579932.5</v>
      </c>
      <c r="DB310">
        <v>1674579927.5</v>
      </c>
      <c r="DC310">
        <v>31</v>
      </c>
      <c r="DD310">
        <v>0.14099999999999999</v>
      </c>
      <c r="DE310">
        <v>0.02</v>
      </c>
      <c r="DF310">
        <v>-5.5810000000000004</v>
      </c>
      <c r="DG310">
        <v>0.23300000000000001</v>
      </c>
      <c r="DH310">
        <v>415</v>
      </c>
      <c r="DI310">
        <v>34</v>
      </c>
      <c r="DJ310">
        <v>0.34</v>
      </c>
      <c r="DK310">
        <v>0.32</v>
      </c>
      <c r="DL310">
        <v>-12.2709025</v>
      </c>
      <c r="DM310">
        <v>-0.1429114446528825</v>
      </c>
      <c r="DN310">
        <v>0.1166535993604569</v>
      </c>
      <c r="DO310">
        <v>0</v>
      </c>
      <c r="DP310">
        <v>0.166760725</v>
      </c>
      <c r="DQ310">
        <v>2.3413395872419478E-3</v>
      </c>
      <c r="DR310">
        <v>1.3692560021321811E-3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3.2962600000000002</v>
      </c>
      <c r="EB310">
        <v>2.6252300000000002</v>
      </c>
      <c r="EC310">
        <v>0.279642</v>
      </c>
      <c r="ED310">
        <v>0.27834799999999998</v>
      </c>
      <c r="EE310">
        <v>0.138517</v>
      </c>
      <c r="EF310">
        <v>0.13680999999999999</v>
      </c>
      <c r="EG310">
        <v>21699.9</v>
      </c>
      <c r="EH310">
        <v>22101.3</v>
      </c>
      <c r="EI310">
        <v>28045.8</v>
      </c>
      <c r="EJ310">
        <v>29498.3</v>
      </c>
      <c r="EK310">
        <v>33263.300000000003</v>
      </c>
      <c r="EL310">
        <v>35370.6</v>
      </c>
      <c r="EM310">
        <v>39594.199999999997</v>
      </c>
      <c r="EN310">
        <v>42175</v>
      </c>
      <c r="EO310">
        <v>2.2143799999999998</v>
      </c>
      <c r="EP310">
        <v>2.1965499999999998</v>
      </c>
      <c r="EQ310">
        <v>0.111051</v>
      </c>
      <c r="ER310">
        <v>0</v>
      </c>
      <c r="ES310">
        <v>31.6676</v>
      </c>
      <c r="ET310">
        <v>999.9</v>
      </c>
      <c r="EU310">
        <v>69.900000000000006</v>
      </c>
      <c r="EV310">
        <v>33.700000000000003</v>
      </c>
      <c r="EW310">
        <v>36.276800000000001</v>
      </c>
      <c r="EX310">
        <v>57.153700000000001</v>
      </c>
      <c r="EY310">
        <v>-6.3781999999999996</v>
      </c>
      <c r="EZ310">
        <v>2</v>
      </c>
      <c r="FA310">
        <v>0.48072399999999998</v>
      </c>
      <c r="FB310">
        <v>0.517154</v>
      </c>
      <c r="FC310">
        <v>20.271999999999998</v>
      </c>
      <c r="FD310">
        <v>5.2140000000000004</v>
      </c>
      <c r="FE310">
        <v>12.0099</v>
      </c>
      <c r="FF310">
        <v>4.9849500000000004</v>
      </c>
      <c r="FG310">
        <v>3.2839800000000001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1.86219</v>
      </c>
      <c r="FN310">
        <v>1.8642700000000001</v>
      </c>
      <c r="FO310">
        <v>1.8603499999999999</v>
      </c>
      <c r="FP310">
        <v>1.861</v>
      </c>
      <c r="FQ310">
        <v>1.8602000000000001</v>
      </c>
      <c r="FR310">
        <v>1.86188</v>
      </c>
      <c r="FS310">
        <v>1.8585100000000001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-8.15</v>
      </c>
      <c r="GH310">
        <v>0.23250000000000001</v>
      </c>
      <c r="GI310">
        <v>-4.1749362053329548</v>
      </c>
      <c r="GJ310">
        <v>-4.0448538125570227E-3</v>
      </c>
      <c r="GK310">
        <v>1.839783264315481E-6</v>
      </c>
      <c r="GL310">
        <v>-4.1587272622942942E-10</v>
      </c>
      <c r="GM310">
        <v>0.23257000000000971</v>
      </c>
      <c r="GN310">
        <v>0</v>
      </c>
      <c r="GO310">
        <v>0</v>
      </c>
      <c r="GP310">
        <v>0</v>
      </c>
      <c r="GQ310">
        <v>5</v>
      </c>
      <c r="GR310">
        <v>2081</v>
      </c>
      <c r="GS310">
        <v>3</v>
      </c>
      <c r="GT310">
        <v>31</v>
      </c>
      <c r="GU310">
        <v>148.69999999999999</v>
      </c>
      <c r="GV310">
        <v>148.69999999999999</v>
      </c>
      <c r="GW310">
        <v>4.7192400000000001</v>
      </c>
      <c r="GX310">
        <v>2.4584999999999999</v>
      </c>
      <c r="GY310">
        <v>2.04834</v>
      </c>
      <c r="GZ310">
        <v>2.6220699999999999</v>
      </c>
      <c r="HA310">
        <v>2.1972700000000001</v>
      </c>
      <c r="HB310">
        <v>2.3278799999999999</v>
      </c>
      <c r="HC310">
        <v>39.018799999999999</v>
      </c>
      <c r="HD310">
        <v>14.158300000000001</v>
      </c>
      <c r="HE310">
        <v>18</v>
      </c>
      <c r="HF310">
        <v>698.78099999999995</v>
      </c>
      <c r="HG310">
        <v>761.976</v>
      </c>
      <c r="HH310">
        <v>30.999400000000001</v>
      </c>
      <c r="HI310">
        <v>33.4681</v>
      </c>
      <c r="HJ310">
        <v>30.000699999999998</v>
      </c>
      <c r="HK310">
        <v>33.290999999999997</v>
      </c>
      <c r="HL310">
        <v>33.2849</v>
      </c>
      <c r="HM310">
        <v>94.352000000000004</v>
      </c>
      <c r="HN310">
        <v>0</v>
      </c>
      <c r="HO310">
        <v>100</v>
      </c>
      <c r="HP310">
        <v>31</v>
      </c>
      <c r="HQ310">
        <v>1970.13</v>
      </c>
      <c r="HR310">
        <v>34.019799999999996</v>
      </c>
      <c r="HS310">
        <v>98.834800000000001</v>
      </c>
      <c r="HT310">
        <v>97.789000000000001</v>
      </c>
    </row>
    <row r="311" spans="1:228" x14ac:dyDescent="0.2">
      <c r="A311">
        <v>296</v>
      </c>
      <c r="B311">
        <v>1674588856.0999999</v>
      </c>
      <c r="C311">
        <v>1178</v>
      </c>
      <c r="D311" t="s">
        <v>951</v>
      </c>
      <c r="E311" t="s">
        <v>952</v>
      </c>
      <c r="F311">
        <v>4</v>
      </c>
      <c r="G311">
        <v>1674588853.7874999</v>
      </c>
      <c r="H311">
        <f t="shared" si="136"/>
        <v>1.8412744410176203E-4</v>
      </c>
      <c r="I311">
        <f t="shared" si="137"/>
        <v>0.18412744410176204</v>
      </c>
      <c r="J311">
        <f t="shared" si="138"/>
        <v>2.2586569664380778</v>
      </c>
      <c r="K311">
        <f t="shared" si="139"/>
        <v>1948.68</v>
      </c>
      <c r="L311">
        <f t="shared" si="140"/>
        <v>1541.104232667167</v>
      </c>
      <c r="M311">
        <f t="shared" si="141"/>
        <v>156.17954989746949</v>
      </c>
      <c r="N311">
        <f t="shared" si="142"/>
        <v>197.48434845803854</v>
      </c>
      <c r="O311">
        <f t="shared" si="143"/>
        <v>1.0145571078800479E-2</v>
      </c>
      <c r="P311">
        <f t="shared" si="144"/>
        <v>2.77206088704594</v>
      </c>
      <c r="Q311">
        <f t="shared" si="145"/>
        <v>1.0124987296521547E-2</v>
      </c>
      <c r="R311">
        <f t="shared" si="146"/>
        <v>6.3299629144660963E-3</v>
      </c>
      <c r="S311">
        <f t="shared" si="147"/>
        <v>226.12967094793066</v>
      </c>
      <c r="T311">
        <f t="shared" si="148"/>
        <v>34.757522501048555</v>
      </c>
      <c r="U311">
        <f t="shared" si="149"/>
        <v>33.462999999999987</v>
      </c>
      <c r="V311">
        <f t="shared" si="150"/>
        <v>5.185035034794355</v>
      </c>
      <c r="W311">
        <f t="shared" si="151"/>
        <v>66.159525918422233</v>
      </c>
      <c r="X311">
        <f t="shared" si="152"/>
        <v>3.4203199618360007</v>
      </c>
      <c r="Y311">
        <f t="shared" si="153"/>
        <v>5.1698072414445866</v>
      </c>
      <c r="Z311">
        <f t="shared" si="154"/>
        <v>1.7647150729583543</v>
      </c>
      <c r="AA311">
        <f t="shared" si="155"/>
        <v>-8.1200202848877048</v>
      </c>
      <c r="AB311">
        <f t="shared" si="156"/>
        <v>-7.8478537853065724</v>
      </c>
      <c r="AC311">
        <f t="shared" si="157"/>
        <v>-0.65115123008659792</v>
      </c>
      <c r="AD311">
        <f t="shared" si="158"/>
        <v>209.51064564764977</v>
      </c>
      <c r="AE311">
        <f t="shared" si="159"/>
        <v>12.909235834243649</v>
      </c>
      <c r="AF311">
        <f t="shared" si="160"/>
        <v>0.1832400640679335</v>
      </c>
      <c r="AG311">
        <f t="shared" si="161"/>
        <v>2.2586569664380778</v>
      </c>
      <c r="AH311">
        <v>2028.6998654098629</v>
      </c>
      <c r="AI311">
        <v>2019.8659393939399</v>
      </c>
      <c r="AJ311">
        <v>1.725606510588765</v>
      </c>
      <c r="AK311">
        <v>63.317828040219787</v>
      </c>
      <c r="AL311">
        <f t="shared" si="162"/>
        <v>0.18412744410176204</v>
      </c>
      <c r="AM311">
        <v>33.58663974383316</v>
      </c>
      <c r="AN311">
        <v>33.750850909090907</v>
      </c>
      <c r="AO311">
        <v>8.6134956041811167E-7</v>
      </c>
      <c r="AP311">
        <v>97.312102008374779</v>
      </c>
      <c r="AQ311">
        <v>2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47395.822308873037</v>
      </c>
      <c r="AV311">
        <f t="shared" si="166"/>
        <v>1200.075</v>
      </c>
      <c r="AW311">
        <f t="shared" si="167"/>
        <v>1025.9892699212076</v>
      </c>
      <c r="AX311">
        <f t="shared" si="168"/>
        <v>0.85493762466613132</v>
      </c>
      <c r="AY311">
        <f t="shared" si="169"/>
        <v>0.18842961560563354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1674588853.7874999</v>
      </c>
      <c r="BF311">
        <v>1948.68</v>
      </c>
      <c r="BG311">
        <v>1960.925</v>
      </c>
      <c r="BH311">
        <v>33.750062499999999</v>
      </c>
      <c r="BI311">
        <v>33.586637499999988</v>
      </c>
      <c r="BJ311">
        <v>1956.84</v>
      </c>
      <c r="BK311">
        <v>33.517499999999998</v>
      </c>
      <c r="BL311">
        <v>650.04387500000007</v>
      </c>
      <c r="BM311">
        <v>101.24250000000001</v>
      </c>
      <c r="BN311">
        <v>0.1001260125</v>
      </c>
      <c r="BO311">
        <v>33.410487500000002</v>
      </c>
      <c r="BP311">
        <v>33.462999999999987</v>
      </c>
      <c r="BQ311">
        <v>999.9</v>
      </c>
      <c r="BR311">
        <v>0</v>
      </c>
      <c r="BS311">
        <v>0</v>
      </c>
      <c r="BT311">
        <v>9016.09375</v>
      </c>
      <c r="BU311">
        <v>0</v>
      </c>
      <c r="BV311">
        <v>29.768662500000001</v>
      </c>
      <c r="BW311">
        <v>-12.247362499999999</v>
      </c>
      <c r="BX311">
        <v>2016.7437500000001</v>
      </c>
      <c r="BY311">
        <v>2029.0762500000001</v>
      </c>
      <c r="BZ311">
        <v>0.16342862499999999</v>
      </c>
      <c r="CA311">
        <v>1960.925</v>
      </c>
      <c r="CB311">
        <v>33.586637499999988</v>
      </c>
      <c r="CC311">
        <v>3.4169375</v>
      </c>
      <c r="CD311">
        <v>3.4003925000000002</v>
      </c>
      <c r="CE311">
        <v>26.212562500000001</v>
      </c>
      <c r="CF311">
        <v>26.130437499999999</v>
      </c>
      <c r="CG311">
        <v>1200.075</v>
      </c>
      <c r="CH311">
        <v>0.499996</v>
      </c>
      <c r="CI311">
        <v>0.500004</v>
      </c>
      <c r="CJ311">
        <v>0</v>
      </c>
      <c r="CK311">
        <v>825.91475000000003</v>
      </c>
      <c r="CL311">
        <v>4.9990899999999998</v>
      </c>
      <c r="CM311">
        <v>8482.1112499999999</v>
      </c>
      <c r="CN311">
        <v>9558.4387499999993</v>
      </c>
      <c r="CO311">
        <v>43.186999999999998</v>
      </c>
      <c r="CP311">
        <v>45.561999999999998</v>
      </c>
      <c r="CQ311">
        <v>44.030999999999999</v>
      </c>
      <c r="CR311">
        <v>44.686999999999998</v>
      </c>
      <c r="CS311">
        <v>44.625</v>
      </c>
      <c r="CT311">
        <v>597.53375000000005</v>
      </c>
      <c r="CU311">
        <v>597.54250000000002</v>
      </c>
      <c r="CV311">
        <v>0</v>
      </c>
      <c r="CW311">
        <v>1674588869</v>
      </c>
      <c r="CX311">
        <v>0</v>
      </c>
      <c r="CY311">
        <v>1674579932.5</v>
      </c>
      <c r="CZ311" t="s">
        <v>356</v>
      </c>
      <c r="DA311">
        <v>1674579932.5</v>
      </c>
      <c r="DB311">
        <v>1674579927.5</v>
      </c>
      <c r="DC311">
        <v>31</v>
      </c>
      <c r="DD311">
        <v>0.14099999999999999</v>
      </c>
      <c r="DE311">
        <v>0.02</v>
      </c>
      <c r="DF311">
        <v>-5.5810000000000004</v>
      </c>
      <c r="DG311">
        <v>0.23300000000000001</v>
      </c>
      <c r="DH311">
        <v>415</v>
      </c>
      <c r="DI311">
        <v>34</v>
      </c>
      <c r="DJ311">
        <v>0.34</v>
      </c>
      <c r="DK311">
        <v>0.32</v>
      </c>
      <c r="DL311">
        <v>-12.260384999999999</v>
      </c>
      <c r="DM311">
        <v>-8.5452157598500195E-2</v>
      </c>
      <c r="DN311">
        <v>0.117075263292465</v>
      </c>
      <c r="DO311">
        <v>1</v>
      </c>
      <c r="DP311">
        <v>0.16608705000000001</v>
      </c>
      <c r="DQ311">
        <v>-5.702228893058341E-3</v>
      </c>
      <c r="DR311">
        <v>1.817488802578988E-3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357</v>
      </c>
      <c r="EA311">
        <v>3.2965200000000001</v>
      </c>
      <c r="EB311">
        <v>2.6255799999999998</v>
      </c>
      <c r="EC311">
        <v>0.28018300000000002</v>
      </c>
      <c r="ED311">
        <v>0.27888800000000002</v>
      </c>
      <c r="EE311">
        <v>0.138516</v>
      </c>
      <c r="EF311">
        <v>0.13681399999999999</v>
      </c>
      <c r="EG311">
        <v>21683.5</v>
      </c>
      <c r="EH311">
        <v>22084.3</v>
      </c>
      <c r="EI311">
        <v>28045.8</v>
      </c>
      <c r="EJ311">
        <v>29498</v>
      </c>
      <c r="EK311">
        <v>33263.300000000003</v>
      </c>
      <c r="EL311">
        <v>35370.1</v>
      </c>
      <c r="EM311">
        <v>39594.1</v>
      </c>
      <c r="EN311">
        <v>42174.6</v>
      </c>
      <c r="EO311">
        <v>2.21475</v>
      </c>
      <c r="EP311">
        <v>2.1961499999999998</v>
      </c>
      <c r="EQ311">
        <v>0.11187800000000001</v>
      </c>
      <c r="ER311">
        <v>0</v>
      </c>
      <c r="ES311">
        <v>31.645299999999999</v>
      </c>
      <c r="ET311">
        <v>999.9</v>
      </c>
      <c r="EU311">
        <v>69.900000000000006</v>
      </c>
      <c r="EV311">
        <v>33.700000000000003</v>
      </c>
      <c r="EW311">
        <v>36.276600000000002</v>
      </c>
      <c r="EX311">
        <v>56.973700000000001</v>
      </c>
      <c r="EY311">
        <v>-6.40625</v>
      </c>
      <c r="EZ311">
        <v>2</v>
      </c>
      <c r="FA311">
        <v>0.48140500000000003</v>
      </c>
      <c r="FB311">
        <v>0.515509</v>
      </c>
      <c r="FC311">
        <v>20.272600000000001</v>
      </c>
      <c r="FD311">
        <v>5.2168400000000004</v>
      </c>
      <c r="FE311">
        <v>12.0099</v>
      </c>
      <c r="FF311">
        <v>4.9861500000000003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1.86219</v>
      </c>
      <c r="FN311">
        <v>1.86426</v>
      </c>
      <c r="FO311">
        <v>1.86033</v>
      </c>
      <c r="FP311">
        <v>1.8609800000000001</v>
      </c>
      <c r="FQ311">
        <v>1.8602000000000001</v>
      </c>
      <c r="FR311">
        <v>1.86188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-8.17</v>
      </c>
      <c r="GH311">
        <v>0.23250000000000001</v>
      </c>
      <c r="GI311">
        <v>-4.1749362053329548</v>
      </c>
      <c r="GJ311">
        <v>-4.0448538125570227E-3</v>
      </c>
      <c r="GK311">
        <v>1.839783264315481E-6</v>
      </c>
      <c r="GL311">
        <v>-4.1587272622942942E-10</v>
      </c>
      <c r="GM311">
        <v>0.23257000000000971</v>
      </c>
      <c r="GN311">
        <v>0</v>
      </c>
      <c r="GO311">
        <v>0</v>
      </c>
      <c r="GP311">
        <v>0</v>
      </c>
      <c r="GQ311">
        <v>5</v>
      </c>
      <c r="GR311">
        <v>2081</v>
      </c>
      <c r="GS311">
        <v>3</v>
      </c>
      <c r="GT311">
        <v>31</v>
      </c>
      <c r="GU311">
        <v>148.69999999999999</v>
      </c>
      <c r="GV311">
        <v>148.80000000000001</v>
      </c>
      <c r="GW311">
        <v>4.7314499999999997</v>
      </c>
      <c r="GX311">
        <v>2.4597199999999999</v>
      </c>
      <c r="GY311">
        <v>2.04834</v>
      </c>
      <c r="GZ311">
        <v>2.6232899999999999</v>
      </c>
      <c r="HA311">
        <v>2.1972700000000001</v>
      </c>
      <c r="HB311">
        <v>2.2949199999999998</v>
      </c>
      <c r="HC311">
        <v>39.018799999999999</v>
      </c>
      <c r="HD311">
        <v>14.158300000000001</v>
      </c>
      <c r="HE311">
        <v>18</v>
      </c>
      <c r="HF311">
        <v>699.14300000000003</v>
      </c>
      <c r="HG311">
        <v>761.64599999999996</v>
      </c>
      <c r="HH311">
        <v>30.999500000000001</v>
      </c>
      <c r="HI311">
        <v>33.4741</v>
      </c>
      <c r="HJ311">
        <v>30.000800000000002</v>
      </c>
      <c r="HK311">
        <v>33.295400000000001</v>
      </c>
      <c r="HL311">
        <v>33.2896</v>
      </c>
      <c r="HM311">
        <v>94.590500000000006</v>
      </c>
      <c r="HN311">
        <v>0</v>
      </c>
      <c r="HO311">
        <v>100</v>
      </c>
      <c r="HP311">
        <v>31</v>
      </c>
      <c r="HQ311">
        <v>1976.81</v>
      </c>
      <c r="HR311">
        <v>34.019799999999996</v>
      </c>
      <c r="HS311">
        <v>98.834599999999995</v>
      </c>
      <c r="HT311">
        <v>97.7881</v>
      </c>
    </row>
    <row r="312" spans="1:228" x14ac:dyDescent="0.2">
      <c r="A312">
        <v>297</v>
      </c>
      <c r="B312">
        <v>1674588860.0999999</v>
      </c>
      <c r="C312">
        <v>1182</v>
      </c>
      <c r="D312" t="s">
        <v>953</v>
      </c>
      <c r="E312" t="s">
        <v>954</v>
      </c>
      <c r="F312">
        <v>4</v>
      </c>
      <c r="G312">
        <v>1674588858.0999999</v>
      </c>
      <c r="H312">
        <f t="shared" si="136"/>
        <v>1.7925038068658145E-4</v>
      </c>
      <c r="I312">
        <f t="shared" si="137"/>
        <v>0.17925038068658145</v>
      </c>
      <c r="J312">
        <f t="shared" si="138"/>
        <v>2.3737400417024253</v>
      </c>
      <c r="K312">
        <f t="shared" si="139"/>
        <v>1955.8985714285709</v>
      </c>
      <c r="L312">
        <f t="shared" si="140"/>
        <v>1521.1942635833011</v>
      </c>
      <c r="M312">
        <f t="shared" si="141"/>
        <v>154.16035039800906</v>
      </c>
      <c r="N312">
        <f t="shared" si="142"/>
        <v>198.21400614812561</v>
      </c>
      <c r="O312">
        <f t="shared" si="143"/>
        <v>9.9007437112183065E-3</v>
      </c>
      <c r="P312">
        <f t="shared" si="144"/>
        <v>2.773286373605103</v>
      </c>
      <c r="Q312">
        <f t="shared" si="145"/>
        <v>9.8811489832755037E-3</v>
      </c>
      <c r="R312">
        <f t="shared" si="146"/>
        <v>6.1774753560470824E-3</v>
      </c>
      <c r="S312">
        <f t="shared" si="147"/>
        <v>226.12273123632173</v>
      </c>
      <c r="T312">
        <f t="shared" si="148"/>
        <v>34.754931363035034</v>
      </c>
      <c r="U312">
        <f t="shared" si="149"/>
        <v>33.447785714285708</v>
      </c>
      <c r="V312">
        <f t="shared" si="150"/>
        <v>5.1806191236203052</v>
      </c>
      <c r="W312">
        <f t="shared" si="151"/>
        <v>66.17010816382755</v>
      </c>
      <c r="X312">
        <f t="shared" si="152"/>
        <v>3.4202288741289206</v>
      </c>
      <c r="Y312">
        <f t="shared" si="153"/>
        <v>5.1688428038547745</v>
      </c>
      <c r="Z312">
        <f t="shared" si="154"/>
        <v>1.7603902494913846</v>
      </c>
      <c r="AA312">
        <f t="shared" si="155"/>
        <v>-7.9049417882782418</v>
      </c>
      <c r="AB312">
        <f t="shared" si="156"/>
        <v>-6.0745164597924113</v>
      </c>
      <c r="AC312">
        <f t="shared" si="157"/>
        <v>-0.50374563691809993</v>
      </c>
      <c r="AD312">
        <f t="shared" si="158"/>
        <v>211.63952735133296</v>
      </c>
      <c r="AE312">
        <f t="shared" si="159"/>
        <v>12.8779925194802</v>
      </c>
      <c r="AF312">
        <f t="shared" si="160"/>
        <v>0.17999371945665296</v>
      </c>
      <c r="AG312">
        <f t="shared" si="161"/>
        <v>2.3737400417024253</v>
      </c>
      <c r="AH312">
        <v>2035.64812621022</v>
      </c>
      <c r="AI312">
        <v>2026.769272727272</v>
      </c>
      <c r="AJ312">
        <v>1.708821218059557</v>
      </c>
      <c r="AK312">
        <v>63.317828040219787</v>
      </c>
      <c r="AL312">
        <f t="shared" si="162"/>
        <v>0.17925038068658145</v>
      </c>
      <c r="AM312">
        <v>33.589074143113898</v>
      </c>
      <c r="AN312">
        <v>33.74895212121212</v>
      </c>
      <c r="AO312">
        <v>-2.0633960307880742E-6</v>
      </c>
      <c r="AP312">
        <v>97.312102008374779</v>
      </c>
      <c r="AQ312">
        <v>2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47430.041181320208</v>
      </c>
      <c r="AV312">
        <f t="shared" si="166"/>
        <v>1200.028571428571</v>
      </c>
      <c r="AW312">
        <f t="shared" si="167"/>
        <v>1025.9505135939487</v>
      </c>
      <c r="AX312">
        <f t="shared" si="168"/>
        <v>0.85493840565196577</v>
      </c>
      <c r="AY312">
        <f t="shared" si="169"/>
        <v>0.18843112290829417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1674588858.0999999</v>
      </c>
      <c r="BF312">
        <v>1955.8985714285709</v>
      </c>
      <c r="BG312">
        <v>1968.11</v>
      </c>
      <c r="BH312">
        <v>33.749485714285711</v>
      </c>
      <c r="BI312">
        <v>33.588957142857147</v>
      </c>
      <c r="BJ312">
        <v>1964.0728571428569</v>
      </c>
      <c r="BK312">
        <v>33.516900000000007</v>
      </c>
      <c r="BL312">
        <v>650.04885714285706</v>
      </c>
      <c r="BM312">
        <v>101.24171428571429</v>
      </c>
      <c r="BN312">
        <v>9.9944757142857138E-2</v>
      </c>
      <c r="BO312">
        <v>33.407157142857137</v>
      </c>
      <c r="BP312">
        <v>33.447785714285708</v>
      </c>
      <c r="BQ312">
        <v>999.89999999999986</v>
      </c>
      <c r="BR312">
        <v>0</v>
      </c>
      <c r="BS312">
        <v>0</v>
      </c>
      <c r="BT312">
        <v>9022.6785714285706</v>
      </c>
      <c r="BU312">
        <v>0</v>
      </c>
      <c r="BV312">
        <v>29.113700000000001</v>
      </c>
      <c r="BW312">
        <v>-12.211642857142859</v>
      </c>
      <c r="BX312">
        <v>2024.2157142857141</v>
      </c>
      <c r="BY312">
        <v>2036.515714285714</v>
      </c>
      <c r="BZ312">
        <v>0.1605071428571429</v>
      </c>
      <c r="CA312">
        <v>1968.11</v>
      </c>
      <c r="CB312">
        <v>33.588957142857147</v>
      </c>
      <c r="CC312">
        <v>3.4168628571428572</v>
      </c>
      <c r="CD312">
        <v>3.4006128571428569</v>
      </c>
      <c r="CE312">
        <v>26.212199999999999</v>
      </c>
      <c r="CF312">
        <v>26.131542857142851</v>
      </c>
      <c r="CG312">
        <v>1200.028571428571</v>
      </c>
      <c r="CH312">
        <v>0.49997128571428578</v>
      </c>
      <c r="CI312">
        <v>0.50002871428571427</v>
      </c>
      <c r="CJ312">
        <v>0</v>
      </c>
      <c r="CK312">
        <v>825.93657142857148</v>
      </c>
      <c r="CL312">
        <v>4.9990899999999998</v>
      </c>
      <c r="CM312">
        <v>8482.4357142857152</v>
      </c>
      <c r="CN312">
        <v>9557.9785714285717</v>
      </c>
      <c r="CO312">
        <v>43.232000000000014</v>
      </c>
      <c r="CP312">
        <v>45.561999999999998</v>
      </c>
      <c r="CQ312">
        <v>44.026571428571437</v>
      </c>
      <c r="CR312">
        <v>44.686999999999998</v>
      </c>
      <c r="CS312">
        <v>44.625</v>
      </c>
      <c r="CT312">
        <v>597.47857142857151</v>
      </c>
      <c r="CU312">
        <v>597.55000000000007</v>
      </c>
      <c r="CV312">
        <v>0</v>
      </c>
      <c r="CW312">
        <v>1674588872.5999999</v>
      </c>
      <c r="CX312">
        <v>0</v>
      </c>
      <c r="CY312">
        <v>1674579932.5</v>
      </c>
      <c r="CZ312" t="s">
        <v>356</v>
      </c>
      <c r="DA312">
        <v>1674579932.5</v>
      </c>
      <c r="DB312">
        <v>1674579927.5</v>
      </c>
      <c r="DC312">
        <v>31</v>
      </c>
      <c r="DD312">
        <v>0.14099999999999999</v>
      </c>
      <c r="DE312">
        <v>0.02</v>
      </c>
      <c r="DF312">
        <v>-5.5810000000000004</v>
      </c>
      <c r="DG312">
        <v>0.23300000000000001</v>
      </c>
      <c r="DH312">
        <v>415</v>
      </c>
      <c r="DI312">
        <v>34</v>
      </c>
      <c r="DJ312">
        <v>0.34</v>
      </c>
      <c r="DK312">
        <v>0.32</v>
      </c>
      <c r="DL312">
        <v>-12.2410025</v>
      </c>
      <c r="DM312">
        <v>-0.36302251407129837</v>
      </c>
      <c r="DN312">
        <v>0.11141611976617199</v>
      </c>
      <c r="DO312">
        <v>0</v>
      </c>
      <c r="DP312">
        <v>0.16524865</v>
      </c>
      <c r="DQ312">
        <v>-2.3479272045028851E-2</v>
      </c>
      <c r="DR312">
        <v>2.7665064842685629E-3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363</v>
      </c>
      <c r="EA312">
        <v>3.2964600000000002</v>
      </c>
      <c r="EB312">
        <v>2.6253099999999998</v>
      </c>
      <c r="EC312">
        <v>0.28071400000000002</v>
      </c>
      <c r="ED312">
        <v>0.27941100000000002</v>
      </c>
      <c r="EE312">
        <v>0.13850999999999999</v>
      </c>
      <c r="EF312">
        <v>0.13681699999999999</v>
      </c>
      <c r="EG312">
        <v>21666.7</v>
      </c>
      <c r="EH312">
        <v>22068.2</v>
      </c>
      <c r="EI312">
        <v>28044.9</v>
      </c>
      <c r="EJ312">
        <v>29497.9</v>
      </c>
      <c r="EK312">
        <v>33262.6</v>
      </c>
      <c r="EL312">
        <v>35370.199999999997</v>
      </c>
      <c r="EM312">
        <v>39592.9</v>
      </c>
      <c r="EN312">
        <v>42174.9</v>
      </c>
      <c r="EO312">
        <v>2.21435</v>
      </c>
      <c r="EP312">
        <v>2.19638</v>
      </c>
      <c r="EQ312">
        <v>0.11187800000000001</v>
      </c>
      <c r="ER312">
        <v>0</v>
      </c>
      <c r="ES312">
        <v>31.623100000000001</v>
      </c>
      <c r="ET312">
        <v>999.9</v>
      </c>
      <c r="EU312">
        <v>69.900000000000006</v>
      </c>
      <c r="EV312">
        <v>33.700000000000003</v>
      </c>
      <c r="EW312">
        <v>36.2774</v>
      </c>
      <c r="EX312">
        <v>57.243699999999997</v>
      </c>
      <c r="EY312">
        <v>-6.5865400000000003</v>
      </c>
      <c r="EZ312">
        <v>2</v>
      </c>
      <c r="FA312">
        <v>0.48192800000000002</v>
      </c>
      <c r="FB312">
        <v>0.51393</v>
      </c>
      <c r="FC312">
        <v>20.2727</v>
      </c>
      <c r="FD312">
        <v>5.21624</v>
      </c>
      <c r="FE312">
        <v>12.0099</v>
      </c>
      <c r="FF312">
        <v>4.9860499999999996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1.8658300000000001</v>
      </c>
      <c r="FM312">
        <v>1.86219</v>
      </c>
      <c r="FN312">
        <v>1.8642700000000001</v>
      </c>
      <c r="FO312">
        <v>1.86033</v>
      </c>
      <c r="FP312">
        <v>1.8609800000000001</v>
      </c>
      <c r="FQ312">
        <v>1.8602000000000001</v>
      </c>
      <c r="FR312">
        <v>1.86188</v>
      </c>
      <c r="FS312">
        <v>1.85849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-8.18</v>
      </c>
      <c r="GH312">
        <v>0.23250000000000001</v>
      </c>
      <c r="GI312">
        <v>-4.1749362053329548</v>
      </c>
      <c r="GJ312">
        <v>-4.0448538125570227E-3</v>
      </c>
      <c r="GK312">
        <v>1.839783264315481E-6</v>
      </c>
      <c r="GL312">
        <v>-4.1587272622942942E-10</v>
      </c>
      <c r="GM312">
        <v>0.23257000000000971</v>
      </c>
      <c r="GN312">
        <v>0</v>
      </c>
      <c r="GO312">
        <v>0</v>
      </c>
      <c r="GP312">
        <v>0</v>
      </c>
      <c r="GQ312">
        <v>5</v>
      </c>
      <c r="GR312">
        <v>2081</v>
      </c>
      <c r="GS312">
        <v>3</v>
      </c>
      <c r="GT312">
        <v>31</v>
      </c>
      <c r="GU312">
        <v>148.80000000000001</v>
      </c>
      <c r="GV312">
        <v>148.9</v>
      </c>
      <c r="GW312">
        <v>4.7436499999999997</v>
      </c>
      <c r="GX312">
        <v>2.4511699999999998</v>
      </c>
      <c r="GY312">
        <v>2.04834</v>
      </c>
      <c r="GZ312">
        <v>2.6232899999999999</v>
      </c>
      <c r="HA312">
        <v>2.1972700000000001</v>
      </c>
      <c r="HB312">
        <v>2.34375</v>
      </c>
      <c r="HC312">
        <v>39.018799999999999</v>
      </c>
      <c r="HD312">
        <v>14.1495</v>
      </c>
      <c r="HE312">
        <v>18</v>
      </c>
      <c r="HF312">
        <v>698.875</v>
      </c>
      <c r="HG312">
        <v>761.92700000000002</v>
      </c>
      <c r="HH312">
        <v>30.999600000000001</v>
      </c>
      <c r="HI312">
        <v>33.4801</v>
      </c>
      <c r="HJ312">
        <v>30.000800000000002</v>
      </c>
      <c r="HK312">
        <v>33.301400000000001</v>
      </c>
      <c r="HL312">
        <v>33.294499999999999</v>
      </c>
      <c r="HM312">
        <v>94.835700000000003</v>
      </c>
      <c r="HN312">
        <v>0</v>
      </c>
      <c r="HO312">
        <v>100</v>
      </c>
      <c r="HP312">
        <v>31</v>
      </c>
      <c r="HQ312">
        <v>1980.15</v>
      </c>
      <c r="HR312">
        <v>34.019799999999996</v>
      </c>
      <c r="HS312">
        <v>98.831599999999995</v>
      </c>
      <c r="HT312">
        <v>97.788399999999996</v>
      </c>
    </row>
    <row r="313" spans="1:228" x14ac:dyDescent="0.2">
      <c r="A313">
        <v>298</v>
      </c>
      <c r="B313">
        <v>1674588864.0999999</v>
      </c>
      <c r="C313">
        <v>1186</v>
      </c>
      <c r="D313" t="s">
        <v>955</v>
      </c>
      <c r="E313" t="s">
        <v>956</v>
      </c>
      <c r="F313">
        <v>4</v>
      </c>
      <c r="G313">
        <v>1674588861.7874999</v>
      </c>
      <c r="H313">
        <f t="shared" si="136"/>
        <v>1.7981440354343661E-4</v>
      </c>
      <c r="I313">
        <f t="shared" si="137"/>
        <v>0.17981440354343661</v>
      </c>
      <c r="J313">
        <f t="shared" si="138"/>
        <v>2.107930365374215</v>
      </c>
      <c r="K313">
        <f t="shared" si="139"/>
        <v>1961.94875</v>
      </c>
      <c r="L313">
        <f t="shared" si="140"/>
        <v>1571.7309195652954</v>
      </c>
      <c r="M313">
        <f t="shared" si="141"/>
        <v>159.28412756659705</v>
      </c>
      <c r="N313">
        <f t="shared" si="142"/>
        <v>198.83002305544639</v>
      </c>
      <c r="O313">
        <f t="shared" si="143"/>
        <v>9.9628154048728278E-3</v>
      </c>
      <c r="P313">
        <f t="shared" si="144"/>
        <v>2.7636640167956195</v>
      </c>
      <c r="Q313">
        <f t="shared" si="145"/>
        <v>9.942905546451556E-3</v>
      </c>
      <c r="R313">
        <f t="shared" si="146"/>
        <v>6.2161014367802577E-3</v>
      </c>
      <c r="S313">
        <f t="shared" si="147"/>
        <v>226.11093932243196</v>
      </c>
      <c r="T313">
        <f t="shared" si="148"/>
        <v>34.752585764245183</v>
      </c>
      <c r="U313">
        <f t="shared" si="149"/>
        <v>33.429337500000003</v>
      </c>
      <c r="V313">
        <f t="shared" si="150"/>
        <v>5.175268960890989</v>
      </c>
      <c r="W313">
        <f t="shared" si="151"/>
        <v>66.194129652108955</v>
      </c>
      <c r="X313">
        <f t="shared" si="152"/>
        <v>3.4202330230206699</v>
      </c>
      <c r="Y313">
        <f t="shared" si="153"/>
        <v>5.166973326783066</v>
      </c>
      <c r="Z313">
        <f t="shared" si="154"/>
        <v>1.7550359378703191</v>
      </c>
      <c r="AA313">
        <f t="shared" si="155"/>
        <v>-7.9298151962655545</v>
      </c>
      <c r="AB313">
        <f t="shared" si="156"/>
        <v>-4.266834417484751</v>
      </c>
      <c r="AC313">
        <f t="shared" si="157"/>
        <v>-0.35502742196372522</v>
      </c>
      <c r="AD313">
        <f t="shared" si="158"/>
        <v>213.55926228671794</v>
      </c>
      <c r="AE313">
        <f t="shared" si="159"/>
        <v>12.863839551237339</v>
      </c>
      <c r="AF313">
        <f t="shared" si="160"/>
        <v>0.1799943757090269</v>
      </c>
      <c r="AG313">
        <f t="shared" si="161"/>
        <v>2.107930365374215</v>
      </c>
      <c r="AH313">
        <v>2042.36691262108</v>
      </c>
      <c r="AI313">
        <v>2033.6287878787859</v>
      </c>
      <c r="AJ313">
        <v>1.73788860698317</v>
      </c>
      <c r="AK313">
        <v>63.317828040219787</v>
      </c>
      <c r="AL313">
        <f t="shared" si="162"/>
        <v>0.17981440354343661</v>
      </c>
      <c r="AM313">
        <v>33.588044420798411</v>
      </c>
      <c r="AN313">
        <v>33.748419393939379</v>
      </c>
      <c r="AO313">
        <v>3.5509846977446112E-7</v>
      </c>
      <c r="AP313">
        <v>97.312102008374779</v>
      </c>
      <c r="AQ313">
        <v>2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47166.5703695599</v>
      </c>
      <c r="AV313">
        <f t="shared" si="166"/>
        <v>1199.9662499999999</v>
      </c>
      <c r="AW313">
        <f t="shared" si="167"/>
        <v>1025.8972074209491</v>
      </c>
      <c r="AX313">
        <f t="shared" si="168"/>
        <v>0.85493838465952621</v>
      </c>
      <c r="AY313">
        <f t="shared" si="169"/>
        <v>0.18843108239288561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1674588861.7874999</v>
      </c>
      <c r="BF313">
        <v>1961.94875</v>
      </c>
      <c r="BG313">
        <v>1974.1487500000001</v>
      </c>
      <c r="BH313">
        <v>33.7490375</v>
      </c>
      <c r="BI313">
        <v>33.588500000000003</v>
      </c>
      <c r="BJ313">
        <v>1970.1312499999999</v>
      </c>
      <c r="BK313">
        <v>33.516437499999988</v>
      </c>
      <c r="BL313">
        <v>650.01537499999995</v>
      </c>
      <c r="BM313">
        <v>101.24299999999999</v>
      </c>
      <c r="BN313">
        <v>0.10012787500000001</v>
      </c>
      <c r="BO313">
        <v>33.400700000000001</v>
      </c>
      <c r="BP313">
        <v>33.429337500000003</v>
      </c>
      <c r="BQ313">
        <v>999.9</v>
      </c>
      <c r="BR313">
        <v>0</v>
      </c>
      <c r="BS313">
        <v>0</v>
      </c>
      <c r="BT313">
        <v>8971.4850000000006</v>
      </c>
      <c r="BU313">
        <v>0</v>
      </c>
      <c r="BV313">
        <v>28.449337499999999</v>
      </c>
      <c r="BW313">
        <v>-12.2008875</v>
      </c>
      <c r="BX313">
        <v>2030.4737500000001</v>
      </c>
      <c r="BY313">
        <v>2042.7625</v>
      </c>
      <c r="BZ313">
        <v>0.16052662500000001</v>
      </c>
      <c r="CA313">
        <v>1974.1487500000001</v>
      </c>
      <c r="CB313">
        <v>33.588500000000003</v>
      </c>
      <c r="CC313">
        <v>3.4168587499999998</v>
      </c>
      <c r="CD313">
        <v>3.4006062500000001</v>
      </c>
      <c r="CE313">
        <v>26.212187499999999</v>
      </c>
      <c r="CF313">
        <v>26.131512499999999</v>
      </c>
      <c r="CG313">
        <v>1199.9662499999999</v>
      </c>
      <c r="CH313">
        <v>0.49997187500000001</v>
      </c>
      <c r="CI313">
        <v>0.50002812500000005</v>
      </c>
      <c r="CJ313">
        <v>0</v>
      </c>
      <c r="CK313">
        <v>825.97349999999994</v>
      </c>
      <c r="CL313">
        <v>4.9990899999999998</v>
      </c>
      <c r="CM313">
        <v>8482.255000000001</v>
      </c>
      <c r="CN313">
        <v>9557.4925000000003</v>
      </c>
      <c r="CO313">
        <v>43.218499999999999</v>
      </c>
      <c r="CP313">
        <v>45.530999999999999</v>
      </c>
      <c r="CQ313">
        <v>44.038749999999993</v>
      </c>
      <c r="CR313">
        <v>44.671499999999988</v>
      </c>
      <c r="CS313">
        <v>44.625</v>
      </c>
      <c r="CT313">
        <v>597.44875000000002</v>
      </c>
      <c r="CU313">
        <v>597.51874999999995</v>
      </c>
      <c r="CV313">
        <v>0</v>
      </c>
      <c r="CW313">
        <v>1674588876.8</v>
      </c>
      <c r="CX313">
        <v>0</v>
      </c>
      <c r="CY313">
        <v>1674579932.5</v>
      </c>
      <c r="CZ313" t="s">
        <v>356</v>
      </c>
      <c r="DA313">
        <v>1674579932.5</v>
      </c>
      <c r="DB313">
        <v>1674579927.5</v>
      </c>
      <c r="DC313">
        <v>31</v>
      </c>
      <c r="DD313">
        <v>0.14099999999999999</v>
      </c>
      <c r="DE313">
        <v>0.02</v>
      </c>
      <c r="DF313">
        <v>-5.5810000000000004</v>
      </c>
      <c r="DG313">
        <v>0.23300000000000001</v>
      </c>
      <c r="DH313">
        <v>415</v>
      </c>
      <c r="DI313">
        <v>34</v>
      </c>
      <c r="DJ313">
        <v>0.34</v>
      </c>
      <c r="DK313">
        <v>0.32</v>
      </c>
      <c r="DL313">
        <v>-12.24433170731707</v>
      </c>
      <c r="DM313">
        <v>4.678536585363538E-2</v>
      </c>
      <c r="DN313">
        <v>0.1055010633145453</v>
      </c>
      <c r="DO313">
        <v>1</v>
      </c>
      <c r="DP313">
        <v>0.1643451951219512</v>
      </c>
      <c r="DQ313">
        <v>-3.016471777003463E-2</v>
      </c>
      <c r="DR313">
        <v>3.1575239312729808E-3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2</v>
      </c>
      <c r="DY313">
        <v>2</v>
      </c>
      <c r="DZ313" t="s">
        <v>357</v>
      </c>
      <c r="EA313">
        <v>3.29636</v>
      </c>
      <c r="EB313">
        <v>2.6250499999999999</v>
      </c>
      <c r="EC313">
        <v>0.28125299999999998</v>
      </c>
      <c r="ED313">
        <v>0.27995300000000001</v>
      </c>
      <c r="EE313">
        <v>0.13850499999999999</v>
      </c>
      <c r="EF313">
        <v>0.13682</v>
      </c>
      <c r="EG313">
        <v>21650.6</v>
      </c>
      <c r="EH313">
        <v>22050.799999999999</v>
      </c>
      <c r="EI313">
        <v>28045.200000000001</v>
      </c>
      <c r="EJ313">
        <v>29497.1</v>
      </c>
      <c r="EK313">
        <v>33263.5</v>
      </c>
      <c r="EL313">
        <v>35369.1</v>
      </c>
      <c r="EM313">
        <v>39593.699999999997</v>
      </c>
      <c r="EN313">
        <v>42173.7</v>
      </c>
      <c r="EO313">
        <v>2.2141999999999999</v>
      </c>
      <c r="EP313">
        <v>2.1960500000000001</v>
      </c>
      <c r="EQ313">
        <v>0.112452</v>
      </c>
      <c r="ER313">
        <v>0</v>
      </c>
      <c r="ES313">
        <v>31.6008</v>
      </c>
      <c r="ET313">
        <v>999.9</v>
      </c>
      <c r="EU313">
        <v>69.900000000000006</v>
      </c>
      <c r="EV313">
        <v>33.700000000000003</v>
      </c>
      <c r="EW313">
        <v>36.280299999999997</v>
      </c>
      <c r="EX313">
        <v>57.003700000000002</v>
      </c>
      <c r="EY313">
        <v>-6.4382999999999999</v>
      </c>
      <c r="EZ313">
        <v>2</v>
      </c>
      <c r="FA313">
        <v>0.48232999999999998</v>
      </c>
      <c r="FB313">
        <v>0.51198299999999997</v>
      </c>
      <c r="FC313">
        <v>20.272600000000001</v>
      </c>
      <c r="FD313">
        <v>5.2168400000000004</v>
      </c>
      <c r="FE313">
        <v>12.0099</v>
      </c>
      <c r="FF313">
        <v>4.9861500000000003</v>
      </c>
      <c r="FG313">
        <v>3.28443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1.86219</v>
      </c>
      <c r="FN313">
        <v>1.8642399999999999</v>
      </c>
      <c r="FO313">
        <v>1.86033</v>
      </c>
      <c r="FP313">
        <v>1.8609800000000001</v>
      </c>
      <c r="FQ313">
        <v>1.8602000000000001</v>
      </c>
      <c r="FR313">
        <v>1.86188</v>
      </c>
      <c r="FS313">
        <v>1.8585100000000001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-8.19</v>
      </c>
      <c r="GH313">
        <v>0.2326</v>
      </c>
      <c r="GI313">
        <v>-4.1749362053329548</v>
      </c>
      <c r="GJ313">
        <v>-4.0448538125570227E-3</v>
      </c>
      <c r="GK313">
        <v>1.839783264315481E-6</v>
      </c>
      <c r="GL313">
        <v>-4.1587272622942942E-10</v>
      </c>
      <c r="GM313">
        <v>0.23257000000000971</v>
      </c>
      <c r="GN313">
        <v>0</v>
      </c>
      <c r="GO313">
        <v>0</v>
      </c>
      <c r="GP313">
        <v>0</v>
      </c>
      <c r="GQ313">
        <v>5</v>
      </c>
      <c r="GR313">
        <v>2081</v>
      </c>
      <c r="GS313">
        <v>3</v>
      </c>
      <c r="GT313">
        <v>31</v>
      </c>
      <c r="GU313">
        <v>148.9</v>
      </c>
      <c r="GV313">
        <v>148.9</v>
      </c>
      <c r="GW313">
        <v>4.7558600000000002</v>
      </c>
      <c r="GX313">
        <v>2.4609399999999999</v>
      </c>
      <c r="GY313">
        <v>2.04834</v>
      </c>
      <c r="GZ313">
        <v>2.6220699999999999</v>
      </c>
      <c r="HA313">
        <v>2.1972700000000001</v>
      </c>
      <c r="HB313">
        <v>2.32422</v>
      </c>
      <c r="HC313">
        <v>39.018799999999999</v>
      </c>
      <c r="HD313">
        <v>14.1495</v>
      </c>
      <c r="HE313">
        <v>18</v>
      </c>
      <c r="HF313">
        <v>698.803</v>
      </c>
      <c r="HG313">
        <v>761.67</v>
      </c>
      <c r="HH313">
        <v>30.999500000000001</v>
      </c>
      <c r="HI313">
        <v>33.4861</v>
      </c>
      <c r="HJ313">
        <v>30.000599999999999</v>
      </c>
      <c r="HK313">
        <v>33.305999999999997</v>
      </c>
      <c r="HL313">
        <v>33.299300000000002</v>
      </c>
      <c r="HM313">
        <v>95.076899999999995</v>
      </c>
      <c r="HN313">
        <v>0</v>
      </c>
      <c r="HO313">
        <v>100</v>
      </c>
      <c r="HP313">
        <v>31</v>
      </c>
      <c r="HQ313">
        <v>1986.83</v>
      </c>
      <c r="HR313">
        <v>34.019799999999996</v>
      </c>
      <c r="HS313">
        <v>98.833299999999994</v>
      </c>
      <c r="HT313">
        <v>97.785600000000002</v>
      </c>
    </row>
    <row r="314" spans="1:228" x14ac:dyDescent="0.2">
      <c r="A314">
        <v>299</v>
      </c>
      <c r="B314">
        <v>1674588868.0999999</v>
      </c>
      <c r="C314">
        <v>1190</v>
      </c>
      <c r="D314" t="s">
        <v>957</v>
      </c>
      <c r="E314" t="s">
        <v>958</v>
      </c>
      <c r="F314">
        <v>4</v>
      </c>
      <c r="G314">
        <v>1674588866.0999999</v>
      </c>
      <c r="H314">
        <f t="shared" si="136"/>
        <v>1.7281945393532715E-4</v>
      </c>
      <c r="I314">
        <f t="shared" si="137"/>
        <v>0.17281945393532716</v>
      </c>
      <c r="J314">
        <f t="shared" si="138"/>
        <v>2.3274331342150303</v>
      </c>
      <c r="K314">
        <f t="shared" si="139"/>
        <v>1969.23</v>
      </c>
      <c r="L314">
        <f t="shared" si="140"/>
        <v>1529.7320764193005</v>
      </c>
      <c r="M314">
        <f t="shared" si="141"/>
        <v>155.02779483663215</v>
      </c>
      <c r="N314">
        <f t="shared" si="142"/>
        <v>199.56787801739355</v>
      </c>
      <c r="O314">
        <f t="shared" si="143"/>
        <v>9.5895569001629016E-3</v>
      </c>
      <c r="P314">
        <f t="shared" si="144"/>
        <v>2.7628105875188109</v>
      </c>
      <c r="Q314">
        <f t="shared" si="145"/>
        <v>9.571103769770559E-3</v>
      </c>
      <c r="R314">
        <f t="shared" si="146"/>
        <v>5.9835948040053936E-3</v>
      </c>
      <c r="S314">
        <f t="shared" si="147"/>
        <v>226.11133890688163</v>
      </c>
      <c r="T314">
        <f t="shared" si="148"/>
        <v>34.74566650384358</v>
      </c>
      <c r="U314">
        <f t="shared" si="149"/>
        <v>33.418671428571429</v>
      </c>
      <c r="V314">
        <f t="shared" si="150"/>
        <v>5.1721778890040691</v>
      </c>
      <c r="W314">
        <f t="shared" si="151"/>
        <v>66.221124786240722</v>
      </c>
      <c r="X314">
        <f t="shared" si="152"/>
        <v>3.4198591926484445</v>
      </c>
      <c r="Y314">
        <f t="shared" si="153"/>
        <v>5.1643024845736472</v>
      </c>
      <c r="Z314">
        <f t="shared" si="154"/>
        <v>1.7523186963556245</v>
      </c>
      <c r="AA314">
        <f t="shared" si="155"/>
        <v>-7.6213379185479271</v>
      </c>
      <c r="AB314">
        <f t="shared" si="156"/>
        <v>-4.0514031275254281</v>
      </c>
      <c r="AC314">
        <f t="shared" si="157"/>
        <v>-0.33717347634877981</v>
      </c>
      <c r="AD314">
        <f t="shared" si="158"/>
        <v>214.10142438445951</v>
      </c>
      <c r="AE314">
        <f t="shared" si="159"/>
        <v>12.954086207887499</v>
      </c>
      <c r="AF314">
        <f t="shared" si="160"/>
        <v>0.17360959152665403</v>
      </c>
      <c r="AG314">
        <f t="shared" si="161"/>
        <v>2.3274331342150303</v>
      </c>
      <c r="AH314">
        <v>2049.491905006269</v>
      </c>
      <c r="AI314">
        <v>2040.5836363636361</v>
      </c>
      <c r="AJ314">
        <v>1.7276337556774499</v>
      </c>
      <c r="AK314">
        <v>63.317828040219787</v>
      </c>
      <c r="AL314">
        <f t="shared" si="162"/>
        <v>0.17281945393532716</v>
      </c>
      <c r="AM314">
        <v>33.590756684043811</v>
      </c>
      <c r="AN314">
        <v>33.744912727272727</v>
      </c>
      <c r="AO314">
        <v>-2.999938384881955E-6</v>
      </c>
      <c r="AP314">
        <v>97.312102008374779</v>
      </c>
      <c r="AQ314">
        <v>2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47144.556013381203</v>
      </c>
      <c r="AV314">
        <f t="shared" si="166"/>
        <v>1199.977142857143</v>
      </c>
      <c r="AW314">
        <f t="shared" si="167"/>
        <v>1025.9056636823223</v>
      </c>
      <c r="AX314">
        <f t="shared" si="168"/>
        <v>0.85493767092900042</v>
      </c>
      <c r="AY314">
        <f t="shared" si="169"/>
        <v>0.18842970489297073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1674588866.0999999</v>
      </c>
      <c r="BF314">
        <v>1969.23</v>
      </c>
      <c r="BG314">
        <v>1981.502857142857</v>
      </c>
      <c r="BH314">
        <v>33.745357142857152</v>
      </c>
      <c r="BI314">
        <v>33.590514285714278</v>
      </c>
      <c r="BJ314">
        <v>1977.424285714286</v>
      </c>
      <c r="BK314">
        <v>33.512800000000013</v>
      </c>
      <c r="BL314">
        <v>650.01800000000003</v>
      </c>
      <c r="BM314">
        <v>101.24299999999999</v>
      </c>
      <c r="BN314">
        <v>0.10010264285714281</v>
      </c>
      <c r="BO314">
        <v>33.391471428571428</v>
      </c>
      <c r="BP314">
        <v>33.418671428571429</v>
      </c>
      <c r="BQ314">
        <v>999.89999999999986</v>
      </c>
      <c r="BR314">
        <v>0</v>
      </c>
      <c r="BS314">
        <v>0</v>
      </c>
      <c r="BT314">
        <v>8966.9628571428584</v>
      </c>
      <c r="BU314">
        <v>0</v>
      </c>
      <c r="BV314">
        <v>27.631014285714279</v>
      </c>
      <c r="BW314">
        <v>-12.27197142857143</v>
      </c>
      <c r="BX314">
        <v>2038.002857142857</v>
      </c>
      <c r="BY314">
        <v>2050.3742857142861</v>
      </c>
      <c r="BZ314">
        <v>0.1548565714285714</v>
      </c>
      <c r="CA314">
        <v>1981.502857142857</v>
      </c>
      <c r="CB314">
        <v>33.590514285714278</v>
      </c>
      <c r="CC314">
        <v>3.4164828571428569</v>
      </c>
      <c r="CD314">
        <v>3.4008042857142859</v>
      </c>
      <c r="CE314">
        <v>26.210328571428569</v>
      </c>
      <c r="CF314">
        <v>26.1325</v>
      </c>
      <c r="CG314">
        <v>1199.977142857143</v>
      </c>
      <c r="CH314">
        <v>0.49999300000000002</v>
      </c>
      <c r="CI314">
        <v>0.50000699999999998</v>
      </c>
      <c r="CJ314">
        <v>0</v>
      </c>
      <c r="CK314">
        <v>826.13757142857139</v>
      </c>
      <c r="CL314">
        <v>4.9990899999999998</v>
      </c>
      <c r="CM314">
        <v>8483.2771428571414</v>
      </c>
      <c r="CN314">
        <v>9557.6414285714291</v>
      </c>
      <c r="CO314">
        <v>43.241</v>
      </c>
      <c r="CP314">
        <v>45.526571428571437</v>
      </c>
      <c r="CQ314">
        <v>44.061999999999998</v>
      </c>
      <c r="CR314">
        <v>44.642714285714291</v>
      </c>
      <c r="CS314">
        <v>44.625</v>
      </c>
      <c r="CT314">
        <v>597.48285714285714</v>
      </c>
      <c r="CU314">
        <v>597.49571428571437</v>
      </c>
      <c r="CV314">
        <v>0</v>
      </c>
      <c r="CW314">
        <v>1674588881</v>
      </c>
      <c r="CX314">
        <v>0</v>
      </c>
      <c r="CY314">
        <v>1674579932.5</v>
      </c>
      <c r="CZ314" t="s">
        <v>356</v>
      </c>
      <c r="DA314">
        <v>1674579932.5</v>
      </c>
      <c r="DB314">
        <v>1674579927.5</v>
      </c>
      <c r="DC314">
        <v>31</v>
      </c>
      <c r="DD314">
        <v>0.14099999999999999</v>
      </c>
      <c r="DE314">
        <v>0.02</v>
      </c>
      <c r="DF314">
        <v>-5.5810000000000004</v>
      </c>
      <c r="DG314">
        <v>0.23300000000000001</v>
      </c>
      <c r="DH314">
        <v>415</v>
      </c>
      <c r="DI314">
        <v>34</v>
      </c>
      <c r="DJ314">
        <v>0.34</v>
      </c>
      <c r="DK314">
        <v>0.32</v>
      </c>
      <c r="DL314">
        <v>-12.269444999999999</v>
      </c>
      <c r="DM314">
        <v>0.46726378986867317</v>
      </c>
      <c r="DN314">
        <v>8.6006563557672736E-2</v>
      </c>
      <c r="DO314">
        <v>0</v>
      </c>
      <c r="DP314">
        <v>0.16146469999999999</v>
      </c>
      <c r="DQ314">
        <v>-3.6630056285178347E-2</v>
      </c>
      <c r="DR314">
        <v>3.72115912855121E-3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3.2964199999999999</v>
      </c>
      <c r="EB314">
        <v>2.6252399999999998</v>
      </c>
      <c r="EC314">
        <v>0.28178900000000001</v>
      </c>
      <c r="ED314">
        <v>0.28048499999999998</v>
      </c>
      <c r="EE314">
        <v>0.13850000000000001</v>
      </c>
      <c r="EF314">
        <v>0.136818</v>
      </c>
      <c r="EG314">
        <v>21634.1</v>
      </c>
      <c r="EH314">
        <v>22034.2</v>
      </c>
      <c r="EI314">
        <v>28045</v>
      </c>
      <c r="EJ314">
        <v>29496.9</v>
      </c>
      <c r="EK314">
        <v>33263.599999999999</v>
      </c>
      <c r="EL314">
        <v>35368.800000000003</v>
      </c>
      <c r="EM314">
        <v>39593.599999999999</v>
      </c>
      <c r="EN314">
        <v>42173.2</v>
      </c>
      <c r="EO314">
        <v>2.2144200000000001</v>
      </c>
      <c r="EP314">
        <v>2.1961499999999998</v>
      </c>
      <c r="EQ314">
        <v>0.113368</v>
      </c>
      <c r="ER314">
        <v>0</v>
      </c>
      <c r="ES314">
        <v>31.578600000000002</v>
      </c>
      <c r="ET314">
        <v>999.9</v>
      </c>
      <c r="EU314">
        <v>69.900000000000006</v>
      </c>
      <c r="EV314">
        <v>33.700000000000003</v>
      </c>
      <c r="EW314">
        <v>36.279899999999998</v>
      </c>
      <c r="EX314">
        <v>57.633699999999997</v>
      </c>
      <c r="EY314">
        <v>-6.5464700000000002</v>
      </c>
      <c r="EZ314">
        <v>2</v>
      </c>
      <c r="FA314">
        <v>0.48285099999999997</v>
      </c>
      <c r="FB314">
        <v>0.50947699999999996</v>
      </c>
      <c r="FC314">
        <v>20.2727</v>
      </c>
      <c r="FD314">
        <v>5.2163899999999996</v>
      </c>
      <c r="FE314">
        <v>12.0099</v>
      </c>
      <c r="FF314">
        <v>4.9859</v>
      </c>
      <c r="FG314">
        <v>3.2845499999999999</v>
      </c>
      <c r="FH314">
        <v>9999</v>
      </c>
      <c r="FI314">
        <v>9999</v>
      </c>
      <c r="FJ314">
        <v>9999</v>
      </c>
      <c r="FK314">
        <v>999.9</v>
      </c>
      <c r="FL314">
        <v>1.86581</v>
      </c>
      <c r="FM314">
        <v>1.86219</v>
      </c>
      <c r="FN314">
        <v>1.8642300000000001</v>
      </c>
      <c r="FO314">
        <v>1.8603400000000001</v>
      </c>
      <c r="FP314">
        <v>1.861</v>
      </c>
      <c r="FQ314">
        <v>1.8602000000000001</v>
      </c>
      <c r="FR314">
        <v>1.86188</v>
      </c>
      <c r="FS314">
        <v>1.8584700000000001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-8.1999999999999993</v>
      </c>
      <c r="GH314">
        <v>0.23250000000000001</v>
      </c>
      <c r="GI314">
        <v>-4.1749362053329548</v>
      </c>
      <c r="GJ314">
        <v>-4.0448538125570227E-3</v>
      </c>
      <c r="GK314">
        <v>1.839783264315481E-6</v>
      </c>
      <c r="GL314">
        <v>-4.1587272622942942E-10</v>
      </c>
      <c r="GM314">
        <v>0.23257000000000971</v>
      </c>
      <c r="GN314">
        <v>0</v>
      </c>
      <c r="GO314">
        <v>0</v>
      </c>
      <c r="GP314">
        <v>0</v>
      </c>
      <c r="GQ314">
        <v>5</v>
      </c>
      <c r="GR314">
        <v>2081</v>
      </c>
      <c r="GS314">
        <v>3</v>
      </c>
      <c r="GT314">
        <v>31</v>
      </c>
      <c r="GU314">
        <v>148.9</v>
      </c>
      <c r="GV314">
        <v>149</v>
      </c>
      <c r="GW314">
        <v>4.7680699999999998</v>
      </c>
      <c r="GX314">
        <v>2.4499499999999999</v>
      </c>
      <c r="GY314">
        <v>2.04834</v>
      </c>
      <c r="GZ314">
        <v>2.6232899999999999</v>
      </c>
      <c r="HA314">
        <v>2.1972700000000001</v>
      </c>
      <c r="HB314">
        <v>2.34009</v>
      </c>
      <c r="HC314">
        <v>39.043599999999998</v>
      </c>
      <c r="HD314">
        <v>14.1495</v>
      </c>
      <c r="HE314">
        <v>18</v>
      </c>
      <c r="HF314">
        <v>699.053</v>
      </c>
      <c r="HG314">
        <v>761.81899999999996</v>
      </c>
      <c r="HH314">
        <v>30.999400000000001</v>
      </c>
      <c r="HI314">
        <v>33.492100000000001</v>
      </c>
      <c r="HJ314">
        <v>30.000699999999998</v>
      </c>
      <c r="HK314">
        <v>33.311799999999998</v>
      </c>
      <c r="HL314">
        <v>33.303400000000003</v>
      </c>
      <c r="HM314">
        <v>95.318899999999999</v>
      </c>
      <c r="HN314">
        <v>0</v>
      </c>
      <c r="HO314">
        <v>100</v>
      </c>
      <c r="HP314">
        <v>31</v>
      </c>
      <c r="HQ314">
        <v>1993.51</v>
      </c>
      <c r="HR314">
        <v>34.019799999999996</v>
      </c>
      <c r="HS314">
        <v>98.832700000000003</v>
      </c>
      <c r="HT314">
        <v>97.784599999999998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2023-01-24T19:40:10Z</dcterms:created>
  <dcterms:modified xsi:type="dcterms:W3CDTF">2024-10-18T12:29:36Z</dcterms:modified>
</cp:coreProperties>
</file>