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FD82F42F-6EE2-9C48-9CEC-50D58338EF1C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4" i="1" l="1"/>
  <c r="CR314" i="1"/>
  <c r="CP314" i="1"/>
  <c r="CQ314" i="1" s="1"/>
  <c r="BH314" i="1" s="1"/>
  <c r="BU314" i="1"/>
  <c r="BT314" i="1"/>
  <c r="BL314" i="1"/>
  <c r="BK314" i="1"/>
  <c r="BF314" i="1"/>
  <c r="BJ314" i="1" s="1"/>
  <c r="AZ314" i="1"/>
  <c r="BM314" i="1" s="1"/>
  <c r="BP314" i="1" s="1"/>
  <c r="AU314" i="1"/>
  <c r="AS314" i="1" s="1"/>
  <c r="AL314" i="1"/>
  <c r="I314" i="1" s="1"/>
  <c r="H314" i="1" s="1"/>
  <c r="AG314" i="1"/>
  <c r="J314" i="1" s="1"/>
  <c r="BI314" i="1" s="1"/>
  <c r="AE314" i="1"/>
  <c r="AA314" i="1"/>
  <c r="Y314" i="1"/>
  <c r="X314" i="1"/>
  <c r="P314" i="1"/>
  <c r="K314" i="1"/>
  <c r="CS313" i="1"/>
  <c r="CR313" i="1"/>
  <c r="CP313" i="1"/>
  <c r="BU313" i="1"/>
  <c r="BT313" i="1"/>
  <c r="BM313" i="1"/>
  <c r="BP313" i="1" s="1"/>
  <c r="BL313" i="1"/>
  <c r="BI313" i="1"/>
  <c r="BF313" i="1"/>
  <c r="AZ313" i="1"/>
  <c r="AU313" i="1"/>
  <c r="AS313" i="1" s="1"/>
  <c r="AL313" i="1"/>
  <c r="AG313" i="1"/>
  <c r="J313" i="1" s="1"/>
  <c r="Y313" i="1"/>
  <c r="X313" i="1"/>
  <c r="W313" i="1" s="1"/>
  <c r="P313" i="1"/>
  <c r="I313" i="1"/>
  <c r="H313" i="1" s="1"/>
  <c r="AA313" i="1" s="1"/>
  <c r="CS312" i="1"/>
  <c r="CR312" i="1"/>
  <c r="CP312" i="1"/>
  <c r="BU312" i="1"/>
  <c r="BT312" i="1"/>
  <c r="BP312" i="1"/>
  <c r="BR312" i="1" s="1"/>
  <c r="BV312" i="1" s="1"/>
  <c r="BW312" i="1" s="1"/>
  <c r="BL312" i="1"/>
  <c r="BF312" i="1"/>
  <c r="AZ312" i="1"/>
  <c r="BM312" i="1" s="1"/>
  <c r="AU312" i="1"/>
  <c r="AS312" i="1" s="1"/>
  <c r="AL312" i="1"/>
  <c r="I312" i="1" s="1"/>
  <c r="H312" i="1" s="1"/>
  <c r="AA312" i="1" s="1"/>
  <c r="AG312" i="1"/>
  <c r="J312" i="1" s="1"/>
  <c r="BI312" i="1" s="1"/>
  <c r="Y312" i="1"/>
  <c r="W312" i="1" s="1"/>
  <c r="X312" i="1"/>
  <c r="P312" i="1"/>
  <c r="CS311" i="1"/>
  <c r="S311" i="1" s="1"/>
  <c r="CR311" i="1"/>
  <c r="CP311" i="1"/>
  <c r="BU311" i="1"/>
  <c r="BT311" i="1"/>
  <c r="BM311" i="1"/>
  <c r="BP311" i="1" s="1"/>
  <c r="BL311" i="1"/>
  <c r="BF311" i="1"/>
  <c r="AZ311" i="1"/>
  <c r="AU311" i="1"/>
  <c r="AS311" i="1" s="1"/>
  <c r="AT311" i="1" s="1"/>
  <c r="AL311" i="1"/>
  <c r="AG311" i="1"/>
  <c r="J311" i="1" s="1"/>
  <c r="BI311" i="1" s="1"/>
  <c r="Y311" i="1"/>
  <c r="X311" i="1"/>
  <c r="P311" i="1"/>
  <c r="I311" i="1"/>
  <c r="H311" i="1" s="1"/>
  <c r="AA311" i="1" s="1"/>
  <c r="CS310" i="1"/>
  <c r="CR310" i="1"/>
  <c r="CP310" i="1"/>
  <c r="BU310" i="1"/>
  <c r="BT310" i="1"/>
  <c r="BL310" i="1"/>
  <c r="BF310" i="1"/>
  <c r="AZ310" i="1"/>
  <c r="BM310" i="1" s="1"/>
  <c r="BP310" i="1" s="1"/>
  <c r="AU310" i="1"/>
  <c r="AS310" i="1" s="1"/>
  <c r="AE310" i="1" s="1"/>
  <c r="AL310" i="1"/>
  <c r="I310" i="1" s="1"/>
  <c r="H310" i="1" s="1"/>
  <c r="AA310" i="1" s="1"/>
  <c r="AG310" i="1"/>
  <c r="J310" i="1" s="1"/>
  <c r="BI310" i="1" s="1"/>
  <c r="Y310" i="1"/>
  <c r="X310" i="1"/>
  <c r="W310" i="1"/>
  <c r="P310" i="1"/>
  <c r="CS309" i="1"/>
  <c r="CR309" i="1"/>
  <c r="CP309" i="1"/>
  <c r="BU309" i="1"/>
  <c r="BT309" i="1"/>
  <c r="BM309" i="1"/>
  <c r="BP309" i="1" s="1"/>
  <c r="BL309" i="1"/>
  <c r="BF309" i="1"/>
  <c r="AZ309" i="1"/>
  <c r="AU309" i="1"/>
  <c r="AS309" i="1" s="1"/>
  <c r="AE309" i="1" s="1"/>
  <c r="AT309" i="1"/>
  <c r="AL309" i="1"/>
  <c r="I309" i="1" s="1"/>
  <c r="H309" i="1" s="1"/>
  <c r="AA309" i="1" s="1"/>
  <c r="AG309" i="1"/>
  <c r="J309" i="1" s="1"/>
  <c r="BI309" i="1" s="1"/>
  <c r="AF309" i="1"/>
  <c r="Y309" i="1"/>
  <c r="X309" i="1"/>
  <c r="W309" i="1"/>
  <c r="P309" i="1"/>
  <c r="CS308" i="1"/>
  <c r="S308" i="1" s="1"/>
  <c r="CR308" i="1"/>
  <c r="CP308" i="1"/>
  <c r="CQ308" i="1" s="1"/>
  <c r="BH308" i="1" s="1"/>
  <c r="BU308" i="1"/>
  <c r="BT308" i="1"/>
  <c r="BL308" i="1"/>
  <c r="BF308" i="1"/>
  <c r="AZ308" i="1"/>
  <c r="BM308" i="1" s="1"/>
  <c r="BP308" i="1" s="1"/>
  <c r="AU308" i="1"/>
  <c r="AS308" i="1" s="1"/>
  <c r="AL308" i="1"/>
  <c r="I308" i="1" s="1"/>
  <c r="H308" i="1" s="1"/>
  <c r="AA308" i="1" s="1"/>
  <c r="AG308" i="1"/>
  <c r="J308" i="1" s="1"/>
  <c r="BI308" i="1" s="1"/>
  <c r="BK308" i="1" s="1"/>
  <c r="Y308" i="1"/>
  <c r="X308" i="1"/>
  <c r="W308" i="1" s="1"/>
  <c r="P308" i="1"/>
  <c r="CS307" i="1"/>
  <c r="CR307" i="1"/>
  <c r="CP307" i="1"/>
  <c r="S307" i="1" s="1"/>
  <c r="BU307" i="1"/>
  <c r="BT307" i="1"/>
  <c r="BM307" i="1"/>
  <c r="BP307" i="1" s="1"/>
  <c r="BL307" i="1"/>
  <c r="BF307" i="1"/>
  <c r="AZ307" i="1"/>
  <c r="AU307" i="1"/>
  <c r="AS307" i="1"/>
  <c r="AF307" i="1" s="1"/>
  <c r="AL307" i="1"/>
  <c r="I307" i="1" s="1"/>
  <c r="H307" i="1" s="1"/>
  <c r="AG307" i="1"/>
  <c r="J307" i="1" s="1"/>
  <c r="BI307" i="1" s="1"/>
  <c r="Y307" i="1"/>
  <c r="X307" i="1"/>
  <c r="W307" i="1" s="1"/>
  <c r="P307" i="1"/>
  <c r="CS306" i="1"/>
  <c r="S306" i="1" s="1"/>
  <c r="CR306" i="1"/>
  <c r="CP306" i="1"/>
  <c r="BU306" i="1"/>
  <c r="BT306" i="1"/>
  <c r="BM306" i="1"/>
  <c r="BP306" i="1" s="1"/>
  <c r="BQ306" i="1" s="1"/>
  <c r="BL306" i="1"/>
  <c r="BF306" i="1"/>
  <c r="AZ306" i="1"/>
  <c r="AU306" i="1"/>
  <c r="AS306" i="1"/>
  <c r="AL306" i="1"/>
  <c r="I306" i="1" s="1"/>
  <c r="H306" i="1" s="1"/>
  <c r="AG306" i="1"/>
  <c r="J306" i="1" s="1"/>
  <c r="BI306" i="1" s="1"/>
  <c r="Y306" i="1"/>
  <c r="X306" i="1"/>
  <c r="W306" i="1" s="1"/>
  <c r="P306" i="1"/>
  <c r="CS305" i="1"/>
  <c r="CR305" i="1"/>
  <c r="CP305" i="1"/>
  <c r="CQ305" i="1" s="1"/>
  <c r="BH305" i="1" s="1"/>
  <c r="BU305" i="1"/>
  <c r="BT305" i="1"/>
  <c r="BL305" i="1"/>
  <c r="BF305" i="1"/>
  <c r="AZ305" i="1"/>
  <c r="BM305" i="1" s="1"/>
  <c r="BP305" i="1" s="1"/>
  <c r="AU305" i="1"/>
  <c r="AS305" i="1" s="1"/>
  <c r="AE305" i="1" s="1"/>
  <c r="AT305" i="1"/>
  <c r="AL305" i="1"/>
  <c r="I305" i="1" s="1"/>
  <c r="H305" i="1" s="1"/>
  <c r="AG305" i="1"/>
  <c r="J305" i="1" s="1"/>
  <c r="BI305" i="1" s="1"/>
  <c r="Y305" i="1"/>
  <c r="X305" i="1"/>
  <c r="W305" i="1"/>
  <c r="P305" i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/>
  <c r="AL304" i="1"/>
  <c r="AG304" i="1"/>
  <c r="AA304" i="1"/>
  <c r="Y304" i="1"/>
  <c r="W304" i="1" s="1"/>
  <c r="X304" i="1"/>
  <c r="P304" i="1"/>
  <c r="J304" i="1"/>
  <c r="BI304" i="1" s="1"/>
  <c r="I304" i="1"/>
  <c r="H304" i="1" s="1"/>
  <c r="CS303" i="1"/>
  <c r="S303" i="1" s="1"/>
  <c r="CR303" i="1"/>
  <c r="CP303" i="1"/>
  <c r="BU303" i="1"/>
  <c r="BT303" i="1"/>
  <c r="BL303" i="1"/>
  <c r="BF303" i="1"/>
  <c r="AZ303" i="1"/>
  <c r="BM303" i="1" s="1"/>
  <c r="BP303" i="1" s="1"/>
  <c r="BS303" i="1" s="1"/>
  <c r="AU303" i="1"/>
  <c r="AS303" i="1"/>
  <c r="K303" i="1" s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Q302" i="1"/>
  <c r="BH302" i="1" s="1"/>
  <c r="CP302" i="1"/>
  <c r="BU302" i="1"/>
  <c r="BT302" i="1"/>
  <c r="BL302" i="1"/>
  <c r="BF302" i="1"/>
  <c r="AZ302" i="1"/>
  <c r="BM302" i="1" s="1"/>
  <c r="BP302" i="1" s="1"/>
  <c r="AU302" i="1"/>
  <c r="AS302" i="1"/>
  <c r="AL302" i="1"/>
  <c r="I302" i="1" s="1"/>
  <c r="H302" i="1" s="1"/>
  <c r="AA302" i="1" s="1"/>
  <c r="AG302" i="1"/>
  <c r="Y302" i="1"/>
  <c r="X302" i="1"/>
  <c r="W302" i="1"/>
  <c r="S302" i="1"/>
  <c r="P302" i="1"/>
  <c r="J302" i="1"/>
  <c r="BI302" i="1" s="1"/>
  <c r="CS301" i="1"/>
  <c r="CR301" i="1"/>
  <c r="CP301" i="1"/>
  <c r="BU301" i="1"/>
  <c r="BT301" i="1"/>
  <c r="BM301" i="1"/>
  <c r="BP301" i="1" s="1"/>
  <c r="BS301" i="1" s="1"/>
  <c r="BL301" i="1"/>
  <c r="BF301" i="1"/>
  <c r="AZ301" i="1"/>
  <c r="AU301" i="1"/>
  <c r="AS301" i="1" s="1"/>
  <c r="AL301" i="1"/>
  <c r="I301" i="1" s="1"/>
  <c r="H301" i="1" s="1"/>
  <c r="AG301" i="1"/>
  <c r="Y301" i="1"/>
  <c r="W301" i="1" s="1"/>
  <c r="X301" i="1"/>
  <c r="P301" i="1"/>
  <c r="J301" i="1"/>
  <c r="BI301" i="1" s="1"/>
  <c r="CS300" i="1"/>
  <c r="CR300" i="1"/>
  <c r="CP300" i="1"/>
  <c r="BU300" i="1"/>
  <c r="BT300" i="1"/>
  <c r="BS300" i="1"/>
  <c r="BP300" i="1"/>
  <c r="BQ300" i="1" s="1"/>
  <c r="BL300" i="1"/>
  <c r="BI300" i="1"/>
  <c r="BF300" i="1"/>
  <c r="AZ300" i="1"/>
  <c r="BM300" i="1" s="1"/>
  <c r="AU300" i="1"/>
  <c r="AS300" i="1" s="1"/>
  <c r="K300" i="1" s="1"/>
  <c r="AT300" i="1"/>
  <c r="AL300" i="1"/>
  <c r="AG300" i="1"/>
  <c r="J300" i="1" s="1"/>
  <c r="Y300" i="1"/>
  <c r="W300" i="1" s="1"/>
  <c r="X300" i="1"/>
  <c r="P300" i="1"/>
  <c r="N300" i="1"/>
  <c r="I300" i="1"/>
  <c r="H300" i="1" s="1"/>
  <c r="CS299" i="1"/>
  <c r="CR299" i="1"/>
  <c r="CP299" i="1"/>
  <c r="CQ299" i="1" s="1"/>
  <c r="BU299" i="1"/>
  <c r="BT299" i="1"/>
  <c r="BL299" i="1"/>
  <c r="BH299" i="1"/>
  <c r="BJ299" i="1" s="1"/>
  <c r="BF299" i="1"/>
  <c r="AZ299" i="1"/>
  <c r="BM299" i="1" s="1"/>
  <c r="BP299" i="1" s="1"/>
  <c r="AU299" i="1"/>
  <c r="AS299" i="1" s="1"/>
  <c r="AT299" i="1"/>
  <c r="AL299" i="1"/>
  <c r="AG299" i="1"/>
  <c r="J299" i="1" s="1"/>
  <c r="BI299" i="1" s="1"/>
  <c r="AA299" i="1"/>
  <c r="Y299" i="1"/>
  <c r="X299" i="1"/>
  <c r="P299" i="1"/>
  <c r="K299" i="1"/>
  <c r="I299" i="1"/>
  <c r="H299" i="1" s="1"/>
  <c r="CS298" i="1"/>
  <c r="CR298" i="1"/>
  <c r="CP298" i="1"/>
  <c r="S298" i="1" s="1"/>
  <c r="BU298" i="1"/>
  <c r="BT298" i="1"/>
  <c r="BP298" i="1"/>
  <c r="BL298" i="1"/>
  <c r="BF298" i="1"/>
  <c r="AZ298" i="1"/>
  <c r="BM298" i="1" s="1"/>
  <c r="AU298" i="1"/>
  <c r="AS298" i="1"/>
  <c r="AL298" i="1"/>
  <c r="I298" i="1" s="1"/>
  <c r="AG298" i="1"/>
  <c r="Y298" i="1"/>
  <c r="X298" i="1"/>
  <c r="W298" i="1" s="1"/>
  <c r="P298" i="1"/>
  <c r="J298" i="1"/>
  <c r="BI298" i="1" s="1"/>
  <c r="H298" i="1"/>
  <c r="AA298" i="1" s="1"/>
  <c r="CS297" i="1"/>
  <c r="CR297" i="1"/>
  <c r="CP297" i="1"/>
  <c r="BU297" i="1"/>
  <c r="BT297" i="1"/>
  <c r="BS297" i="1"/>
  <c r="BP297" i="1"/>
  <c r="BM297" i="1"/>
  <c r="BL297" i="1"/>
  <c r="BF297" i="1"/>
  <c r="AZ297" i="1"/>
  <c r="AU297" i="1"/>
  <c r="AS297" i="1" s="1"/>
  <c r="AL297" i="1"/>
  <c r="AG297" i="1"/>
  <c r="J297" i="1" s="1"/>
  <c r="BI297" i="1" s="1"/>
  <c r="Y297" i="1"/>
  <c r="X297" i="1"/>
  <c r="P297" i="1"/>
  <c r="N297" i="1"/>
  <c r="I297" i="1"/>
  <c r="H297" i="1" s="1"/>
  <c r="CS296" i="1"/>
  <c r="CR296" i="1"/>
  <c r="CP296" i="1"/>
  <c r="BU296" i="1"/>
  <c r="BT296" i="1"/>
  <c r="BL296" i="1"/>
  <c r="BF296" i="1"/>
  <c r="AZ296" i="1"/>
  <c r="BM296" i="1" s="1"/>
  <c r="BP296" i="1" s="1"/>
  <c r="AU296" i="1"/>
  <c r="AS296" i="1" s="1"/>
  <c r="AL296" i="1"/>
  <c r="I296" i="1" s="1"/>
  <c r="H296" i="1" s="1"/>
  <c r="AA296" i="1" s="1"/>
  <c r="AG296" i="1"/>
  <c r="J296" i="1" s="1"/>
  <c r="BI296" i="1" s="1"/>
  <c r="Y296" i="1"/>
  <c r="X296" i="1"/>
  <c r="W296" i="1"/>
  <c r="P296" i="1"/>
  <c r="CS295" i="1"/>
  <c r="CR295" i="1"/>
  <c r="CP295" i="1"/>
  <c r="CQ295" i="1" s="1"/>
  <c r="BH295" i="1" s="1"/>
  <c r="BU295" i="1"/>
  <c r="BT295" i="1"/>
  <c r="BS295" i="1"/>
  <c r="BL295" i="1"/>
  <c r="BF295" i="1"/>
  <c r="AZ295" i="1"/>
  <c r="BM295" i="1" s="1"/>
  <c r="BP295" i="1" s="1"/>
  <c r="AU295" i="1"/>
  <c r="AS295" i="1" s="1"/>
  <c r="AL295" i="1"/>
  <c r="I295" i="1" s="1"/>
  <c r="H295" i="1" s="1"/>
  <c r="AG295" i="1"/>
  <c r="J295" i="1" s="1"/>
  <c r="BI295" i="1" s="1"/>
  <c r="Y295" i="1"/>
  <c r="X295" i="1"/>
  <c r="P295" i="1"/>
  <c r="CS294" i="1"/>
  <c r="CR294" i="1"/>
  <c r="CQ294" i="1" s="1"/>
  <c r="BH294" i="1" s="1"/>
  <c r="BJ294" i="1" s="1"/>
  <c r="CP294" i="1"/>
  <c r="BU294" i="1"/>
  <c r="BT294" i="1"/>
  <c r="BQ294" i="1"/>
  <c r="BL294" i="1"/>
  <c r="BF294" i="1"/>
  <c r="AZ294" i="1"/>
  <c r="BM294" i="1" s="1"/>
  <c r="BP294" i="1" s="1"/>
  <c r="AU294" i="1"/>
  <c r="AT294" i="1"/>
  <c r="AS294" i="1"/>
  <c r="AF294" i="1" s="1"/>
  <c r="AL294" i="1"/>
  <c r="I294" i="1" s="1"/>
  <c r="H294" i="1" s="1"/>
  <c r="AG294" i="1"/>
  <c r="AE294" i="1"/>
  <c r="AA294" i="1"/>
  <c r="Y294" i="1"/>
  <c r="X294" i="1"/>
  <c r="W294" i="1"/>
  <c r="P294" i="1"/>
  <c r="N294" i="1"/>
  <c r="K294" i="1"/>
  <c r="J294" i="1"/>
  <c r="BI294" i="1" s="1"/>
  <c r="BK294" i="1" s="1"/>
  <c r="CS293" i="1"/>
  <c r="CR293" i="1"/>
  <c r="CP293" i="1"/>
  <c r="BU293" i="1"/>
  <c r="BT293" i="1"/>
  <c r="BP293" i="1"/>
  <c r="BL293" i="1"/>
  <c r="BF293" i="1"/>
  <c r="AZ293" i="1"/>
  <c r="BM293" i="1" s="1"/>
  <c r="AU293" i="1"/>
  <c r="AS293" i="1" s="1"/>
  <c r="AL293" i="1"/>
  <c r="AG293" i="1"/>
  <c r="J293" i="1" s="1"/>
  <c r="BI293" i="1" s="1"/>
  <c r="Y293" i="1"/>
  <c r="X293" i="1"/>
  <c r="P293" i="1"/>
  <c r="I293" i="1"/>
  <c r="H293" i="1" s="1"/>
  <c r="AA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AG292" i="1"/>
  <c r="J292" i="1" s="1"/>
  <c r="BI292" i="1" s="1"/>
  <c r="AF292" i="1"/>
  <c r="Y292" i="1"/>
  <c r="X292" i="1"/>
  <c r="W292" i="1" s="1"/>
  <c r="P292" i="1"/>
  <c r="H292" i="1"/>
  <c r="CS291" i="1"/>
  <c r="CR291" i="1"/>
  <c r="CP291" i="1"/>
  <c r="CQ291" i="1" s="1"/>
  <c r="BH291" i="1" s="1"/>
  <c r="BJ291" i="1" s="1"/>
  <c r="BU291" i="1"/>
  <c r="BT291" i="1"/>
  <c r="BM291" i="1"/>
  <c r="BP291" i="1" s="1"/>
  <c r="BL291" i="1"/>
  <c r="BF291" i="1"/>
  <c r="AZ291" i="1"/>
  <c r="AU291" i="1"/>
  <c r="AS291" i="1" s="1"/>
  <c r="AT291" i="1"/>
  <c r="AL291" i="1"/>
  <c r="I291" i="1" s="1"/>
  <c r="H291" i="1" s="1"/>
  <c r="AA291" i="1" s="1"/>
  <c r="AG291" i="1"/>
  <c r="J291" i="1" s="1"/>
  <c r="BI291" i="1" s="1"/>
  <c r="Y291" i="1"/>
  <c r="X291" i="1"/>
  <c r="W291" i="1" s="1"/>
  <c r="P291" i="1"/>
  <c r="CS290" i="1"/>
  <c r="CR290" i="1"/>
  <c r="CP290" i="1"/>
  <c r="S290" i="1" s="1"/>
  <c r="BU290" i="1"/>
  <c r="BT290" i="1"/>
  <c r="BL290" i="1"/>
  <c r="BF290" i="1"/>
  <c r="AZ290" i="1"/>
  <c r="BM290" i="1" s="1"/>
  <c r="BP290" i="1" s="1"/>
  <c r="AU290" i="1"/>
  <c r="AS290" i="1" s="1"/>
  <c r="AT290" i="1"/>
  <c r="AL290" i="1"/>
  <c r="I290" i="1" s="1"/>
  <c r="H290" i="1" s="1"/>
  <c r="AA290" i="1" s="1"/>
  <c r="AG290" i="1"/>
  <c r="AE290" i="1"/>
  <c r="Y290" i="1"/>
  <c r="X290" i="1"/>
  <c r="W290" i="1"/>
  <c r="P290" i="1"/>
  <c r="J290" i="1"/>
  <c r="BI290" i="1" s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A289" i="1" s="1"/>
  <c r="AG289" i="1"/>
  <c r="J289" i="1" s="1"/>
  <c r="BI289" i="1" s="1"/>
  <c r="AF289" i="1"/>
  <c r="Y289" i="1"/>
  <c r="X289" i="1"/>
  <c r="P289" i="1"/>
  <c r="CS288" i="1"/>
  <c r="CR288" i="1"/>
  <c r="CP288" i="1"/>
  <c r="CQ288" i="1" s="1"/>
  <c r="BH288" i="1" s="1"/>
  <c r="BU288" i="1"/>
  <c r="BT288" i="1"/>
  <c r="BL288" i="1"/>
  <c r="BF288" i="1"/>
  <c r="AZ288" i="1"/>
  <c r="BM288" i="1" s="1"/>
  <c r="BP288" i="1" s="1"/>
  <c r="BQ288" i="1" s="1"/>
  <c r="AU288" i="1"/>
  <c r="AS288" i="1"/>
  <c r="AL288" i="1"/>
  <c r="I288" i="1" s="1"/>
  <c r="H288" i="1" s="1"/>
  <c r="AA288" i="1" s="1"/>
  <c r="AG288" i="1"/>
  <c r="J288" i="1" s="1"/>
  <c r="BI288" i="1" s="1"/>
  <c r="BK288" i="1" s="1"/>
  <c r="Y288" i="1"/>
  <c r="W288" i="1" s="1"/>
  <c r="X288" i="1"/>
  <c r="P288" i="1"/>
  <c r="CS287" i="1"/>
  <c r="CR287" i="1"/>
  <c r="CP287" i="1"/>
  <c r="CQ287" i="1" s="1"/>
  <c r="BH287" i="1" s="1"/>
  <c r="BU287" i="1"/>
  <c r="BT287" i="1"/>
  <c r="BM287" i="1"/>
  <c r="BP287" i="1" s="1"/>
  <c r="BL287" i="1"/>
  <c r="BF287" i="1"/>
  <c r="AZ287" i="1"/>
  <c r="AU287" i="1"/>
  <c r="AS287" i="1" s="1"/>
  <c r="AL287" i="1"/>
  <c r="I287" i="1" s="1"/>
  <c r="H287" i="1" s="1"/>
  <c r="AG287" i="1"/>
  <c r="J287" i="1" s="1"/>
  <c r="BI287" i="1" s="1"/>
  <c r="AF287" i="1"/>
  <c r="Y287" i="1"/>
  <c r="X287" i="1"/>
  <c r="P287" i="1"/>
  <c r="CS286" i="1"/>
  <c r="CR286" i="1"/>
  <c r="CP286" i="1"/>
  <c r="BU286" i="1"/>
  <c r="BT286" i="1"/>
  <c r="BL286" i="1"/>
  <c r="BF286" i="1"/>
  <c r="AZ286" i="1"/>
  <c r="BM286" i="1" s="1"/>
  <c r="BP286" i="1" s="1"/>
  <c r="AU286" i="1"/>
  <c r="AS286" i="1" s="1"/>
  <c r="AL286" i="1"/>
  <c r="I286" i="1" s="1"/>
  <c r="AG286" i="1"/>
  <c r="J286" i="1" s="1"/>
  <c r="BI286" i="1" s="1"/>
  <c r="Y286" i="1"/>
  <c r="X286" i="1"/>
  <c r="P286" i="1"/>
  <c r="N286" i="1"/>
  <c r="H286" i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 s="1"/>
  <c r="K285" i="1" s="1"/>
  <c r="AL285" i="1"/>
  <c r="I285" i="1" s="1"/>
  <c r="H285" i="1" s="1"/>
  <c r="AA285" i="1" s="1"/>
  <c r="AG285" i="1"/>
  <c r="J285" i="1" s="1"/>
  <c r="BI285" i="1" s="1"/>
  <c r="AE285" i="1"/>
  <c r="Y285" i="1"/>
  <c r="W285" i="1" s="1"/>
  <c r="X285" i="1"/>
  <c r="P285" i="1"/>
  <c r="CS284" i="1"/>
  <c r="CR284" i="1"/>
  <c r="CP284" i="1"/>
  <c r="BU284" i="1"/>
  <c r="BT284" i="1"/>
  <c r="BS284" i="1"/>
  <c r="BL284" i="1"/>
  <c r="BF284" i="1"/>
  <c r="AZ284" i="1"/>
  <c r="BM284" i="1" s="1"/>
  <c r="BP284" i="1" s="1"/>
  <c r="AU284" i="1"/>
  <c r="AS284" i="1" s="1"/>
  <c r="AE284" i="1" s="1"/>
  <c r="AL284" i="1"/>
  <c r="AG284" i="1"/>
  <c r="J284" i="1" s="1"/>
  <c r="BI284" i="1" s="1"/>
  <c r="Y284" i="1"/>
  <c r="X284" i="1"/>
  <c r="P284" i="1"/>
  <c r="I284" i="1"/>
  <c r="H284" i="1" s="1"/>
  <c r="CS283" i="1"/>
  <c r="CR283" i="1"/>
  <c r="CP283" i="1"/>
  <c r="BU283" i="1"/>
  <c r="BT283" i="1"/>
  <c r="BR283" i="1"/>
  <c r="BV283" i="1" s="1"/>
  <c r="BW283" i="1" s="1"/>
  <c r="BM283" i="1"/>
  <c r="BP283" i="1" s="1"/>
  <c r="BQ283" i="1" s="1"/>
  <c r="BL283" i="1"/>
  <c r="BF283" i="1"/>
  <c r="AZ283" i="1"/>
  <c r="AU283" i="1"/>
  <c r="AS283" i="1" s="1"/>
  <c r="AL283" i="1"/>
  <c r="I283" i="1" s="1"/>
  <c r="H283" i="1" s="1"/>
  <c r="AG283" i="1"/>
  <c r="J283" i="1" s="1"/>
  <c r="BI283" i="1" s="1"/>
  <c r="Y283" i="1"/>
  <c r="X283" i="1"/>
  <c r="P283" i="1"/>
  <c r="CS282" i="1"/>
  <c r="CR282" i="1"/>
  <c r="CP282" i="1"/>
  <c r="BU282" i="1"/>
  <c r="BT282" i="1"/>
  <c r="BP282" i="1"/>
  <c r="BL282" i="1"/>
  <c r="BF282" i="1"/>
  <c r="AZ282" i="1"/>
  <c r="BM282" i="1" s="1"/>
  <c r="AU282" i="1"/>
  <c r="AS282" i="1" s="1"/>
  <c r="AT282" i="1"/>
  <c r="AL282" i="1"/>
  <c r="I282" i="1" s="1"/>
  <c r="H282" i="1" s="1"/>
  <c r="AG282" i="1"/>
  <c r="J282" i="1" s="1"/>
  <c r="BI282" i="1" s="1"/>
  <c r="Y282" i="1"/>
  <c r="X282" i="1"/>
  <c r="P282" i="1"/>
  <c r="CS281" i="1"/>
  <c r="CR281" i="1"/>
  <c r="CP281" i="1"/>
  <c r="BU281" i="1"/>
  <c r="BT281" i="1"/>
  <c r="BL281" i="1"/>
  <c r="BI281" i="1"/>
  <c r="BF281" i="1"/>
  <c r="AZ281" i="1"/>
  <c r="BM281" i="1" s="1"/>
  <c r="BP281" i="1" s="1"/>
  <c r="AU281" i="1"/>
  <c r="AS281" i="1" s="1"/>
  <c r="AT281" i="1"/>
  <c r="AL281" i="1"/>
  <c r="I281" i="1" s="1"/>
  <c r="H281" i="1" s="1"/>
  <c r="AG281" i="1"/>
  <c r="J281" i="1" s="1"/>
  <c r="Y281" i="1"/>
  <c r="X281" i="1"/>
  <c r="P281" i="1"/>
  <c r="CS280" i="1"/>
  <c r="S280" i="1" s="1"/>
  <c r="CR280" i="1"/>
  <c r="CP280" i="1"/>
  <c r="BU280" i="1"/>
  <c r="BT280" i="1"/>
  <c r="BL280" i="1"/>
  <c r="BF280" i="1"/>
  <c r="AZ280" i="1"/>
  <c r="BM280" i="1" s="1"/>
  <c r="BP280" i="1" s="1"/>
  <c r="AU280" i="1"/>
  <c r="AS280" i="1" s="1"/>
  <c r="AL280" i="1"/>
  <c r="I280" i="1" s="1"/>
  <c r="H280" i="1" s="1"/>
  <c r="AA280" i="1" s="1"/>
  <c r="AG280" i="1"/>
  <c r="J280" i="1" s="1"/>
  <c r="BI280" i="1" s="1"/>
  <c r="Y280" i="1"/>
  <c r="X280" i="1"/>
  <c r="P280" i="1"/>
  <c r="CS279" i="1"/>
  <c r="CR279" i="1"/>
  <c r="CP279" i="1"/>
  <c r="BU279" i="1"/>
  <c r="BT279" i="1"/>
  <c r="BP279" i="1"/>
  <c r="BL279" i="1"/>
  <c r="BF279" i="1"/>
  <c r="AZ279" i="1"/>
  <c r="BM279" i="1" s="1"/>
  <c r="AU279" i="1"/>
  <c r="AS279" i="1" s="1"/>
  <c r="AL279" i="1"/>
  <c r="I279" i="1" s="1"/>
  <c r="H279" i="1" s="1"/>
  <c r="AG279" i="1"/>
  <c r="Y279" i="1"/>
  <c r="W279" i="1" s="1"/>
  <c r="X279" i="1"/>
  <c r="P279" i="1"/>
  <c r="J279" i="1"/>
  <c r="BI279" i="1" s="1"/>
  <c r="CS278" i="1"/>
  <c r="CR278" i="1"/>
  <c r="CQ278" i="1"/>
  <c r="BH278" i="1" s="1"/>
  <c r="CP278" i="1"/>
  <c r="BU278" i="1"/>
  <c r="BT278" i="1"/>
  <c r="BL278" i="1"/>
  <c r="BI278" i="1"/>
  <c r="BK278" i="1" s="1"/>
  <c r="BF278" i="1"/>
  <c r="AZ278" i="1"/>
  <c r="BM278" i="1" s="1"/>
  <c r="BP278" i="1" s="1"/>
  <c r="AU278" i="1"/>
  <c r="AS278" i="1" s="1"/>
  <c r="AL278" i="1"/>
  <c r="AG278" i="1"/>
  <c r="J278" i="1" s="1"/>
  <c r="Y278" i="1"/>
  <c r="X278" i="1"/>
  <c r="W278" i="1" s="1"/>
  <c r="S278" i="1"/>
  <c r="P278" i="1"/>
  <c r="I278" i="1"/>
  <c r="H278" i="1" s="1"/>
  <c r="AA278" i="1" s="1"/>
  <c r="CS277" i="1"/>
  <c r="CR277" i="1"/>
  <c r="CP277" i="1"/>
  <c r="BU277" i="1"/>
  <c r="BT277" i="1"/>
  <c r="BM277" i="1"/>
  <c r="BP277" i="1" s="1"/>
  <c r="BL277" i="1"/>
  <c r="BF277" i="1"/>
  <c r="AZ277" i="1"/>
  <c r="AU277" i="1"/>
  <c r="AS277" i="1" s="1"/>
  <c r="AL277" i="1"/>
  <c r="AG277" i="1"/>
  <c r="J277" i="1" s="1"/>
  <c r="BI277" i="1" s="1"/>
  <c r="Y277" i="1"/>
  <c r="X277" i="1"/>
  <c r="W277" i="1" s="1"/>
  <c r="P277" i="1"/>
  <c r="K277" i="1"/>
  <c r="I277" i="1"/>
  <c r="H277" i="1"/>
  <c r="AA277" i="1" s="1"/>
  <c r="CS276" i="1"/>
  <c r="CR276" i="1"/>
  <c r="CQ276" i="1"/>
  <c r="BH276" i="1" s="1"/>
  <c r="CP276" i="1"/>
  <c r="BU276" i="1"/>
  <c r="BT276" i="1"/>
  <c r="BL276" i="1"/>
  <c r="BF276" i="1"/>
  <c r="AZ276" i="1"/>
  <c r="BM276" i="1" s="1"/>
  <c r="BP276" i="1" s="1"/>
  <c r="AU276" i="1"/>
  <c r="AS276" i="1" s="1"/>
  <c r="AT276" i="1"/>
  <c r="AL276" i="1"/>
  <c r="I276" i="1" s="1"/>
  <c r="H276" i="1" s="1"/>
  <c r="AG276" i="1"/>
  <c r="Y276" i="1"/>
  <c r="X276" i="1"/>
  <c r="S276" i="1"/>
  <c r="P276" i="1"/>
  <c r="K276" i="1"/>
  <c r="J276" i="1"/>
  <c r="BI276" i="1" s="1"/>
  <c r="BK276" i="1" s="1"/>
  <c r="CS275" i="1"/>
  <c r="S275" i="1" s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N275" i="1" s="1"/>
  <c r="AL275" i="1"/>
  <c r="I275" i="1" s="1"/>
  <c r="H275" i="1" s="1"/>
  <c r="AA275" i="1" s="1"/>
  <c r="AG275" i="1"/>
  <c r="J275" i="1" s="1"/>
  <c r="BI275" i="1" s="1"/>
  <c r="Y275" i="1"/>
  <c r="X275" i="1"/>
  <c r="P275" i="1"/>
  <c r="CS274" i="1"/>
  <c r="CR274" i="1"/>
  <c r="CP274" i="1"/>
  <c r="BU274" i="1"/>
  <c r="BT274" i="1"/>
  <c r="BS274" i="1"/>
  <c r="BL274" i="1"/>
  <c r="BF274" i="1"/>
  <c r="AZ274" i="1"/>
  <c r="BM274" i="1" s="1"/>
  <c r="BP274" i="1" s="1"/>
  <c r="AU274" i="1"/>
  <c r="AS274" i="1" s="1"/>
  <c r="AL274" i="1"/>
  <c r="AG274" i="1"/>
  <c r="J274" i="1" s="1"/>
  <c r="BI274" i="1" s="1"/>
  <c r="AF274" i="1"/>
  <c r="Y274" i="1"/>
  <c r="X274" i="1"/>
  <c r="W274" i="1" s="1"/>
  <c r="P274" i="1"/>
  <c r="N274" i="1"/>
  <c r="K274" i="1"/>
  <c r="I274" i="1"/>
  <c r="H274" i="1"/>
  <c r="AA274" i="1" s="1"/>
  <c r="CS273" i="1"/>
  <c r="S273" i="1" s="1"/>
  <c r="CR273" i="1"/>
  <c r="CQ273" i="1"/>
  <c r="BH273" i="1" s="1"/>
  <c r="CP273" i="1"/>
  <c r="BU273" i="1"/>
  <c r="BT273" i="1"/>
  <c r="BL273" i="1"/>
  <c r="BF273" i="1"/>
  <c r="AZ273" i="1"/>
  <c r="BM273" i="1" s="1"/>
  <c r="BP273" i="1" s="1"/>
  <c r="AU273" i="1"/>
  <c r="AS273" i="1"/>
  <c r="AL273" i="1"/>
  <c r="I273" i="1" s="1"/>
  <c r="AG273" i="1"/>
  <c r="Y273" i="1"/>
  <c r="W273" i="1" s="1"/>
  <c r="X273" i="1"/>
  <c r="P273" i="1"/>
  <c r="J273" i="1"/>
  <c r="BI273" i="1" s="1"/>
  <c r="H273" i="1"/>
  <c r="AA273" i="1" s="1"/>
  <c r="CS272" i="1"/>
  <c r="S272" i="1" s="1"/>
  <c r="CR272" i="1"/>
  <c r="CP272" i="1"/>
  <c r="CQ272" i="1" s="1"/>
  <c r="BH272" i="1" s="1"/>
  <c r="BJ272" i="1" s="1"/>
  <c r="BU272" i="1"/>
  <c r="BT272" i="1"/>
  <c r="BS272" i="1"/>
  <c r="BM272" i="1"/>
  <c r="BP272" i="1" s="1"/>
  <c r="BL272" i="1"/>
  <c r="BF272" i="1"/>
  <c r="AZ272" i="1"/>
  <c r="AU272" i="1"/>
  <c r="AS272" i="1" s="1"/>
  <c r="AL272" i="1"/>
  <c r="AG272" i="1"/>
  <c r="J272" i="1" s="1"/>
  <c r="BI272" i="1" s="1"/>
  <c r="Y272" i="1"/>
  <c r="X272" i="1"/>
  <c r="P272" i="1"/>
  <c r="I272" i="1"/>
  <c r="H272" i="1" s="1"/>
  <c r="AA272" i="1" s="1"/>
  <c r="CS271" i="1"/>
  <c r="CR271" i="1"/>
  <c r="CQ271" i="1" s="1"/>
  <c r="CP271" i="1"/>
  <c r="BU271" i="1"/>
  <c r="BT271" i="1"/>
  <c r="BL271" i="1"/>
  <c r="BH271" i="1"/>
  <c r="BF271" i="1"/>
  <c r="AZ271" i="1"/>
  <c r="BM271" i="1" s="1"/>
  <c r="BP271" i="1" s="1"/>
  <c r="AU271" i="1"/>
  <c r="AS271" i="1" s="1"/>
  <c r="AF271" i="1" s="1"/>
  <c r="AL271" i="1"/>
  <c r="I271" i="1" s="1"/>
  <c r="H271" i="1" s="1"/>
  <c r="AG271" i="1"/>
  <c r="AE271" i="1"/>
  <c r="Y271" i="1"/>
  <c r="X271" i="1"/>
  <c r="S271" i="1"/>
  <c r="P271" i="1"/>
  <c r="J271" i="1"/>
  <c r="BI271" i="1" s="1"/>
  <c r="CS270" i="1"/>
  <c r="CR270" i="1"/>
  <c r="CP270" i="1"/>
  <c r="BU270" i="1"/>
  <c r="BT270" i="1"/>
  <c r="BM270" i="1"/>
  <c r="BP270" i="1" s="1"/>
  <c r="BL270" i="1"/>
  <c r="BF270" i="1"/>
  <c r="AZ270" i="1"/>
  <c r="AU270" i="1"/>
  <c r="AS270" i="1"/>
  <c r="K270" i="1" s="1"/>
  <c r="AL270" i="1"/>
  <c r="I270" i="1" s="1"/>
  <c r="H270" i="1" s="1"/>
  <c r="AG270" i="1"/>
  <c r="J270" i="1" s="1"/>
  <c r="BI270" i="1" s="1"/>
  <c r="Y270" i="1"/>
  <c r="X270" i="1"/>
  <c r="P270" i="1"/>
  <c r="CS269" i="1"/>
  <c r="CR269" i="1"/>
  <c r="CP269" i="1"/>
  <c r="BU269" i="1"/>
  <c r="BT269" i="1"/>
  <c r="BL269" i="1"/>
  <c r="BF269" i="1"/>
  <c r="AZ269" i="1"/>
  <c r="BM269" i="1" s="1"/>
  <c r="BP269" i="1" s="1"/>
  <c r="BS269" i="1" s="1"/>
  <c r="AU269" i="1"/>
  <c r="AS269" i="1" s="1"/>
  <c r="N269" i="1" s="1"/>
  <c r="AL269" i="1"/>
  <c r="I269" i="1" s="1"/>
  <c r="H269" i="1" s="1"/>
  <c r="AG269" i="1"/>
  <c r="J269" i="1" s="1"/>
  <c r="BI269" i="1" s="1"/>
  <c r="Y269" i="1"/>
  <c r="X269" i="1"/>
  <c r="P269" i="1"/>
  <c r="CS268" i="1"/>
  <c r="CR268" i="1"/>
  <c r="CQ268" i="1" s="1"/>
  <c r="BH268" i="1" s="1"/>
  <c r="CP268" i="1"/>
  <c r="BU268" i="1"/>
  <c r="BT268" i="1"/>
  <c r="BL268" i="1"/>
  <c r="BF268" i="1"/>
  <c r="AZ268" i="1"/>
  <c r="BM268" i="1" s="1"/>
  <c r="BP268" i="1" s="1"/>
  <c r="BS268" i="1" s="1"/>
  <c r="AU268" i="1"/>
  <c r="AS268" i="1"/>
  <c r="AL268" i="1"/>
  <c r="I268" i="1" s="1"/>
  <c r="H268" i="1" s="1"/>
  <c r="AG268" i="1"/>
  <c r="J268" i="1" s="1"/>
  <c r="BI268" i="1" s="1"/>
  <c r="Y268" i="1"/>
  <c r="X268" i="1"/>
  <c r="S268" i="1"/>
  <c r="P268" i="1"/>
  <c r="CS267" i="1"/>
  <c r="CR267" i="1"/>
  <c r="CP267" i="1"/>
  <c r="BU267" i="1"/>
  <c r="BT267" i="1"/>
  <c r="BL267" i="1"/>
  <c r="BI267" i="1"/>
  <c r="BF267" i="1"/>
  <c r="AZ267" i="1"/>
  <c r="BM267" i="1" s="1"/>
  <c r="BP267" i="1" s="1"/>
  <c r="AU267" i="1"/>
  <c r="AS267" i="1" s="1"/>
  <c r="AL267" i="1"/>
  <c r="AG267" i="1"/>
  <c r="Y267" i="1"/>
  <c r="W267" i="1" s="1"/>
  <c r="X267" i="1"/>
  <c r="P267" i="1"/>
  <c r="J267" i="1"/>
  <c r="I267" i="1"/>
  <c r="H267" i="1" s="1"/>
  <c r="AA267" i="1" s="1"/>
  <c r="CS266" i="1"/>
  <c r="CR266" i="1"/>
  <c r="CP266" i="1"/>
  <c r="BU266" i="1"/>
  <c r="BT266" i="1"/>
  <c r="BL266" i="1"/>
  <c r="BF266" i="1"/>
  <c r="AZ266" i="1"/>
  <c r="BM266" i="1" s="1"/>
  <c r="BP266" i="1" s="1"/>
  <c r="AU266" i="1"/>
  <c r="AS266" i="1" s="1"/>
  <c r="AF266" i="1" s="1"/>
  <c r="AL266" i="1"/>
  <c r="AG266" i="1"/>
  <c r="J266" i="1" s="1"/>
  <c r="BI266" i="1" s="1"/>
  <c r="Y266" i="1"/>
  <c r="X266" i="1"/>
  <c r="W266" i="1" s="1"/>
  <c r="P266" i="1"/>
  <c r="I266" i="1"/>
  <c r="H266" i="1" s="1"/>
  <c r="AA266" i="1" s="1"/>
  <c r="CS265" i="1"/>
  <c r="CR265" i="1"/>
  <c r="CP265" i="1"/>
  <c r="BU265" i="1"/>
  <c r="BT265" i="1"/>
  <c r="BL265" i="1"/>
  <c r="BF265" i="1"/>
  <c r="AZ265" i="1"/>
  <c r="BM265" i="1" s="1"/>
  <c r="BP265" i="1" s="1"/>
  <c r="AU265" i="1"/>
  <c r="AS265" i="1" s="1"/>
  <c r="AF265" i="1" s="1"/>
  <c r="AL265" i="1"/>
  <c r="AG265" i="1"/>
  <c r="J265" i="1" s="1"/>
  <c r="BI265" i="1" s="1"/>
  <c r="Y265" i="1"/>
  <c r="X265" i="1"/>
  <c r="P265" i="1"/>
  <c r="N265" i="1"/>
  <c r="I265" i="1"/>
  <c r="H265" i="1" s="1"/>
  <c r="CS264" i="1"/>
  <c r="S264" i="1" s="1"/>
  <c r="CR264" i="1"/>
  <c r="CQ264" i="1"/>
  <c r="BH264" i="1" s="1"/>
  <c r="CP264" i="1"/>
  <c r="BU264" i="1"/>
  <c r="BT264" i="1"/>
  <c r="BR264" i="1"/>
  <c r="BV264" i="1" s="1"/>
  <c r="BW264" i="1" s="1"/>
  <c r="BQ264" i="1"/>
  <c r="BM264" i="1"/>
  <c r="BP264" i="1" s="1"/>
  <c r="BS264" i="1" s="1"/>
  <c r="BL264" i="1"/>
  <c r="BF264" i="1"/>
  <c r="AZ264" i="1"/>
  <c r="AU264" i="1"/>
  <c r="AS264" i="1"/>
  <c r="AL264" i="1"/>
  <c r="I264" i="1" s="1"/>
  <c r="H264" i="1" s="1"/>
  <c r="AA264" i="1" s="1"/>
  <c r="AG264" i="1"/>
  <c r="J264" i="1" s="1"/>
  <c r="BI264" i="1" s="1"/>
  <c r="BK264" i="1" s="1"/>
  <c r="Y264" i="1"/>
  <c r="X264" i="1"/>
  <c r="W264" i="1" s="1"/>
  <c r="P264" i="1"/>
  <c r="CS263" i="1"/>
  <c r="CR263" i="1"/>
  <c r="CP263" i="1"/>
  <c r="BU263" i="1"/>
  <c r="BT263" i="1"/>
  <c r="BL263" i="1"/>
  <c r="BF263" i="1"/>
  <c r="AZ263" i="1"/>
  <c r="BM263" i="1" s="1"/>
  <c r="BP263" i="1" s="1"/>
  <c r="AU263" i="1"/>
  <c r="AS263" i="1" s="1"/>
  <c r="AT263" i="1"/>
  <c r="AL263" i="1"/>
  <c r="I263" i="1" s="1"/>
  <c r="H263" i="1" s="1"/>
  <c r="AA263" i="1" s="1"/>
  <c r="AG263" i="1"/>
  <c r="J263" i="1" s="1"/>
  <c r="BI263" i="1" s="1"/>
  <c r="Y263" i="1"/>
  <c r="W263" i="1" s="1"/>
  <c r="X263" i="1"/>
  <c r="P263" i="1"/>
  <c r="N263" i="1"/>
  <c r="CS262" i="1"/>
  <c r="CR262" i="1"/>
  <c r="CP262" i="1"/>
  <c r="S262" i="1" s="1"/>
  <c r="BU262" i="1"/>
  <c r="BT262" i="1"/>
  <c r="BL262" i="1"/>
  <c r="BF262" i="1"/>
  <c r="AZ262" i="1"/>
  <c r="BM262" i="1" s="1"/>
  <c r="BP262" i="1" s="1"/>
  <c r="AU262" i="1"/>
  <c r="AT262" i="1"/>
  <c r="AS262" i="1"/>
  <c r="AL262" i="1"/>
  <c r="I262" i="1" s="1"/>
  <c r="H262" i="1" s="1"/>
  <c r="AA262" i="1" s="1"/>
  <c r="AG262" i="1"/>
  <c r="J262" i="1" s="1"/>
  <c r="BI262" i="1" s="1"/>
  <c r="Y262" i="1"/>
  <c r="X262" i="1"/>
  <c r="W262" i="1"/>
  <c r="P262" i="1"/>
  <c r="CS261" i="1"/>
  <c r="CR261" i="1"/>
  <c r="CP261" i="1"/>
  <c r="BU261" i="1"/>
  <c r="BT261" i="1"/>
  <c r="BL261" i="1"/>
  <c r="BF261" i="1"/>
  <c r="AZ261" i="1"/>
  <c r="BM261" i="1" s="1"/>
  <c r="BP261" i="1" s="1"/>
  <c r="BS261" i="1" s="1"/>
  <c r="AU261" i="1"/>
  <c r="AS261" i="1" s="1"/>
  <c r="AL261" i="1"/>
  <c r="AG261" i="1"/>
  <c r="J261" i="1" s="1"/>
  <c r="BI261" i="1" s="1"/>
  <c r="Y261" i="1"/>
  <c r="X261" i="1"/>
  <c r="P261" i="1"/>
  <c r="I261" i="1"/>
  <c r="H261" i="1"/>
  <c r="CS260" i="1"/>
  <c r="CR260" i="1"/>
  <c r="CP260" i="1"/>
  <c r="BU260" i="1"/>
  <c r="BT260" i="1"/>
  <c r="BQ260" i="1"/>
  <c r="BM260" i="1"/>
  <c r="BP260" i="1" s="1"/>
  <c r="BL260" i="1"/>
  <c r="BF260" i="1"/>
  <c r="AZ260" i="1"/>
  <c r="AU260" i="1"/>
  <c r="AS260" i="1"/>
  <c r="AL260" i="1"/>
  <c r="I260" i="1" s="1"/>
  <c r="AG260" i="1"/>
  <c r="J260" i="1" s="1"/>
  <c r="BI260" i="1" s="1"/>
  <c r="Y260" i="1"/>
  <c r="X260" i="1"/>
  <c r="P260" i="1"/>
  <c r="H260" i="1"/>
  <c r="CS259" i="1"/>
  <c r="CR259" i="1"/>
  <c r="CP259" i="1"/>
  <c r="BU259" i="1"/>
  <c r="BT259" i="1"/>
  <c r="BS259" i="1"/>
  <c r="BM259" i="1"/>
  <c r="BP259" i="1" s="1"/>
  <c r="BL259" i="1"/>
  <c r="BF259" i="1"/>
  <c r="AZ259" i="1"/>
  <c r="AU259" i="1"/>
  <c r="AS259" i="1" s="1"/>
  <c r="AL259" i="1"/>
  <c r="I259" i="1" s="1"/>
  <c r="H259" i="1" s="1"/>
  <c r="AA259" i="1" s="1"/>
  <c r="AG259" i="1"/>
  <c r="J259" i="1" s="1"/>
  <c r="BI259" i="1" s="1"/>
  <c r="Y259" i="1"/>
  <c r="W259" i="1" s="1"/>
  <c r="X259" i="1"/>
  <c r="P259" i="1"/>
  <c r="N259" i="1"/>
  <c r="CS258" i="1"/>
  <c r="S258" i="1" s="1"/>
  <c r="CR258" i="1"/>
  <c r="CP258" i="1"/>
  <c r="BU258" i="1"/>
  <c r="BT258" i="1"/>
  <c r="BP258" i="1"/>
  <c r="BL258" i="1"/>
  <c r="BF258" i="1"/>
  <c r="AZ258" i="1"/>
  <c r="BM258" i="1" s="1"/>
  <c r="AU258" i="1"/>
  <c r="AS258" i="1"/>
  <c r="AL258" i="1"/>
  <c r="AG258" i="1"/>
  <c r="J258" i="1" s="1"/>
  <c r="BI258" i="1" s="1"/>
  <c r="Y258" i="1"/>
  <c r="X258" i="1"/>
  <c r="P258" i="1"/>
  <c r="I258" i="1"/>
  <c r="H258" i="1"/>
  <c r="CS257" i="1"/>
  <c r="CR257" i="1"/>
  <c r="CP257" i="1"/>
  <c r="BU257" i="1"/>
  <c r="BT257" i="1"/>
  <c r="BL257" i="1"/>
  <c r="BF257" i="1"/>
  <c r="AZ257" i="1"/>
  <c r="BM257" i="1" s="1"/>
  <c r="BP257" i="1" s="1"/>
  <c r="AU257" i="1"/>
  <c r="AS257" i="1" s="1"/>
  <c r="AF257" i="1" s="1"/>
  <c r="AL257" i="1"/>
  <c r="AG257" i="1"/>
  <c r="Y257" i="1"/>
  <c r="X257" i="1"/>
  <c r="P257" i="1"/>
  <c r="J257" i="1"/>
  <c r="BI257" i="1" s="1"/>
  <c r="I257" i="1"/>
  <c r="H257" i="1" s="1"/>
  <c r="AA257" i="1" s="1"/>
  <c r="CS256" i="1"/>
  <c r="CR256" i="1"/>
  <c r="CP256" i="1"/>
  <c r="BU256" i="1"/>
  <c r="BT256" i="1"/>
  <c r="BQ256" i="1"/>
  <c r="BM256" i="1"/>
  <c r="BP256" i="1" s="1"/>
  <c r="BL256" i="1"/>
  <c r="BF256" i="1"/>
  <c r="AZ256" i="1"/>
  <c r="AU256" i="1"/>
  <c r="AS256" i="1" s="1"/>
  <c r="AL256" i="1"/>
  <c r="I256" i="1" s="1"/>
  <c r="AG256" i="1"/>
  <c r="Y256" i="1"/>
  <c r="X256" i="1"/>
  <c r="W256" i="1"/>
  <c r="P256" i="1"/>
  <c r="J256" i="1"/>
  <c r="BI256" i="1" s="1"/>
  <c r="H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 s="1"/>
  <c r="AL255" i="1"/>
  <c r="AG255" i="1"/>
  <c r="J255" i="1" s="1"/>
  <c r="BI255" i="1" s="1"/>
  <c r="Y255" i="1"/>
  <c r="W255" i="1" s="1"/>
  <c r="X255" i="1"/>
  <c r="P255" i="1"/>
  <c r="I255" i="1"/>
  <c r="H255" i="1" s="1"/>
  <c r="CS254" i="1"/>
  <c r="S254" i="1" s="1"/>
  <c r="CR254" i="1"/>
  <c r="CP254" i="1"/>
  <c r="BU254" i="1"/>
  <c r="BT254" i="1"/>
  <c r="BR254" i="1"/>
  <c r="BV254" i="1" s="1"/>
  <c r="BW254" i="1" s="1"/>
  <c r="BQ254" i="1"/>
  <c r="BL254" i="1"/>
  <c r="BF254" i="1"/>
  <c r="AZ254" i="1"/>
  <c r="BM254" i="1" s="1"/>
  <c r="BP254" i="1" s="1"/>
  <c r="BS254" i="1" s="1"/>
  <c r="AU254" i="1"/>
  <c r="AS254" i="1"/>
  <c r="AF254" i="1" s="1"/>
  <c r="AL254" i="1"/>
  <c r="I254" i="1" s="1"/>
  <c r="AG254" i="1"/>
  <c r="J254" i="1" s="1"/>
  <c r="BI254" i="1" s="1"/>
  <c r="AA254" i="1"/>
  <c r="Y254" i="1"/>
  <c r="X254" i="1"/>
  <c r="P254" i="1"/>
  <c r="N254" i="1"/>
  <c r="H254" i="1"/>
  <c r="CS253" i="1"/>
  <c r="CR253" i="1"/>
  <c r="CP253" i="1"/>
  <c r="BU253" i="1"/>
  <c r="BT253" i="1"/>
  <c r="BM253" i="1"/>
  <c r="BP253" i="1" s="1"/>
  <c r="BL253" i="1"/>
  <c r="BF253" i="1"/>
  <c r="AZ253" i="1"/>
  <c r="AU253" i="1"/>
  <c r="AS253" i="1" s="1"/>
  <c r="AL253" i="1"/>
  <c r="I253" i="1" s="1"/>
  <c r="H253" i="1" s="1"/>
  <c r="AG253" i="1"/>
  <c r="Y253" i="1"/>
  <c r="X253" i="1"/>
  <c r="W253" i="1" s="1"/>
  <c r="P253" i="1"/>
  <c r="J253" i="1"/>
  <c r="BI253" i="1" s="1"/>
  <c r="CS252" i="1"/>
  <c r="CR252" i="1"/>
  <c r="CP252" i="1"/>
  <c r="S252" i="1" s="1"/>
  <c r="BU252" i="1"/>
  <c r="BT252" i="1"/>
  <c r="BL252" i="1"/>
  <c r="BF252" i="1"/>
  <c r="AZ252" i="1"/>
  <c r="BM252" i="1" s="1"/>
  <c r="BP252" i="1" s="1"/>
  <c r="AU252" i="1"/>
  <c r="AS252" i="1"/>
  <c r="AL252" i="1"/>
  <c r="I252" i="1" s="1"/>
  <c r="H252" i="1" s="1"/>
  <c r="AG252" i="1"/>
  <c r="Y252" i="1"/>
  <c r="X252" i="1"/>
  <c r="W252" i="1"/>
  <c r="P252" i="1"/>
  <c r="J252" i="1"/>
  <c r="BI252" i="1" s="1"/>
  <c r="CS251" i="1"/>
  <c r="CR251" i="1"/>
  <c r="CP251" i="1"/>
  <c r="BU251" i="1"/>
  <c r="BT251" i="1"/>
  <c r="BS251" i="1"/>
  <c r="BL251" i="1"/>
  <c r="BI251" i="1"/>
  <c r="BF251" i="1"/>
  <c r="AZ251" i="1"/>
  <c r="BM251" i="1" s="1"/>
  <c r="BP251" i="1" s="1"/>
  <c r="AU251" i="1"/>
  <c r="AS251" i="1" s="1"/>
  <c r="AL251" i="1"/>
  <c r="I251" i="1" s="1"/>
  <c r="H251" i="1" s="1"/>
  <c r="AG251" i="1"/>
  <c r="J251" i="1" s="1"/>
  <c r="Y251" i="1"/>
  <c r="W251" i="1" s="1"/>
  <c r="X251" i="1"/>
  <c r="P251" i="1"/>
  <c r="CS250" i="1"/>
  <c r="CR250" i="1"/>
  <c r="CP250" i="1"/>
  <c r="BU250" i="1"/>
  <c r="BT250" i="1"/>
  <c r="BR250" i="1"/>
  <c r="BV250" i="1" s="1"/>
  <c r="BW250" i="1" s="1"/>
  <c r="BQ250" i="1"/>
  <c r="BL250" i="1"/>
  <c r="BF250" i="1"/>
  <c r="AZ250" i="1"/>
  <c r="BM250" i="1" s="1"/>
  <c r="BP250" i="1" s="1"/>
  <c r="BS250" i="1" s="1"/>
  <c r="AU250" i="1"/>
  <c r="AS250" i="1" s="1"/>
  <c r="AT250" i="1" s="1"/>
  <c r="AL250" i="1"/>
  <c r="AG250" i="1"/>
  <c r="J250" i="1" s="1"/>
  <c r="BI250" i="1" s="1"/>
  <c r="AF250" i="1"/>
  <c r="AE250" i="1"/>
  <c r="Y250" i="1"/>
  <c r="X250" i="1"/>
  <c r="W250" i="1" s="1"/>
  <c r="P250" i="1"/>
  <c r="N250" i="1"/>
  <c r="I250" i="1"/>
  <c r="H250" i="1"/>
  <c r="AA250" i="1" s="1"/>
  <c r="CS249" i="1"/>
  <c r="CR249" i="1"/>
  <c r="CP249" i="1"/>
  <c r="BU249" i="1"/>
  <c r="BT249" i="1"/>
  <c r="BR249" i="1"/>
  <c r="BV249" i="1" s="1"/>
  <c r="BW249" i="1" s="1"/>
  <c r="BM249" i="1"/>
  <c r="BP249" i="1" s="1"/>
  <c r="BL249" i="1"/>
  <c r="BF249" i="1"/>
  <c r="AZ249" i="1"/>
  <c r="AU249" i="1"/>
  <c r="AS249" i="1"/>
  <c r="AL249" i="1"/>
  <c r="AG249" i="1"/>
  <c r="J249" i="1" s="1"/>
  <c r="BI249" i="1" s="1"/>
  <c r="AF249" i="1"/>
  <c r="Y249" i="1"/>
  <c r="X249" i="1"/>
  <c r="S249" i="1"/>
  <c r="P249" i="1"/>
  <c r="I249" i="1"/>
  <c r="H249" i="1" s="1"/>
  <c r="CS248" i="1"/>
  <c r="S248" i="1" s="1"/>
  <c r="CR248" i="1"/>
  <c r="CQ248" i="1" s="1"/>
  <c r="BH248" i="1" s="1"/>
  <c r="BJ248" i="1" s="1"/>
  <c r="CP248" i="1"/>
  <c r="BU248" i="1"/>
  <c r="BT248" i="1"/>
  <c r="BM248" i="1"/>
  <c r="BP248" i="1" s="1"/>
  <c r="BQ248" i="1" s="1"/>
  <c r="BL248" i="1"/>
  <c r="BF248" i="1"/>
  <c r="AZ248" i="1"/>
  <c r="AU248" i="1"/>
  <c r="AS248" i="1" s="1"/>
  <c r="AT248" i="1"/>
  <c r="AL248" i="1"/>
  <c r="I248" i="1" s="1"/>
  <c r="AG248" i="1"/>
  <c r="J248" i="1" s="1"/>
  <c r="BI248" i="1" s="1"/>
  <c r="AF248" i="1"/>
  <c r="Y248" i="1"/>
  <c r="X248" i="1"/>
  <c r="P248" i="1"/>
  <c r="K248" i="1"/>
  <c r="H248" i="1"/>
  <c r="CS247" i="1"/>
  <c r="CR247" i="1"/>
  <c r="CP247" i="1"/>
  <c r="BU247" i="1"/>
  <c r="BT247" i="1"/>
  <c r="BL247" i="1"/>
  <c r="BF247" i="1"/>
  <c r="AZ247" i="1"/>
  <c r="BM247" i="1" s="1"/>
  <c r="BP247" i="1" s="1"/>
  <c r="AU247" i="1"/>
  <c r="AS247" i="1" s="1"/>
  <c r="AE247" i="1" s="1"/>
  <c r="AT247" i="1"/>
  <c r="AL247" i="1"/>
  <c r="I247" i="1" s="1"/>
  <c r="H247" i="1" s="1"/>
  <c r="AG247" i="1"/>
  <c r="J247" i="1" s="1"/>
  <c r="BI247" i="1" s="1"/>
  <c r="Y247" i="1"/>
  <c r="W247" i="1" s="1"/>
  <c r="X247" i="1"/>
  <c r="P247" i="1"/>
  <c r="N247" i="1"/>
  <c r="CS246" i="1"/>
  <c r="CR246" i="1"/>
  <c r="CP246" i="1"/>
  <c r="BU246" i="1"/>
  <c r="BT246" i="1"/>
  <c r="BP246" i="1"/>
  <c r="BS246" i="1" s="1"/>
  <c r="BL246" i="1"/>
  <c r="BI246" i="1"/>
  <c r="BF246" i="1"/>
  <c r="AZ246" i="1"/>
  <c r="BM246" i="1" s="1"/>
  <c r="AU246" i="1"/>
  <c r="AS246" i="1"/>
  <c r="AL246" i="1"/>
  <c r="AG246" i="1"/>
  <c r="J246" i="1" s="1"/>
  <c r="Y246" i="1"/>
  <c r="X246" i="1"/>
  <c r="W246" i="1"/>
  <c r="P246" i="1"/>
  <c r="I246" i="1"/>
  <c r="H246" i="1"/>
  <c r="AA246" i="1" s="1"/>
  <c r="CS245" i="1"/>
  <c r="CR245" i="1"/>
  <c r="CQ245" i="1" s="1"/>
  <c r="BH245" i="1" s="1"/>
  <c r="BJ245" i="1" s="1"/>
  <c r="CP245" i="1"/>
  <c r="BU245" i="1"/>
  <c r="BT245" i="1"/>
  <c r="BL245" i="1"/>
  <c r="BF245" i="1"/>
  <c r="AZ245" i="1"/>
  <c r="BM245" i="1" s="1"/>
  <c r="BP245" i="1" s="1"/>
  <c r="AU245" i="1"/>
  <c r="AT245" i="1"/>
  <c r="AS245" i="1"/>
  <c r="N245" i="1" s="1"/>
  <c r="AL245" i="1"/>
  <c r="I245" i="1" s="1"/>
  <c r="H245" i="1" s="1"/>
  <c r="AG245" i="1"/>
  <c r="J245" i="1" s="1"/>
  <c r="BI245" i="1" s="1"/>
  <c r="Y245" i="1"/>
  <c r="X245" i="1"/>
  <c r="S245" i="1"/>
  <c r="P245" i="1"/>
  <c r="K245" i="1"/>
  <c r="CS244" i="1"/>
  <c r="CR244" i="1"/>
  <c r="CP244" i="1"/>
  <c r="BU244" i="1"/>
  <c r="BT244" i="1"/>
  <c r="BL244" i="1"/>
  <c r="BF244" i="1"/>
  <c r="AZ244" i="1"/>
  <c r="BM244" i="1" s="1"/>
  <c r="BP244" i="1" s="1"/>
  <c r="AU244" i="1"/>
  <c r="AS244" i="1" s="1"/>
  <c r="N244" i="1" s="1"/>
  <c r="AL244" i="1"/>
  <c r="I244" i="1" s="1"/>
  <c r="H244" i="1" s="1"/>
  <c r="AG244" i="1"/>
  <c r="Y244" i="1"/>
  <c r="W244" i="1" s="1"/>
  <c r="X244" i="1"/>
  <c r="P244" i="1"/>
  <c r="J244" i="1"/>
  <c r="BI244" i="1" s="1"/>
  <c r="CS243" i="1"/>
  <c r="CR243" i="1"/>
  <c r="CQ243" i="1"/>
  <c r="BH243" i="1" s="1"/>
  <c r="CP243" i="1"/>
  <c r="BU243" i="1"/>
  <c r="BT243" i="1"/>
  <c r="BP243" i="1"/>
  <c r="BL243" i="1"/>
  <c r="BF243" i="1"/>
  <c r="AZ243" i="1"/>
  <c r="BM243" i="1" s="1"/>
  <c r="AU243" i="1"/>
  <c r="AS243" i="1" s="1"/>
  <c r="AE243" i="1" s="1"/>
  <c r="AL243" i="1"/>
  <c r="I243" i="1" s="1"/>
  <c r="AG243" i="1"/>
  <c r="J243" i="1" s="1"/>
  <c r="BI243" i="1" s="1"/>
  <c r="BK243" i="1" s="1"/>
  <c r="Y243" i="1"/>
  <c r="X243" i="1"/>
  <c r="P243" i="1"/>
  <c r="N243" i="1"/>
  <c r="H243" i="1"/>
  <c r="CS242" i="1"/>
  <c r="CR242" i="1"/>
  <c r="CP242" i="1"/>
  <c r="BU242" i="1"/>
  <c r="BT242" i="1"/>
  <c r="BP242" i="1"/>
  <c r="BL242" i="1"/>
  <c r="BF242" i="1"/>
  <c r="AZ242" i="1"/>
  <c r="BM242" i="1" s="1"/>
  <c r="AU242" i="1"/>
  <c r="AS242" i="1" s="1"/>
  <c r="AF242" i="1" s="1"/>
  <c r="AL242" i="1"/>
  <c r="I242" i="1" s="1"/>
  <c r="H242" i="1" s="1"/>
  <c r="AA242" i="1" s="1"/>
  <c r="AG242" i="1"/>
  <c r="Y242" i="1"/>
  <c r="X242" i="1"/>
  <c r="W242" i="1" s="1"/>
  <c r="P242" i="1"/>
  <c r="J242" i="1"/>
  <c r="BI242" i="1" s="1"/>
  <c r="CS241" i="1"/>
  <c r="CR241" i="1"/>
  <c r="CP241" i="1"/>
  <c r="BU241" i="1"/>
  <c r="BT241" i="1"/>
  <c r="BM241" i="1"/>
  <c r="BP241" i="1" s="1"/>
  <c r="BQ241" i="1" s="1"/>
  <c r="BL241" i="1"/>
  <c r="BF241" i="1"/>
  <c r="AZ241" i="1"/>
  <c r="AU241" i="1"/>
  <c r="AS241" i="1"/>
  <c r="AL241" i="1"/>
  <c r="I241" i="1" s="1"/>
  <c r="H241" i="1" s="1"/>
  <c r="AG241" i="1"/>
  <c r="Y241" i="1"/>
  <c r="W241" i="1" s="1"/>
  <c r="X241" i="1"/>
  <c r="P241" i="1"/>
  <c r="J241" i="1"/>
  <c r="BI241" i="1" s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G240" i="1"/>
  <c r="J240" i="1" s="1"/>
  <c r="BI240" i="1" s="1"/>
  <c r="Y240" i="1"/>
  <c r="X240" i="1"/>
  <c r="P240" i="1"/>
  <c r="CS239" i="1"/>
  <c r="CR239" i="1"/>
  <c r="CP239" i="1"/>
  <c r="BU239" i="1"/>
  <c r="BT239" i="1"/>
  <c r="BL239" i="1"/>
  <c r="BF239" i="1"/>
  <c r="AZ239" i="1"/>
  <c r="BM239" i="1" s="1"/>
  <c r="BP239" i="1" s="1"/>
  <c r="AU239" i="1"/>
  <c r="AS239" i="1"/>
  <c r="K239" i="1" s="1"/>
  <c r="AL239" i="1"/>
  <c r="I239" i="1" s="1"/>
  <c r="H239" i="1" s="1"/>
  <c r="AA239" i="1" s="1"/>
  <c r="AG239" i="1"/>
  <c r="J239" i="1" s="1"/>
  <c r="BI239" i="1" s="1"/>
  <c r="Y239" i="1"/>
  <c r="X239" i="1"/>
  <c r="W239" i="1"/>
  <c r="P239" i="1"/>
  <c r="CS238" i="1"/>
  <c r="CR238" i="1"/>
  <c r="CP238" i="1"/>
  <c r="S238" i="1" s="1"/>
  <c r="BU238" i="1"/>
  <c r="BT238" i="1"/>
  <c r="BM238" i="1"/>
  <c r="BP238" i="1" s="1"/>
  <c r="BL238" i="1"/>
  <c r="BF238" i="1"/>
  <c r="AZ238" i="1"/>
  <c r="AU238" i="1"/>
  <c r="AS238" i="1" s="1"/>
  <c r="AL238" i="1"/>
  <c r="I238" i="1" s="1"/>
  <c r="H238" i="1" s="1"/>
  <c r="AG238" i="1"/>
  <c r="J238" i="1" s="1"/>
  <c r="BI238" i="1" s="1"/>
  <c r="AE238" i="1"/>
  <c r="Y238" i="1"/>
  <c r="X238" i="1"/>
  <c r="P238" i="1"/>
  <c r="CS237" i="1"/>
  <c r="S237" i="1" s="1"/>
  <c r="CR237" i="1"/>
  <c r="CP237" i="1"/>
  <c r="CQ237" i="1" s="1"/>
  <c r="BH237" i="1" s="1"/>
  <c r="BU237" i="1"/>
  <c r="BT237" i="1"/>
  <c r="BL237" i="1"/>
  <c r="BI237" i="1"/>
  <c r="BF237" i="1"/>
  <c r="AZ237" i="1"/>
  <c r="BM237" i="1" s="1"/>
  <c r="BP237" i="1" s="1"/>
  <c r="AU237" i="1"/>
  <c r="AS237" i="1" s="1"/>
  <c r="AL237" i="1"/>
  <c r="I237" i="1" s="1"/>
  <c r="H237" i="1" s="1"/>
  <c r="AA237" i="1" s="1"/>
  <c r="AG237" i="1"/>
  <c r="J237" i="1" s="1"/>
  <c r="Y237" i="1"/>
  <c r="X237" i="1"/>
  <c r="W237" i="1" s="1"/>
  <c r="P237" i="1"/>
  <c r="CS236" i="1"/>
  <c r="CR236" i="1"/>
  <c r="CP236" i="1"/>
  <c r="BU236" i="1"/>
  <c r="BT236" i="1"/>
  <c r="BS236" i="1"/>
  <c r="BL236" i="1"/>
  <c r="BF236" i="1"/>
  <c r="AZ236" i="1"/>
  <c r="BM236" i="1" s="1"/>
  <c r="BP236" i="1" s="1"/>
  <c r="AU236" i="1"/>
  <c r="AS236" i="1" s="1"/>
  <c r="AL236" i="1"/>
  <c r="I236" i="1" s="1"/>
  <c r="H236" i="1" s="1"/>
  <c r="AA236" i="1" s="1"/>
  <c r="AG236" i="1"/>
  <c r="J236" i="1" s="1"/>
  <c r="BI236" i="1" s="1"/>
  <c r="Y236" i="1"/>
  <c r="W236" i="1" s="1"/>
  <c r="X236" i="1"/>
  <c r="P236" i="1"/>
  <c r="N236" i="1"/>
  <c r="CS235" i="1"/>
  <c r="CR235" i="1"/>
  <c r="CP235" i="1"/>
  <c r="BU235" i="1"/>
  <c r="BT235" i="1"/>
  <c r="BR235" i="1"/>
  <c r="BV235" i="1" s="1"/>
  <c r="BW235" i="1" s="1"/>
  <c r="BL235" i="1"/>
  <c r="BF235" i="1"/>
  <c r="AZ235" i="1"/>
  <c r="BM235" i="1" s="1"/>
  <c r="BP235" i="1" s="1"/>
  <c r="AU235" i="1"/>
  <c r="AS235" i="1" s="1"/>
  <c r="AL235" i="1"/>
  <c r="AG235" i="1"/>
  <c r="J235" i="1" s="1"/>
  <c r="BI235" i="1" s="1"/>
  <c r="AF235" i="1"/>
  <c r="AE235" i="1"/>
  <c r="AA235" i="1"/>
  <c r="Y235" i="1"/>
  <c r="X235" i="1"/>
  <c r="W235" i="1"/>
  <c r="P235" i="1"/>
  <c r="K235" i="1"/>
  <c r="I235" i="1"/>
  <c r="H235" i="1"/>
  <c r="CS234" i="1"/>
  <c r="CR234" i="1"/>
  <c r="CP234" i="1"/>
  <c r="BU234" i="1"/>
  <c r="BT234" i="1"/>
  <c r="BM234" i="1"/>
  <c r="BP234" i="1" s="1"/>
  <c r="BQ234" i="1" s="1"/>
  <c r="BL234" i="1"/>
  <c r="BF234" i="1"/>
  <c r="AZ234" i="1"/>
  <c r="AU234" i="1"/>
  <c r="AS234" i="1"/>
  <c r="AL234" i="1"/>
  <c r="I234" i="1" s="1"/>
  <c r="H234" i="1" s="1"/>
  <c r="AG234" i="1"/>
  <c r="J234" i="1" s="1"/>
  <c r="BI234" i="1" s="1"/>
  <c r="AE234" i="1"/>
  <c r="Y234" i="1"/>
  <c r="X234" i="1"/>
  <c r="P234" i="1"/>
  <c r="CS233" i="1"/>
  <c r="CR233" i="1"/>
  <c r="CP233" i="1"/>
  <c r="S233" i="1" s="1"/>
  <c r="BU233" i="1"/>
  <c r="BT233" i="1"/>
  <c r="BM233" i="1"/>
  <c r="BP233" i="1" s="1"/>
  <c r="BR233" i="1" s="1"/>
  <c r="BV233" i="1" s="1"/>
  <c r="BW233" i="1" s="1"/>
  <c r="BL233" i="1"/>
  <c r="BF233" i="1"/>
  <c r="AZ233" i="1"/>
  <c r="AU233" i="1"/>
  <c r="AS233" i="1" s="1"/>
  <c r="AE233" i="1" s="1"/>
  <c r="AT233" i="1"/>
  <c r="AL233" i="1"/>
  <c r="AG233" i="1"/>
  <c r="J233" i="1" s="1"/>
  <c r="BI233" i="1" s="1"/>
  <c r="AF233" i="1"/>
  <c r="Y233" i="1"/>
  <c r="X233" i="1"/>
  <c r="W233" i="1" s="1"/>
  <c r="P233" i="1"/>
  <c r="I233" i="1"/>
  <c r="H233" i="1" s="1"/>
  <c r="CS232" i="1"/>
  <c r="CR232" i="1"/>
  <c r="CQ232" i="1"/>
  <c r="BH232" i="1" s="1"/>
  <c r="BJ232" i="1" s="1"/>
  <c r="CP232" i="1"/>
  <c r="S232" i="1" s="1"/>
  <c r="BU232" i="1"/>
  <c r="BT232" i="1"/>
  <c r="BM232" i="1"/>
  <c r="BP232" i="1" s="1"/>
  <c r="BL232" i="1"/>
  <c r="BF232" i="1"/>
  <c r="AZ232" i="1"/>
  <c r="AU232" i="1"/>
  <c r="AS232" i="1" s="1"/>
  <c r="AT232" i="1" s="1"/>
  <c r="AL232" i="1"/>
  <c r="AG232" i="1"/>
  <c r="J232" i="1" s="1"/>
  <c r="BI232" i="1" s="1"/>
  <c r="Y232" i="1"/>
  <c r="W232" i="1" s="1"/>
  <c r="X232" i="1"/>
  <c r="P232" i="1"/>
  <c r="I232" i="1"/>
  <c r="H232" i="1" s="1"/>
  <c r="AA232" i="1" s="1"/>
  <c r="CS231" i="1"/>
  <c r="CR231" i="1"/>
  <c r="CP231" i="1"/>
  <c r="CQ231" i="1" s="1"/>
  <c r="BH231" i="1" s="1"/>
  <c r="BU231" i="1"/>
  <c r="BT231" i="1"/>
  <c r="BL231" i="1"/>
  <c r="BF231" i="1"/>
  <c r="AZ231" i="1"/>
  <c r="BM231" i="1" s="1"/>
  <c r="BP231" i="1" s="1"/>
  <c r="AU231" i="1"/>
  <c r="AS231" i="1" s="1"/>
  <c r="K231" i="1" s="1"/>
  <c r="AL231" i="1"/>
  <c r="AG231" i="1"/>
  <c r="J231" i="1" s="1"/>
  <c r="BI231" i="1" s="1"/>
  <c r="Y231" i="1"/>
  <c r="X231" i="1"/>
  <c r="W231" i="1" s="1"/>
  <c r="P231" i="1"/>
  <c r="N231" i="1"/>
  <c r="I231" i="1"/>
  <c r="H231" i="1" s="1"/>
  <c r="AA231" i="1" s="1"/>
  <c r="CS230" i="1"/>
  <c r="CR230" i="1"/>
  <c r="CP230" i="1"/>
  <c r="BU230" i="1"/>
  <c r="BT230" i="1"/>
  <c r="BP230" i="1"/>
  <c r="BL230" i="1"/>
  <c r="BI230" i="1"/>
  <c r="BF230" i="1"/>
  <c r="AZ230" i="1"/>
  <c r="BM230" i="1" s="1"/>
  <c r="AU230" i="1"/>
  <c r="AS230" i="1"/>
  <c r="AT230" i="1" s="1"/>
  <c r="AL230" i="1"/>
  <c r="I230" i="1" s="1"/>
  <c r="H230" i="1" s="1"/>
  <c r="AG230" i="1"/>
  <c r="J230" i="1" s="1"/>
  <c r="AF230" i="1"/>
  <c r="Y230" i="1"/>
  <c r="X230" i="1"/>
  <c r="S230" i="1"/>
  <c r="P230" i="1"/>
  <c r="N230" i="1"/>
  <c r="K230" i="1"/>
  <c r="CS229" i="1"/>
  <c r="CR229" i="1"/>
  <c r="CQ229" i="1" s="1"/>
  <c r="BH229" i="1" s="1"/>
  <c r="BK229" i="1" s="1"/>
  <c r="CP229" i="1"/>
  <c r="S229" i="1" s="1"/>
  <c r="BU229" i="1"/>
  <c r="BT229" i="1"/>
  <c r="BR229" i="1"/>
  <c r="BV229" i="1" s="1"/>
  <c r="BW229" i="1" s="1"/>
  <c r="BM229" i="1"/>
  <c r="BP229" i="1" s="1"/>
  <c r="BL229" i="1"/>
  <c r="BF229" i="1"/>
  <c r="AZ229" i="1"/>
  <c r="AU229" i="1"/>
  <c r="AS229" i="1" s="1"/>
  <c r="AL229" i="1"/>
  <c r="AG229" i="1"/>
  <c r="AA229" i="1"/>
  <c r="Y229" i="1"/>
  <c r="X229" i="1"/>
  <c r="W229" i="1" s="1"/>
  <c r="P229" i="1"/>
  <c r="N229" i="1"/>
  <c r="J229" i="1"/>
  <c r="BI229" i="1" s="1"/>
  <c r="I229" i="1"/>
  <c r="H229" i="1" s="1"/>
  <c r="CS228" i="1"/>
  <c r="CR228" i="1"/>
  <c r="CQ228" i="1" s="1"/>
  <c r="BH228" i="1" s="1"/>
  <c r="CP228" i="1"/>
  <c r="BU228" i="1"/>
  <c r="BT228" i="1"/>
  <c r="BM228" i="1"/>
  <c r="BP228" i="1" s="1"/>
  <c r="BL228" i="1"/>
  <c r="BF228" i="1"/>
  <c r="AZ228" i="1"/>
  <c r="AU228" i="1"/>
  <c r="AS228" i="1" s="1"/>
  <c r="AT228" i="1" s="1"/>
  <c r="AL228" i="1"/>
  <c r="AG228" i="1"/>
  <c r="J228" i="1" s="1"/>
  <c r="BI228" i="1" s="1"/>
  <c r="Y228" i="1"/>
  <c r="X228" i="1"/>
  <c r="W228" i="1" s="1"/>
  <c r="P228" i="1"/>
  <c r="I228" i="1"/>
  <c r="H228" i="1" s="1"/>
  <c r="AA228" i="1" s="1"/>
  <c r="CS227" i="1"/>
  <c r="CR227" i="1"/>
  <c r="CP227" i="1"/>
  <c r="BU227" i="1"/>
  <c r="BT227" i="1"/>
  <c r="BS227" i="1"/>
  <c r="BL227" i="1"/>
  <c r="BF227" i="1"/>
  <c r="AZ227" i="1"/>
  <c r="BM227" i="1" s="1"/>
  <c r="BP227" i="1" s="1"/>
  <c r="AU227" i="1"/>
  <c r="AS227" i="1"/>
  <c r="AL227" i="1"/>
  <c r="I227" i="1" s="1"/>
  <c r="H227" i="1" s="1"/>
  <c r="AG227" i="1"/>
  <c r="Y227" i="1"/>
  <c r="W227" i="1" s="1"/>
  <c r="X227" i="1"/>
  <c r="P227" i="1"/>
  <c r="J227" i="1"/>
  <c r="BI227" i="1" s="1"/>
  <c r="CS226" i="1"/>
  <c r="CR226" i="1"/>
  <c r="CP226" i="1"/>
  <c r="BU226" i="1"/>
  <c r="BT226" i="1"/>
  <c r="BL226" i="1"/>
  <c r="BF226" i="1"/>
  <c r="AZ226" i="1"/>
  <c r="BM226" i="1" s="1"/>
  <c r="BP226" i="1" s="1"/>
  <c r="BR226" i="1" s="1"/>
  <c r="BV226" i="1" s="1"/>
  <c r="BW226" i="1" s="1"/>
  <c r="AU226" i="1"/>
  <c r="AS226" i="1"/>
  <c r="AL226" i="1"/>
  <c r="AG226" i="1"/>
  <c r="J226" i="1" s="1"/>
  <c r="BI226" i="1" s="1"/>
  <c r="AA226" i="1"/>
  <c r="Y226" i="1"/>
  <c r="X226" i="1"/>
  <c r="W226" i="1" s="1"/>
  <c r="S226" i="1"/>
  <c r="P226" i="1"/>
  <c r="K226" i="1"/>
  <c r="I226" i="1"/>
  <c r="H226" i="1" s="1"/>
  <c r="CS225" i="1"/>
  <c r="S225" i="1" s="1"/>
  <c r="CR225" i="1"/>
  <c r="CP225" i="1"/>
  <c r="BU225" i="1"/>
  <c r="BT225" i="1"/>
  <c r="BM225" i="1"/>
  <c r="BP225" i="1" s="1"/>
  <c r="BL225" i="1"/>
  <c r="BF225" i="1"/>
  <c r="AZ225" i="1"/>
  <c r="AU225" i="1"/>
  <c r="AS225" i="1"/>
  <c r="AL225" i="1"/>
  <c r="I225" i="1" s="1"/>
  <c r="H225" i="1" s="1"/>
  <c r="AG225" i="1"/>
  <c r="J225" i="1" s="1"/>
  <c r="BI225" i="1" s="1"/>
  <c r="Y225" i="1"/>
  <c r="W225" i="1" s="1"/>
  <c r="X225" i="1"/>
  <c r="P225" i="1"/>
  <c r="CS224" i="1"/>
  <c r="CR224" i="1"/>
  <c r="CP224" i="1"/>
  <c r="BU224" i="1"/>
  <c r="BT224" i="1"/>
  <c r="BL224" i="1"/>
  <c r="BF224" i="1"/>
  <c r="AZ224" i="1"/>
  <c r="BM224" i="1" s="1"/>
  <c r="BP224" i="1" s="1"/>
  <c r="AU224" i="1"/>
  <c r="AS224" i="1" s="1"/>
  <c r="AT224" i="1"/>
  <c r="AL224" i="1"/>
  <c r="AG224" i="1"/>
  <c r="J224" i="1" s="1"/>
  <c r="BI224" i="1" s="1"/>
  <c r="AF224" i="1"/>
  <c r="AE224" i="1"/>
  <c r="Y224" i="1"/>
  <c r="X224" i="1"/>
  <c r="P224" i="1"/>
  <c r="I224" i="1"/>
  <c r="H224" i="1"/>
  <c r="AA224" i="1" s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N223" i="1" s="1"/>
  <c r="AL223" i="1"/>
  <c r="I223" i="1" s="1"/>
  <c r="H223" i="1" s="1"/>
  <c r="AG223" i="1"/>
  <c r="J223" i="1" s="1"/>
  <c r="BI223" i="1" s="1"/>
  <c r="Y223" i="1"/>
  <c r="X223" i="1"/>
  <c r="W223" i="1"/>
  <c r="P223" i="1"/>
  <c r="CS222" i="1"/>
  <c r="CR222" i="1"/>
  <c r="CP222" i="1"/>
  <c r="BU222" i="1"/>
  <c r="BT222" i="1"/>
  <c r="BS222" i="1"/>
  <c r="BM222" i="1"/>
  <c r="BP222" i="1" s="1"/>
  <c r="BQ222" i="1" s="1"/>
  <c r="BL222" i="1"/>
  <c r="BF222" i="1"/>
  <c r="AZ222" i="1"/>
  <c r="AU222" i="1"/>
  <c r="AS222" i="1"/>
  <c r="AL222" i="1"/>
  <c r="I222" i="1" s="1"/>
  <c r="H222" i="1" s="1"/>
  <c r="AA222" i="1" s="1"/>
  <c r="AG222" i="1"/>
  <c r="J222" i="1" s="1"/>
  <c r="BI222" i="1" s="1"/>
  <c r="Y222" i="1"/>
  <c r="X222" i="1"/>
  <c r="S222" i="1"/>
  <c r="P222" i="1"/>
  <c r="CS221" i="1"/>
  <c r="CR221" i="1"/>
  <c r="CQ221" i="1" s="1"/>
  <c r="BH221" i="1" s="1"/>
  <c r="CP221" i="1"/>
  <c r="BU221" i="1"/>
  <c r="BT221" i="1"/>
  <c r="BL221" i="1"/>
  <c r="BF221" i="1"/>
  <c r="AZ221" i="1"/>
  <c r="BM221" i="1" s="1"/>
  <c r="BP221" i="1" s="1"/>
  <c r="AU221" i="1"/>
  <c r="AS221" i="1" s="1"/>
  <c r="AL221" i="1"/>
  <c r="I221" i="1" s="1"/>
  <c r="H221" i="1" s="1"/>
  <c r="AG221" i="1"/>
  <c r="Y221" i="1"/>
  <c r="X221" i="1"/>
  <c r="W221" i="1"/>
  <c r="S221" i="1"/>
  <c r="P221" i="1"/>
  <c r="J221" i="1"/>
  <c r="BI221" i="1" s="1"/>
  <c r="CS220" i="1"/>
  <c r="CR220" i="1"/>
  <c r="CP220" i="1"/>
  <c r="BU220" i="1"/>
  <c r="BT220" i="1"/>
  <c r="BS220" i="1"/>
  <c r="BR220" i="1"/>
  <c r="BV220" i="1" s="1"/>
  <c r="BW220" i="1" s="1"/>
  <c r="BM220" i="1"/>
  <c r="BP220" i="1" s="1"/>
  <c r="BQ220" i="1" s="1"/>
  <c r="BL220" i="1"/>
  <c r="BF220" i="1"/>
  <c r="AZ220" i="1"/>
  <c r="AU220" i="1"/>
  <c r="AS220" i="1" s="1"/>
  <c r="AL220" i="1"/>
  <c r="I220" i="1" s="1"/>
  <c r="H220" i="1" s="1"/>
  <c r="AG220" i="1"/>
  <c r="J220" i="1" s="1"/>
  <c r="BI220" i="1" s="1"/>
  <c r="Y220" i="1"/>
  <c r="W220" i="1" s="1"/>
  <c r="X220" i="1"/>
  <c r="P220" i="1"/>
  <c r="CS219" i="1"/>
  <c r="CR219" i="1"/>
  <c r="CP219" i="1"/>
  <c r="BU219" i="1"/>
  <c r="BT219" i="1"/>
  <c r="BS219" i="1"/>
  <c r="BL219" i="1"/>
  <c r="BF219" i="1"/>
  <c r="AZ219" i="1"/>
  <c r="BM219" i="1" s="1"/>
  <c r="BP219" i="1" s="1"/>
  <c r="AU219" i="1"/>
  <c r="AS219" i="1" s="1"/>
  <c r="AL219" i="1"/>
  <c r="I219" i="1" s="1"/>
  <c r="H219" i="1" s="1"/>
  <c r="AG219" i="1"/>
  <c r="J219" i="1" s="1"/>
  <c r="BI219" i="1" s="1"/>
  <c r="Y219" i="1"/>
  <c r="W219" i="1" s="1"/>
  <c r="X219" i="1"/>
  <c r="P219" i="1"/>
  <c r="CS218" i="1"/>
  <c r="CR218" i="1"/>
  <c r="CP218" i="1"/>
  <c r="CQ218" i="1" s="1"/>
  <c r="BH218" i="1" s="1"/>
  <c r="BJ218" i="1" s="1"/>
  <c r="BU218" i="1"/>
  <c r="BT218" i="1"/>
  <c r="BR218" i="1"/>
  <c r="BV218" i="1" s="1"/>
  <c r="BW218" i="1" s="1"/>
  <c r="BM218" i="1"/>
  <c r="BP218" i="1" s="1"/>
  <c r="BL218" i="1"/>
  <c r="BI218" i="1"/>
  <c r="BF218" i="1"/>
  <c r="AZ218" i="1"/>
  <c r="AU218" i="1"/>
  <c r="AS218" i="1"/>
  <c r="AL218" i="1"/>
  <c r="I218" i="1" s="1"/>
  <c r="H218" i="1" s="1"/>
  <c r="AG218" i="1"/>
  <c r="J218" i="1" s="1"/>
  <c r="Y218" i="1"/>
  <c r="X218" i="1"/>
  <c r="P218" i="1"/>
  <c r="CS217" i="1"/>
  <c r="CR217" i="1"/>
  <c r="CP217" i="1"/>
  <c r="BU217" i="1"/>
  <c r="BT217" i="1"/>
  <c r="BQ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A217" i="1" s="1"/>
  <c r="AG217" i="1"/>
  <c r="AE217" i="1"/>
  <c r="Y217" i="1"/>
  <c r="W217" i="1" s="1"/>
  <c r="X217" i="1"/>
  <c r="P217" i="1"/>
  <c r="K217" i="1"/>
  <c r="J217" i="1"/>
  <c r="BI217" i="1" s="1"/>
  <c r="CS216" i="1"/>
  <c r="CR216" i="1"/>
  <c r="CP216" i="1"/>
  <c r="BU216" i="1"/>
  <c r="BT216" i="1"/>
  <c r="BS216" i="1"/>
  <c r="BR216" i="1"/>
  <c r="BV216" i="1" s="1"/>
  <c r="BW216" i="1" s="1"/>
  <c r="BQ216" i="1"/>
  <c r="BL216" i="1"/>
  <c r="BI216" i="1"/>
  <c r="BF216" i="1"/>
  <c r="AZ216" i="1"/>
  <c r="BM216" i="1" s="1"/>
  <c r="BP216" i="1" s="1"/>
  <c r="AU216" i="1"/>
  <c r="AS216" i="1" s="1"/>
  <c r="AT216" i="1"/>
  <c r="AL216" i="1"/>
  <c r="I216" i="1" s="1"/>
  <c r="H216" i="1" s="1"/>
  <c r="AA216" i="1" s="1"/>
  <c r="AG216" i="1"/>
  <c r="J216" i="1" s="1"/>
  <c r="Y216" i="1"/>
  <c r="X216" i="1"/>
  <c r="P216" i="1"/>
  <c r="CS215" i="1"/>
  <c r="CR215" i="1"/>
  <c r="CP215" i="1"/>
  <c r="BU215" i="1"/>
  <c r="BT215" i="1"/>
  <c r="BL215" i="1"/>
  <c r="BI215" i="1"/>
  <c r="BF215" i="1"/>
  <c r="AZ215" i="1"/>
  <c r="BM215" i="1" s="1"/>
  <c r="BP215" i="1" s="1"/>
  <c r="AU215" i="1"/>
  <c r="AS215" i="1"/>
  <c r="N215" i="1" s="1"/>
  <c r="AL215" i="1"/>
  <c r="I215" i="1" s="1"/>
  <c r="H215" i="1" s="1"/>
  <c r="AG215" i="1"/>
  <c r="J215" i="1" s="1"/>
  <c r="Y215" i="1"/>
  <c r="X215" i="1"/>
  <c r="S215" i="1"/>
  <c r="P215" i="1"/>
  <c r="K215" i="1"/>
  <c r="CS214" i="1"/>
  <c r="S214" i="1" s="1"/>
  <c r="CR214" i="1"/>
  <c r="CP214" i="1"/>
  <c r="BU214" i="1"/>
  <c r="BT214" i="1"/>
  <c r="BL214" i="1"/>
  <c r="BF214" i="1"/>
  <c r="AZ214" i="1"/>
  <c r="BM214" i="1" s="1"/>
  <c r="BP214" i="1" s="1"/>
  <c r="BS214" i="1" s="1"/>
  <c r="AU214" i="1"/>
  <c r="AS214" i="1" s="1"/>
  <c r="AL214" i="1"/>
  <c r="AG214" i="1"/>
  <c r="J214" i="1" s="1"/>
  <c r="BI214" i="1" s="1"/>
  <c r="Y214" i="1"/>
  <c r="X214" i="1"/>
  <c r="P214" i="1"/>
  <c r="I214" i="1"/>
  <c r="H214" i="1" s="1"/>
  <c r="CS213" i="1"/>
  <c r="CR213" i="1"/>
  <c r="CP213" i="1"/>
  <c r="BU213" i="1"/>
  <c r="BT213" i="1"/>
  <c r="BM213" i="1"/>
  <c r="BP213" i="1" s="1"/>
  <c r="BL213" i="1"/>
  <c r="BF213" i="1"/>
  <c r="AZ213" i="1"/>
  <c r="AU213" i="1"/>
  <c r="AS213" i="1" s="1"/>
  <c r="AE213" i="1" s="1"/>
  <c r="AL213" i="1"/>
  <c r="I213" i="1" s="1"/>
  <c r="H213" i="1" s="1"/>
  <c r="AG213" i="1"/>
  <c r="J213" i="1" s="1"/>
  <c r="BI213" i="1" s="1"/>
  <c r="Y213" i="1"/>
  <c r="X213" i="1"/>
  <c r="W213" i="1"/>
  <c r="P213" i="1"/>
  <c r="K213" i="1"/>
  <c r="CS212" i="1"/>
  <c r="CR212" i="1"/>
  <c r="CQ212" i="1"/>
  <c r="BH212" i="1" s="1"/>
  <c r="CP212" i="1"/>
  <c r="BU212" i="1"/>
  <c r="BT212" i="1"/>
  <c r="BM212" i="1"/>
  <c r="BP212" i="1" s="1"/>
  <c r="BL212" i="1"/>
  <c r="BF212" i="1"/>
  <c r="AZ212" i="1"/>
  <c r="AU212" i="1"/>
  <c r="AS212" i="1" s="1"/>
  <c r="AT212" i="1"/>
  <c r="AL212" i="1"/>
  <c r="I212" i="1" s="1"/>
  <c r="H212" i="1" s="1"/>
  <c r="AG212" i="1"/>
  <c r="Y212" i="1"/>
  <c r="X212" i="1"/>
  <c r="P212" i="1"/>
  <c r="J212" i="1"/>
  <c r="BI212" i="1" s="1"/>
  <c r="CS211" i="1"/>
  <c r="CR211" i="1"/>
  <c r="CP211" i="1"/>
  <c r="BU211" i="1"/>
  <c r="BT211" i="1"/>
  <c r="BL211" i="1"/>
  <c r="BF211" i="1"/>
  <c r="AZ211" i="1"/>
  <c r="BM211" i="1" s="1"/>
  <c r="BP211" i="1" s="1"/>
  <c r="BS211" i="1" s="1"/>
  <c r="AU211" i="1"/>
  <c r="AS211" i="1"/>
  <c r="AL211" i="1"/>
  <c r="I211" i="1" s="1"/>
  <c r="H211" i="1" s="1"/>
  <c r="AG211" i="1"/>
  <c r="Y211" i="1"/>
  <c r="W211" i="1" s="1"/>
  <c r="X211" i="1"/>
  <c r="P211" i="1"/>
  <c r="J211" i="1"/>
  <c r="BI211" i="1" s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/>
  <c r="AL210" i="1"/>
  <c r="AG210" i="1"/>
  <c r="Y210" i="1"/>
  <c r="X210" i="1"/>
  <c r="P210" i="1"/>
  <c r="J210" i="1"/>
  <c r="BI210" i="1" s="1"/>
  <c r="I210" i="1"/>
  <c r="H210" i="1" s="1"/>
  <c r="CS209" i="1"/>
  <c r="CR209" i="1"/>
  <c r="CP209" i="1"/>
  <c r="CQ209" i="1" s="1"/>
  <c r="BU209" i="1"/>
  <c r="BT209" i="1"/>
  <c r="BM209" i="1"/>
  <c r="BP209" i="1" s="1"/>
  <c r="BR209" i="1" s="1"/>
  <c r="BV209" i="1" s="1"/>
  <c r="BW209" i="1" s="1"/>
  <c r="BL209" i="1"/>
  <c r="BH209" i="1"/>
  <c r="BF209" i="1"/>
  <c r="AZ209" i="1"/>
  <c r="AU209" i="1"/>
  <c r="AS209" i="1" s="1"/>
  <c r="K209" i="1" s="1"/>
  <c r="AL209" i="1"/>
  <c r="I209" i="1" s="1"/>
  <c r="AG209" i="1"/>
  <c r="J209" i="1" s="1"/>
  <c r="BI209" i="1" s="1"/>
  <c r="AF209" i="1"/>
  <c r="AA209" i="1"/>
  <c r="Y209" i="1"/>
  <c r="X209" i="1"/>
  <c r="P209" i="1"/>
  <c r="H209" i="1"/>
  <c r="CS208" i="1"/>
  <c r="CR208" i="1"/>
  <c r="CP208" i="1"/>
  <c r="CQ208" i="1" s="1"/>
  <c r="BH208" i="1" s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J208" i="1" s="1"/>
  <c r="BI208" i="1" s="1"/>
  <c r="Y208" i="1"/>
  <c r="X208" i="1"/>
  <c r="P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/>
  <c r="AL207" i="1"/>
  <c r="AG207" i="1"/>
  <c r="Y207" i="1"/>
  <c r="X207" i="1"/>
  <c r="P207" i="1"/>
  <c r="J207" i="1"/>
  <c r="BI207" i="1" s="1"/>
  <c r="I207" i="1"/>
  <c r="H207" i="1" s="1"/>
  <c r="AA207" i="1" s="1"/>
  <c r="CS206" i="1"/>
  <c r="S206" i="1" s="1"/>
  <c r="CR206" i="1"/>
  <c r="CP206" i="1"/>
  <c r="CQ206" i="1" s="1"/>
  <c r="BU206" i="1"/>
  <c r="BT206" i="1"/>
  <c r="BM206" i="1"/>
  <c r="BP206" i="1" s="1"/>
  <c r="BL206" i="1"/>
  <c r="BH206" i="1"/>
  <c r="BF206" i="1"/>
  <c r="AZ206" i="1"/>
  <c r="AU206" i="1"/>
  <c r="AS206" i="1"/>
  <c r="AT206" i="1" s="1"/>
  <c r="AL206" i="1"/>
  <c r="I206" i="1" s="1"/>
  <c r="H206" i="1" s="1"/>
  <c r="AA206" i="1" s="1"/>
  <c r="AG206" i="1"/>
  <c r="J206" i="1" s="1"/>
  <c r="BI206" i="1" s="1"/>
  <c r="Y206" i="1"/>
  <c r="X206" i="1"/>
  <c r="P206" i="1"/>
  <c r="CS205" i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AG205" i="1"/>
  <c r="J205" i="1" s="1"/>
  <c r="BI205" i="1" s="1"/>
  <c r="Y205" i="1"/>
  <c r="W205" i="1" s="1"/>
  <c r="X205" i="1"/>
  <c r="P205" i="1"/>
  <c r="I205" i="1"/>
  <c r="H205" i="1" s="1"/>
  <c r="CS204" i="1"/>
  <c r="CR204" i="1"/>
  <c r="CP204" i="1"/>
  <c r="CQ204" i="1" s="1"/>
  <c r="BU204" i="1"/>
  <c r="BT204" i="1"/>
  <c r="BM204" i="1"/>
  <c r="BP204" i="1" s="1"/>
  <c r="BS204" i="1" s="1"/>
  <c r="BL204" i="1"/>
  <c r="BH204" i="1"/>
  <c r="BF204" i="1"/>
  <c r="AZ204" i="1"/>
  <c r="AU204" i="1"/>
  <c r="AS204" i="1"/>
  <c r="AL204" i="1"/>
  <c r="AG204" i="1"/>
  <c r="J204" i="1" s="1"/>
  <c r="BI204" i="1" s="1"/>
  <c r="Y204" i="1"/>
  <c r="X204" i="1"/>
  <c r="W204" i="1" s="1"/>
  <c r="P204" i="1"/>
  <c r="I204" i="1"/>
  <c r="H204" i="1" s="1"/>
  <c r="AA204" i="1" s="1"/>
  <c r="CS203" i="1"/>
  <c r="CR203" i="1"/>
  <c r="CP203" i="1"/>
  <c r="BU203" i="1"/>
  <c r="BT203" i="1"/>
  <c r="BL203" i="1"/>
  <c r="BF203" i="1"/>
  <c r="AZ203" i="1"/>
  <c r="BM203" i="1" s="1"/>
  <c r="BP203" i="1" s="1"/>
  <c r="AU203" i="1"/>
  <c r="AS203" i="1"/>
  <c r="K203" i="1" s="1"/>
  <c r="AL203" i="1"/>
  <c r="I203" i="1" s="1"/>
  <c r="H203" i="1" s="1"/>
  <c r="AA203" i="1" s="1"/>
  <c r="AG203" i="1"/>
  <c r="J203" i="1" s="1"/>
  <c r="BI203" i="1" s="1"/>
  <c r="Y203" i="1"/>
  <c r="W203" i="1" s="1"/>
  <c r="X203" i="1"/>
  <c r="P203" i="1"/>
  <c r="CS202" i="1"/>
  <c r="S202" i="1" s="1"/>
  <c r="CR202" i="1"/>
  <c r="CQ202" i="1" s="1"/>
  <c r="BH202" i="1" s="1"/>
  <c r="CP202" i="1"/>
  <c r="BU202" i="1"/>
  <c r="BT202" i="1"/>
  <c r="BL202" i="1"/>
  <c r="BF202" i="1"/>
  <c r="AZ202" i="1"/>
  <c r="BM202" i="1" s="1"/>
  <c r="BP202" i="1" s="1"/>
  <c r="AU202" i="1"/>
  <c r="AS202" i="1"/>
  <c r="AL202" i="1"/>
  <c r="AG202" i="1"/>
  <c r="J202" i="1" s="1"/>
  <c r="BI202" i="1" s="1"/>
  <c r="Y202" i="1"/>
  <c r="X202" i="1"/>
  <c r="P202" i="1"/>
  <c r="I202" i="1"/>
  <c r="H202" i="1" s="1"/>
  <c r="AA202" i="1" s="1"/>
  <c r="CS201" i="1"/>
  <c r="CR201" i="1"/>
  <c r="CP201" i="1"/>
  <c r="S201" i="1" s="1"/>
  <c r="BU201" i="1"/>
  <c r="BT201" i="1"/>
  <c r="BM201" i="1"/>
  <c r="BP201" i="1" s="1"/>
  <c r="BL201" i="1"/>
  <c r="BF201" i="1"/>
  <c r="AZ201" i="1"/>
  <c r="AU201" i="1"/>
  <c r="AS201" i="1" s="1"/>
  <c r="AL201" i="1"/>
  <c r="I201" i="1" s="1"/>
  <c r="H201" i="1" s="1"/>
  <c r="AA201" i="1" s="1"/>
  <c r="AG201" i="1"/>
  <c r="AE201" i="1"/>
  <c r="Y201" i="1"/>
  <c r="X201" i="1"/>
  <c r="P201" i="1"/>
  <c r="N201" i="1"/>
  <c r="J201" i="1"/>
  <c r="BI201" i="1" s="1"/>
  <c r="CS200" i="1"/>
  <c r="CR200" i="1"/>
  <c r="CQ200" i="1" s="1"/>
  <c r="BH200" i="1" s="1"/>
  <c r="CP200" i="1"/>
  <c r="BU200" i="1"/>
  <c r="BT200" i="1"/>
  <c r="BL200" i="1"/>
  <c r="BF200" i="1"/>
  <c r="AZ200" i="1"/>
  <c r="BM200" i="1" s="1"/>
  <c r="BP200" i="1" s="1"/>
  <c r="AU200" i="1"/>
  <c r="AS200" i="1" s="1"/>
  <c r="AL200" i="1"/>
  <c r="I200" i="1" s="1"/>
  <c r="AG200" i="1"/>
  <c r="J200" i="1" s="1"/>
  <c r="BI200" i="1" s="1"/>
  <c r="AE200" i="1"/>
  <c r="AA200" i="1"/>
  <c r="Y200" i="1"/>
  <c r="W200" i="1" s="1"/>
  <c r="X200" i="1"/>
  <c r="P200" i="1"/>
  <c r="H200" i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 s="1"/>
  <c r="AL199" i="1"/>
  <c r="AG199" i="1"/>
  <c r="Y199" i="1"/>
  <c r="X199" i="1"/>
  <c r="P199" i="1"/>
  <c r="J199" i="1"/>
  <c r="BI199" i="1" s="1"/>
  <c r="I199" i="1"/>
  <c r="H199" i="1" s="1"/>
  <c r="CS198" i="1"/>
  <c r="CR198" i="1"/>
  <c r="CP198" i="1"/>
  <c r="CQ198" i="1" s="1"/>
  <c r="BH198" i="1" s="1"/>
  <c r="BU198" i="1"/>
  <c r="BT198" i="1"/>
  <c r="BL198" i="1"/>
  <c r="BF198" i="1"/>
  <c r="AZ198" i="1"/>
  <c r="BM198" i="1" s="1"/>
  <c r="BP198" i="1" s="1"/>
  <c r="AU198" i="1"/>
  <c r="AS198" i="1" s="1"/>
  <c r="AF198" i="1" s="1"/>
  <c r="AL198" i="1"/>
  <c r="AG198" i="1"/>
  <c r="J198" i="1" s="1"/>
  <c r="BI198" i="1" s="1"/>
  <c r="Y198" i="1"/>
  <c r="X198" i="1"/>
  <c r="W198" i="1"/>
  <c r="P198" i="1"/>
  <c r="I198" i="1"/>
  <c r="H198" i="1" s="1"/>
  <c r="CS197" i="1"/>
  <c r="CR197" i="1"/>
  <c r="CP197" i="1"/>
  <c r="BU197" i="1"/>
  <c r="BT197" i="1"/>
  <c r="BP197" i="1"/>
  <c r="BL197" i="1"/>
  <c r="BF197" i="1"/>
  <c r="AZ197" i="1"/>
  <c r="BM197" i="1" s="1"/>
  <c r="AU197" i="1"/>
  <c r="AS197" i="1" s="1"/>
  <c r="AL197" i="1"/>
  <c r="I197" i="1" s="1"/>
  <c r="H197" i="1" s="1"/>
  <c r="AA197" i="1" s="1"/>
  <c r="AG197" i="1"/>
  <c r="J197" i="1" s="1"/>
  <c r="BI197" i="1" s="1"/>
  <c r="Y197" i="1"/>
  <c r="X197" i="1"/>
  <c r="W197" i="1" s="1"/>
  <c r="P197" i="1"/>
  <c r="N197" i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T196" i="1"/>
  <c r="AL196" i="1"/>
  <c r="AG196" i="1"/>
  <c r="J196" i="1" s="1"/>
  <c r="BI196" i="1" s="1"/>
  <c r="Y196" i="1"/>
  <c r="X196" i="1"/>
  <c r="W196" i="1"/>
  <c r="P196" i="1"/>
  <c r="I196" i="1"/>
  <c r="H196" i="1" s="1"/>
  <c r="AA196" i="1" s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 s="1"/>
  <c r="AT195" i="1" s="1"/>
  <c r="AL195" i="1"/>
  <c r="AG195" i="1"/>
  <c r="J195" i="1" s="1"/>
  <c r="BI195" i="1" s="1"/>
  <c r="Y195" i="1"/>
  <c r="X195" i="1"/>
  <c r="P195" i="1"/>
  <c r="I195" i="1"/>
  <c r="H195" i="1" s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AL194" i="1"/>
  <c r="I194" i="1" s="1"/>
  <c r="AG194" i="1"/>
  <c r="J194" i="1" s="1"/>
  <c r="BI194" i="1" s="1"/>
  <c r="AA194" i="1"/>
  <c r="Y194" i="1"/>
  <c r="X194" i="1"/>
  <c r="W194" i="1"/>
  <c r="P194" i="1"/>
  <c r="H194" i="1"/>
  <c r="CS193" i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AE193" i="1" s="1"/>
  <c r="AL193" i="1"/>
  <c r="AG193" i="1"/>
  <c r="J193" i="1" s="1"/>
  <c r="BI193" i="1" s="1"/>
  <c r="AF193" i="1"/>
  <c r="Y193" i="1"/>
  <c r="X193" i="1"/>
  <c r="W193" i="1"/>
  <c r="P193" i="1"/>
  <c r="N193" i="1"/>
  <c r="I193" i="1"/>
  <c r="H193" i="1" s="1"/>
  <c r="AA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J192" i="1" s="1"/>
  <c r="BI192" i="1" s="1"/>
  <c r="Y192" i="1"/>
  <c r="X192" i="1"/>
  <c r="W192" i="1"/>
  <c r="S192" i="1"/>
  <c r="P192" i="1"/>
  <c r="CS191" i="1"/>
  <c r="CR191" i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H191" i="1" s="1"/>
  <c r="AG191" i="1"/>
  <c r="J191" i="1" s="1"/>
  <c r="BI191" i="1" s="1"/>
  <c r="Y191" i="1"/>
  <c r="X191" i="1"/>
  <c r="S191" i="1"/>
  <c r="P191" i="1"/>
  <c r="CS190" i="1"/>
  <c r="CR190" i="1"/>
  <c r="CP190" i="1"/>
  <c r="BU190" i="1"/>
  <c r="BT190" i="1"/>
  <c r="BM190" i="1"/>
  <c r="BP190" i="1" s="1"/>
  <c r="BQ190" i="1" s="1"/>
  <c r="BL190" i="1"/>
  <c r="BF190" i="1"/>
  <c r="AZ190" i="1"/>
  <c r="AU190" i="1"/>
  <c r="AS190" i="1" s="1"/>
  <c r="N190" i="1" s="1"/>
  <c r="AL190" i="1"/>
  <c r="AG190" i="1"/>
  <c r="J190" i="1" s="1"/>
  <c r="BI190" i="1" s="1"/>
  <c r="Y190" i="1"/>
  <c r="X190" i="1"/>
  <c r="W190" i="1"/>
  <c r="P190" i="1"/>
  <c r="I190" i="1"/>
  <c r="H190" i="1"/>
  <c r="AA190" i="1" s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AE189" i="1" s="1"/>
  <c r="AL189" i="1"/>
  <c r="I189" i="1" s="1"/>
  <c r="H189" i="1" s="1"/>
  <c r="AG189" i="1"/>
  <c r="Y189" i="1"/>
  <c r="X189" i="1"/>
  <c r="P189" i="1"/>
  <c r="J189" i="1"/>
  <c r="BI189" i="1" s="1"/>
  <c r="CS188" i="1"/>
  <c r="S188" i="1" s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L188" i="1"/>
  <c r="I188" i="1" s="1"/>
  <c r="H188" i="1" s="1"/>
  <c r="AG188" i="1"/>
  <c r="J188" i="1" s="1"/>
  <c r="BI188" i="1" s="1"/>
  <c r="AA188" i="1"/>
  <c r="Y188" i="1"/>
  <c r="X188" i="1"/>
  <c r="W188" i="1"/>
  <c r="P188" i="1"/>
  <c r="CS187" i="1"/>
  <c r="CR187" i="1"/>
  <c r="CQ187" i="1"/>
  <c r="BH187" i="1" s="1"/>
  <c r="BJ187" i="1" s="1"/>
  <c r="CP187" i="1"/>
  <c r="S187" i="1" s="1"/>
  <c r="BU187" i="1"/>
  <c r="BT187" i="1"/>
  <c r="BL187" i="1"/>
  <c r="BF187" i="1"/>
  <c r="AZ187" i="1"/>
  <c r="BM187" i="1" s="1"/>
  <c r="BP187" i="1" s="1"/>
  <c r="AU187" i="1"/>
  <c r="AS187" i="1" s="1"/>
  <c r="AL187" i="1"/>
  <c r="AG187" i="1"/>
  <c r="J187" i="1" s="1"/>
  <c r="BI187" i="1" s="1"/>
  <c r="Y187" i="1"/>
  <c r="W187" i="1" s="1"/>
  <c r="X187" i="1"/>
  <c r="P187" i="1"/>
  <c r="I187" i="1"/>
  <c r="H187" i="1" s="1"/>
  <c r="AA187" i="1" s="1"/>
  <c r="CS186" i="1"/>
  <c r="CR186" i="1"/>
  <c r="CP186" i="1"/>
  <c r="BU186" i="1"/>
  <c r="BT186" i="1"/>
  <c r="BL186" i="1"/>
  <c r="BI186" i="1"/>
  <c r="BF186" i="1"/>
  <c r="AZ186" i="1"/>
  <c r="BM186" i="1" s="1"/>
  <c r="BP186" i="1" s="1"/>
  <c r="AU186" i="1"/>
  <c r="AS186" i="1"/>
  <c r="AL186" i="1"/>
  <c r="AG186" i="1"/>
  <c r="J186" i="1" s="1"/>
  <c r="Y186" i="1"/>
  <c r="X186" i="1"/>
  <c r="W186" i="1" s="1"/>
  <c r="P186" i="1"/>
  <c r="I186" i="1"/>
  <c r="H186" i="1" s="1"/>
  <c r="CS185" i="1"/>
  <c r="S185" i="1" s="1"/>
  <c r="CR185" i="1"/>
  <c r="CP185" i="1"/>
  <c r="BU185" i="1"/>
  <c r="BT185" i="1"/>
  <c r="BS185" i="1"/>
  <c r="BL185" i="1"/>
  <c r="BF185" i="1"/>
  <c r="AZ185" i="1"/>
  <c r="BM185" i="1" s="1"/>
  <c r="BP185" i="1" s="1"/>
  <c r="BR185" i="1" s="1"/>
  <c r="BV185" i="1" s="1"/>
  <c r="BW185" i="1" s="1"/>
  <c r="AU185" i="1"/>
  <c r="AS185" i="1"/>
  <c r="AT185" i="1" s="1"/>
  <c r="AL185" i="1"/>
  <c r="I185" i="1" s="1"/>
  <c r="H185" i="1" s="1"/>
  <c r="AG185" i="1"/>
  <c r="J185" i="1" s="1"/>
  <c r="BI185" i="1" s="1"/>
  <c r="AF185" i="1"/>
  <c r="AE185" i="1"/>
  <c r="Y185" i="1"/>
  <c r="X185" i="1"/>
  <c r="P185" i="1"/>
  <c r="N185" i="1"/>
  <c r="K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F184" i="1" s="1"/>
  <c r="AL184" i="1"/>
  <c r="AG184" i="1"/>
  <c r="Y184" i="1"/>
  <c r="X184" i="1"/>
  <c r="P184" i="1"/>
  <c r="J184" i="1"/>
  <c r="BI184" i="1" s="1"/>
  <c r="I184" i="1"/>
  <c r="H184" i="1" s="1"/>
  <c r="AA184" i="1" s="1"/>
  <c r="CS183" i="1"/>
  <c r="CR183" i="1"/>
  <c r="CQ183" i="1"/>
  <c r="BH183" i="1" s="1"/>
  <c r="CP183" i="1"/>
  <c r="S183" i="1" s="1"/>
  <c r="BU183" i="1"/>
  <c r="BT183" i="1"/>
  <c r="BL183" i="1"/>
  <c r="BF183" i="1"/>
  <c r="BJ183" i="1" s="1"/>
  <c r="AZ183" i="1"/>
  <c r="BM183" i="1" s="1"/>
  <c r="BP183" i="1" s="1"/>
  <c r="BQ183" i="1" s="1"/>
  <c r="AU183" i="1"/>
  <c r="AS183" i="1"/>
  <c r="AF183" i="1" s="1"/>
  <c r="AL183" i="1"/>
  <c r="I183" i="1" s="1"/>
  <c r="AG183" i="1"/>
  <c r="J183" i="1" s="1"/>
  <c r="BI183" i="1" s="1"/>
  <c r="BK183" i="1" s="1"/>
  <c r="AA183" i="1"/>
  <c r="Y183" i="1"/>
  <c r="X183" i="1"/>
  <c r="W183" i="1" s="1"/>
  <c r="P183" i="1"/>
  <c r="H183" i="1"/>
  <c r="T183" i="1" s="1"/>
  <c r="U183" i="1" s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N182" i="1" s="1"/>
  <c r="AL182" i="1"/>
  <c r="I182" i="1" s="1"/>
  <c r="H182" i="1" s="1"/>
  <c r="AG182" i="1"/>
  <c r="J182" i="1" s="1"/>
  <c r="BI182" i="1" s="1"/>
  <c r="Y182" i="1"/>
  <c r="X182" i="1"/>
  <c r="P182" i="1"/>
  <c r="CS181" i="1"/>
  <c r="S181" i="1" s="1"/>
  <c r="CR181" i="1"/>
  <c r="CQ181" i="1" s="1"/>
  <c r="BH181" i="1" s="1"/>
  <c r="BK181" i="1" s="1"/>
  <c r="CP181" i="1"/>
  <c r="BU181" i="1"/>
  <c r="BT181" i="1"/>
  <c r="BL181" i="1"/>
  <c r="BF181" i="1"/>
  <c r="AZ181" i="1"/>
  <c r="BM181" i="1" s="1"/>
  <c r="BP181" i="1" s="1"/>
  <c r="AU181" i="1"/>
  <c r="AT181" i="1"/>
  <c r="AS181" i="1"/>
  <c r="AL181" i="1"/>
  <c r="AG181" i="1"/>
  <c r="J181" i="1" s="1"/>
  <c r="BI181" i="1" s="1"/>
  <c r="AF181" i="1"/>
  <c r="AE181" i="1"/>
  <c r="AA181" i="1"/>
  <c r="Y181" i="1"/>
  <c r="X181" i="1"/>
  <c r="W181" i="1" s="1"/>
  <c r="P181" i="1"/>
  <c r="N181" i="1"/>
  <c r="K181" i="1"/>
  <c r="I181" i="1"/>
  <c r="H181" i="1" s="1"/>
  <c r="CS180" i="1"/>
  <c r="CR180" i="1"/>
  <c r="CP180" i="1"/>
  <c r="BU180" i="1"/>
  <c r="BT180" i="1"/>
  <c r="BM180" i="1"/>
  <c r="BP180" i="1" s="1"/>
  <c r="BL180" i="1"/>
  <c r="BF180" i="1"/>
  <c r="AZ180" i="1"/>
  <c r="AU180" i="1"/>
  <c r="AS180" i="1" s="1"/>
  <c r="AL180" i="1"/>
  <c r="I180" i="1" s="1"/>
  <c r="H180" i="1" s="1"/>
  <c r="AG180" i="1"/>
  <c r="J180" i="1" s="1"/>
  <c r="BI180" i="1" s="1"/>
  <c r="Y180" i="1"/>
  <c r="X180" i="1"/>
  <c r="W180" i="1" s="1"/>
  <c r="P180" i="1"/>
  <c r="CS179" i="1"/>
  <c r="S179" i="1" s="1"/>
  <c r="CR179" i="1"/>
  <c r="CQ179" i="1" s="1"/>
  <c r="BH179" i="1" s="1"/>
  <c r="CP179" i="1"/>
  <c r="BU179" i="1"/>
  <c r="BT179" i="1"/>
  <c r="BL179" i="1"/>
  <c r="BF179" i="1"/>
  <c r="AZ179" i="1"/>
  <c r="BM179" i="1" s="1"/>
  <c r="BP179" i="1" s="1"/>
  <c r="BR179" i="1" s="1"/>
  <c r="BV179" i="1" s="1"/>
  <c r="BW179" i="1" s="1"/>
  <c r="AU179" i="1"/>
  <c r="AS179" i="1" s="1"/>
  <c r="AE179" i="1" s="1"/>
  <c r="AL179" i="1"/>
  <c r="I179" i="1" s="1"/>
  <c r="AG179" i="1"/>
  <c r="J179" i="1" s="1"/>
  <c r="BI179" i="1" s="1"/>
  <c r="Y179" i="1"/>
  <c r="X179" i="1"/>
  <c r="W179" i="1"/>
  <c r="P179" i="1"/>
  <c r="H179" i="1"/>
  <c r="CS178" i="1"/>
  <c r="CR178" i="1"/>
  <c r="CP178" i="1"/>
  <c r="BU178" i="1"/>
  <c r="BT178" i="1"/>
  <c r="BS178" i="1"/>
  <c r="BL178" i="1"/>
  <c r="BF178" i="1"/>
  <c r="AZ178" i="1"/>
  <c r="BM178" i="1" s="1"/>
  <c r="BP178" i="1" s="1"/>
  <c r="AU178" i="1"/>
  <c r="AS178" i="1" s="1"/>
  <c r="N178" i="1" s="1"/>
  <c r="AL178" i="1"/>
  <c r="I178" i="1" s="1"/>
  <c r="H178" i="1" s="1"/>
  <c r="AG178" i="1"/>
  <c r="Y178" i="1"/>
  <c r="W178" i="1" s="1"/>
  <c r="X178" i="1"/>
  <c r="P178" i="1"/>
  <c r="J178" i="1"/>
  <c r="BI178" i="1" s="1"/>
  <c r="CS177" i="1"/>
  <c r="CR177" i="1"/>
  <c r="CP177" i="1"/>
  <c r="BU177" i="1"/>
  <c r="BT177" i="1"/>
  <c r="BQ177" i="1"/>
  <c r="BP177" i="1"/>
  <c r="BS177" i="1" s="1"/>
  <c r="BL177" i="1"/>
  <c r="BF177" i="1"/>
  <c r="AZ177" i="1"/>
  <c r="BM177" i="1" s="1"/>
  <c r="AU177" i="1"/>
  <c r="AS177" i="1" s="1"/>
  <c r="AL177" i="1"/>
  <c r="I177" i="1" s="1"/>
  <c r="H177" i="1" s="1"/>
  <c r="AA177" i="1" s="1"/>
  <c r="AG177" i="1"/>
  <c r="J177" i="1" s="1"/>
  <c r="BI177" i="1" s="1"/>
  <c r="Y177" i="1"/>
  <c r="X177" i="1"/>
  <c r="W177" i="1"/>
  <c r="P177" i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 s="1"/>
  <c r="N176" i="1" s="1"/>
  <c r="AL176" i="1"/>
  <c r="I176" i="1" s="1"/>
  <c r="H176" i="1" s="1"/>
  <c r="AG176" i="1"/>
  <c r="J176" i="1" s="1"/>
  <c r="BI176" i="1" s="1"/>
  <c r="AF176" i="1"/>
  <c r="Y176" i="1"/>
  <c r="X176" i="1"/>
  <c r="P176" i="1"/>
  <c r="CS175" i="1"/>
  <c r="CR175" i="1"/>
  <c r="CP175" i="1"/>
  <c r="CQ175" i="1" s="1"/>
  <c r="BH175" i="1" s="1"/>
  <c r="BU175" i="1"/>
  <c r="BT175" i="1"/>
  <c r="BM175" i="1"/>
  <c r="BP175" i="1" s="1"/>
  <c r="BL175" i="1"/>
  <c r="BF175" i="1"/>
  <c r="AZ175" i="1"/>
  <c r="AU175" i="1"/>
  <c r="AS175" i="1" s="1"/>
  <c r="AL175" i="1"/>
  <c r="I175" i="1" s="1"/>
  <c r="H175" i="1" s="1"/>
  <c r="AG175" i="1"/>
  <c r="Y175" i="1"/>
  <c r="X175" i="1"/>
  <c r="S175" i="1"/>
  <c r="P175" i="1"/>
  <c r="J175" i="1"/>
  <c r="BI175" i="1" s="1"/>
  <c r="CS174" i="1"/>
  <c r="CR174" i="1"/>
  <c r="CP174" i="1"/>
  <c r="BU174" i="1"/>
  <c r="BT174" i="1"/>
  <c r="BM174" i="1"/>
  <c r="BP174" i="1" s="1"/>
  <c r="BL174" i="1"/>
  <c r="BF174" i="1"/>
  <c r="AZ174" i="1"/>
  <c r="AU174" i="1"/>
  <c r="AS174" i="1" s="1"/>
  <c r="AT174" i="1"/>
  <c r="AL174" i="1"/>
  <c r="I174" i="1" s="1"/>
  <c r="H174" i="1" s="1"/>
  <c r="AA174" i="1" s="1"/>
  <c r="AG174" i="1"/>
  <c r="J174" i="1" s="1"/>
  <c r="BI174" i="1" s="1"/>
  <c r="Y174" i="1"/>
  <c r="W174" i="1" s="1"/>
  <c r="X174" i="1"/>
  <c r="P174" i="1"/>
  <c r="N174" i="1"/>
  <c r="CS173" i="1"/>
  <c r="CR173" i="1"/>
  <c r="CQ173" i="1"/>
  <c r="BH173" i="1" s="1"/>
  <c r="CP173" i="1"/>
  <c r="BU173" i="1"/>
  <c r="BT173" i="1"/>
  <c r="BL173" i="1"/>
  <c r="BF173" i="1"/>
  <c r="AZ173" i="1"/>
  <c r="BM173" i="1" s="1"/>
  <c r="BP173" i="1" s="1"/>
  <c r="BQ173" i="1" s="1"/>
  <c r="AU173" i="1"/>
  <c r="AS173" i="1" s="1"/>
  <c r="AT173" i="1"/>
  <c r="AL173" i="1"/>
  <c r="AG173" i="1"/>
  <c r="J173" i="1" s="1"/>
  <c r="BI173" i="1" s="1"/>
  <c r="Y173" i="1"/>
  <c r="X173" i="1"/>
  <c r="W173" i="1" s="1"/>
  <c r="S173" i="1"/>
  <c r="P173" i="1"/>
  <c r="I173" i="1"/>
  <c r="H173" i="1" s="1"/>
  <c r="CS172" i="1"/>
  <c r="CR172" i="1"/>
  <c r="CP172" i="1"/>
  <c r="BU172" i="1"/>
  <c r="BT172" i="1"/>
  <c r="BL172" i="1"/>
  <c r="BF172" i="1"/>
  <c r="AZ172" i="1"/>
  <c r="BM172" i="1" s="1"/>
  <c r="BP172" i="1" s="1"/>
  <c r="AU172" i="1"/>
  <c r="AS172" i="1" s="1"/>
  <c r="AF172" i="1" s="1"/>
  <c r="AL172" i="1"/>
  <c r="AG172" i="1"/>
  <c r="J172" i="1" s="1"/>
  <c r="BI172" i="1" s="1"/>
  <c r="Y172" i="1"/>
  <c r="X172" i="1"/>
  <c r="P172" i="1"/>
  <c r="N172" i="1"/>
  <c r="I172" i="1"/>
  <c r="H172" i="1" s="1"/>
  <c r="AA172" i="1" s="1"/>
  <c r="CS171" i="1"/>
  <c r="CR171" i="1"/>
  <c r="CP171" i="1"/>
  <c r="BU171" i="1"/>
  <c r="BT171" i="1"/>
  <c r="BR171" i="1"/>
  <c r="BV171" i="1" s="1"/>
  <c r="BW171" i="1" s="1"/>
  <c r="BM171" i="1"/>
  <c r="BP171" i="1" s="1"/>
  <c r="BL171" i="1"/>
  <c r="BF171" i="1"/>
  <c r="AZ171" i="1"/>
  <c r="AU171" i="1"/>
  <c r="AS171" i="1"/>
  <c r="AT171" i="1" s="1"/>
  <c r="AL171" i="1"/>
  <c r="I171" i="1" s="1"/>
  <c r="H171" i="1" s="1"/>
  <c r="AA171" i="1" s="1"/>
  <c r="AG171" i="1"/>
  <c r="Y171" i="1"/>
  <c r="X171" i="1"/>
  <c r="W171" i="1" s="1"/>
  <c r="S171" i="1"/>
  <c r="P171" i="1"/>
  <c r="J171" i="1"/>
  <c r="BI171" i="1" s="1"/>
  <c r="CS170" i="1"/>
  <c r="CR170" i="1"/>
  <c r="CP170" i="1"/>
  <c r="BU170" i="1"/>
  <c r="BT170" i="1"/>
  <c r="BL170" i="1"/>
  <c r="BF170" i="1"/>
  <c r="AZ170" i="1"/>
  <c r="BM170" i="1" s="1"/>
  <c r="BP170" i="1" s="1"/>
  <c r="AU170" i="1"/>
  <c r="AS170" i="1" s="1"/>
  <c r="AT170" i="1" s="1"/>
  <c r="AL170" i="1"/>
  <c r="I170" i="1" s="1"/>
  <c r="H170" i="1" s="1"/>
  <c r="AG170" i="1"/>
  <c r="J170" i="1" s="1"/>
  <c r="BI170" i="1" s="1"/>
  <c r="Y170" i="1"/>
  <c r="X170" i="1"/>
  <c r="P170" i="1"/>
  <c r="N170" i="1"/>
  <c r="CS169" i="1"/>
  <c r="S169" i="1" s="1"/>
  <c r="T169" i="1" s="1"/>
  <c r="U169" i="1" s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G169" i="1"/>
  <c r="J169" i="1" s="1"/>
  <c r="BI169" i="1" s="1"/>
  <c r="Y169" i="1"/>
  <c r="X169" i="1"/>
  <c r="W169" i="1" s="1"/>
  <c r="P169" i="1"/>
  <c r="CS168" i="1"/>
  <c r="CR168" i="1"/>
  <c r="CP168" i="1"/>
  <c r="BU168" i="1"/>
  <c r="BT168" i="1"/>
  <c r="BL168" i="1"/>
  <c r="BF168" i="1"/>
  <c r="AZ168" i="1"/>
  <c r="BM168" i="1" s="1"/>
  <c r="BP168" i="1" s="1"/>
  <c r="BR168" i="1" s="1"/>
  <c r="BV168" i="1" s="1"/>
  <c r="BW168" i="1" s="1"/>
  <c r="AU168" i="1"/>
  <c r="AS168" i="1" s="1"/>
  <c r="AL168" i="1"/>
  <c r="I168" i="1" s="1"/>
  <c r="H168" i="1" s="1"/>
  <c r="AA168" i="1" s="1"/>
  <c r="AG168" i="1"/>
  <c r="J168" i="1" s="1"/>
  <c r="BI168" i="1" s="1"/>
  <c r="AF168" i="1"/>
  <c r="Y168" i="1"/>
  <c r="X168" i="1"/>
  <c r="P168" i="1"/>
  <c r="CS167" i="1"/>
  <c r="CR167" i="1"/>
  <c r="CQ167" i="1" s="1"/>
  <c r="BH167" i="1" s="1"/>
  <c r="BJ167" i="1" s="1"/>
  <c r="CP167" i="1"/>
  <c r="BU167" i="1"/>
  <c r="BT167" i="1"/>
  <c r="BL167" i="1"/>
  <c r="BF167" i="1"/>
  <c r="AZ167" i="1"/>
  <c r="BM167" i="1" s="1"/>
  <c r="BP167" i="1" s="1"/>
  <c r="BQ167" i="1" s="1"/>
  <c r="AU167" i="1"/>
  <c r="AS167" i="1" s="1"/>
  <c r="AL167" i="1"/>
  <c r="I167" i="1" s="1"/>
  <c r="AG167" i="1"/>
  <c r="Y167" i="1"/>
  <c r="X167" i="1"/>
  <c r="W167" i="1"/>
  <c r="P167" i="1"/>
  <c r="J167" i="1"/>
  <c r="BI167" i="1" s="1"/>
  <c r="H167" i="1"/>
  <c r="CS166" i="1"/>
  <c r="CR166" i="1"/>
  <c r="CP166" i="1"/>
  <c r="BU166" i="1"/>
  <c r="BT166" i="1"/>
  <c r="BL166" i="1"/>
  <c r="BF166" i="1"/>
  <c r="AZ166" i="1"/>
  <c r="BM166" i="1" s="1"/>
  <c r="BP166" i="1" s="1"/>
  <c r="BS166" i="1" s="1"/>
  <c r="AU166" i="1"/>
  <c r="AS166" i="1" s="1"/>
  <c r="N166" i="1" s="1"/>
  <c r="AT166" i="1"/>
  <c r="AL166" i="1"/>
  <c r="AG166" i="1"/>
  <c r="J166" i="1" s="1"/>
  <c r="BI166" i="1" s="1"/>
  <c r="Y166" i="1"/>
  <c r="X166" i="1"/>
  <c r="P166" i="1"/>
  <c r="I166" i="1"/>
  <c r="H166" i="1" s="1"/>
  <c r="CS165" i="1"/>
  <c r="CR165" i="1"/>
  <c r="CQ165" i="1"/>
  <c r="BH165" i="1" s="1"/>
  <c r="CP165" i="1"/>
  <c r="BU165" i="1"/>
  <c r="BT165" i="1"/>
  <c r="BL165" i="1"/>
  <c r="BF165" i="1"/>
  <c r="AZ165" i="1"/>
  <c r="BM165" i="1" s="1"/>
  <c r="BP165" i="1" s="1"/>
  <c r="AU165" i="1"/>
  <c r="AT165" i="1"/>
  <c r="AS165" i="1"/>
  <c r="AE165" i="1" s="1"/>
  <c r="AL165" i="1"/>
  <c r="I165" i="1" s="1"/>
  <c r="H165" i="1" s="1"/>
  <c r="AA165" i="1" s="1"/>
  <c r="AG165" i="1"/>
  <c r="J165" i="1" s="1"/>
  <c r="BI165" i="1" s="1"/>
  <c r="AF165" i="1"/>
  <c r="Y165" i="1"/>
  <c r="W165" i="1" s="1"/>
  <c r="X165" i="1"/>
  <c r="P165" i="1"/>
  <c r="N165" i="1"/>
  <c r="K165" i="1"/>
  <c r="CS164" i="1"/>
  <c r="CR164" i="1"/>
  <c r="CP164" i="1"/>
  <c r="BU164" i="1"/>
  <c r="BT164" i="1"/>
  <c r="BP164" i="1"/>
  <c r="BM164" i="1"/>
  <c r="BL164" i="1"/>
  <c r="BI164" i="1"/>
  <c r="BF164" i="1"/>
  <c r="AZ164" i="1"/>
  <c r="AU164" i="1"/>
  <c r="AS164" i="1" s="1"/>
  <c r="N164" i="1" s="1"/>
  <c r="AL164" i="1"/>
  <c r="I164" i="1" s="1"/>
  <c r="H164" i="1" s="1"/>
  <c r="AA164" i="1" s="1"/>
  <c r="AG164" i="1"/>
  <c r="J164" i="1" s="1"/>
  <c r="Y164" i="1"/>
  <c r="X164" i="1"/>
  <c r="W164" i="1" s="1"/>
  <c r="P164" i="1"/>
  <c r="CS163" i="1"/>
  <c r="CR163" i="1"/>
  <c r="CP163" i="1"/>
  <c r="S163" i="1" s="1"/>
  <c r="T163" i="1" s="1"/>
  <c r="U163" i="1" s="1"/>
  <c r="BU163" i="1"/>
  <c r="BT163" i="1"/>
  <c r="BM163" i="1"/>
  <c r="BP163" i="1" s="1"/>
  <c r="BL163" i="1"/>
  <c r="BF163" i="1"/>
  <c r="AZ163" i="1"/>
  <c r="AU163" i="1"/>
  <c r="AS163" i="1"/>
  <c r="K163" i="1" s="1"/>
  <c r="AL163" i="1"/>
  <c r="I163" i="1" s="1"/>
  <c r="H163" i="1" s="1"/>
  <c r="AG163" i="1"/>
  <c r="Y163" i="1"/>
  <c r="X163" i="1"/>
  <c r="P163" i="1"/>
  <c r="J163" i="1"/>
  <c r="BI163" i="1" s="1"/>
  <c r="CS162" i="1"/>
  <c r="CR162" i="1"/>
  <c r="CP162" i="1"/>
  <c r="BU162" i="1"/>
  <c r="BT162" i="1"/>
  <c r="BM162" i="1"/>
  <c r="BP162" i="1" s="1"/>
  <c r="BL162" i="1"/>
  <c r="BI162" i="1"/>
  <c r="BF162" i="1"/>
  <c r="AZ162" i="1"/>
  <c r="AU162" i="1"/>
  <c r="AS162" i="1" s="1"/>
  <c r="AT162" i="1" s="1"/>
  <c r="AL162" i="1"/>
  <c r="I162" i="1" s="1"/>
  <c r="H162" i="1" s="1"/>
  <c r="AA162" i="1" s="1"/>
  <c r="AG162" i="1"/>
  <c r="J162" i="1" s="1"/>
  <c r="Y162" i="1"/>
  <c r="X162" i="1"/>
  <c r="P162" i="1"/>
  <c r="CS161" i="1"/>
  <c r="CR161" i="1"/>
  <c r="CP161" i="1"/>
  <c r="BU161" i="1"/>
  <c r="BT161" i="1"/>
  <c r="BL161" i="1"/>
  <c r="BF161" i="1"/>
  <c r="AZ161" i="1"/>
  <c r="BM161" i="1" s="1"/>
  <c r="BP161" i="1" s="1"/>
  <c r="BR161" i="1" s="1"/>
  <c r="BV161" i="1" s="1"/>
  <c r="BW161" i="1" s="1"/>
  <c r="AU161" i="1"/>
  <c r="AS161" i="1" s="1"/>
  <c r="K161" i="1" s="1"/>
  <c r="AL161" i="1"/>
  <c r="I161" i="1" s="1"/>
  <c r="H161" i="1" s="1"/>
  <c r="AA161" i="1" s="1"/>
  <c r="AG161" i="1"/>
  <c r="J161" i="1" s="1"/>
  <c r="BI161" i="1" s="1"/>
  <c r="Y161" i="1"/>
  <c r="X161" i="1"/>
  <c r="W161" i="1"/>
  <c r="P161" i="1"/>
  <c r="CS160" i="1"/>
  <c r="CR160" i="1"/>
  <c r="CP160" i="1"/>
  <c r="BU160" i="1"/>
  <c r="BT160" i="1"/>
  <c r="BS160" i="1"/>
  <c r="BM160" i="1"/>
  <c r="BP160" i="1" s="1"/>
  <c r="BL160" i="1"/>
  <c r="BF160" i="1"/>
  <c r="AZ160" i="1"/>
  <c r="AU160" i="1"/>
  <c r="AS160" i="1" s="1"/>
  <c r="AL160" i="1"/>
  <c r="I160" i="1" s="1"/>
  <c r="H160" i="1" s="1"/>
  <c r="AG160" i="1"/>
  <c r="J160" i="1" s="1"/>
  <c r="BI160" i="1" s="1"/>
  <c r="AF160" i="1"/>
  <c r="Y160" i="1"/>
  <c r="X160" i="1"/>
  <c r="P160" i="1"/>
  <c r="N160" i="1"/>
  <c r="CS159" i="1"/>
  <c r="CR159" i="1"/>
  <c r="CQ159" i="1" s="1"/>
  <c r="BH159" i="1" s="1"/>
  <c r="BK159" i="1" s="1"/>
  <c r="CP159" i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A159" i="1" s="1"/>
  <c r="AG159" i="1"/>
  <c r="Y159" i="1"/>
  <c r="X159" i="1"/>
  <c r="W159" i="1" s="1"/>
  <c r="S159" i="1"/>
  <c r="P159" i="1"/>
  <c r="J159" i="1"/>
  <c r="BI159" i="1" s="1"/>
  <c r="CS158" i="1"/>
  <c r="CR158" i="1"/>
  <c r="CP158" i="1"/>
  <c r="BU158" i="1"/>
  <c r="BT158" i="1"/>
  <c r="BP158" i="1"/>
  <c r="BL158" i="1"/>
  <c r="BF158" i="1"/>
  <c r="AZ158" i="1"/>
  <c r="BM158" i="1" s="1"/>
  <c r="AU158" i="1"/>
  <c r="AS158" i="1" s="1"/>
  <c r="AT158" i="1"/>
  <c r="AL158" i="1"/>
  <c r="I158" i="1" s="1"/>
  <c r="H158" i="1" s="1"/>
  <c r="AG158" i="1"/>
  <c r="J158" i="1" s="1"/>
  <c r="BI158" i="1" s="1"/>
  <c r="Y158" i="1"/>
  <c r="X158" i="1"/>
  <c r="P158" i="1"/>
  <c r="N158" i="1"/>
  <c r="CS157" i="1"/>
  <c r="CR157" i="1"/>
  <c r="CP157" i="1"/>
  <c r="S157" i="1" s="1"/>
  <c r="BU157" i="1"/>
  <c r="BT157" i="1"/>
  <c r="BL157" i="1"/>
  <c r="BF157" i="1"/>
  <c r="AZ157" i="1"/>
  <c r="BM157" i="1" s="1"/>
  <c r="BP157" i="1" s="1"/>
  <c r="AU157" i="1"/>
  <c r="AS157" i="1"/>
  <c r="AL157" i="1"/>
  <c r="I157" i="1" s="1"/>
  <c r="H157" i="1" s="1"/>
  <c r="AA157" i="1" s="1"/>
  <c r="AG157" i="1"/>
  <c r="J157" i="1" s="1"/>
  <c r="BI157" i="1" s="1"/>
  <c r="Y157" i="1"/>
  <c r="X157" i="1"/>
  <c r="P157" i="1"/>
  <c r="CS156" i="1"/>
  <c r="CR156" i="1"/>
  <c r="CP156" i="1"/>
  <c r="BU156" i="1"/>
  <c r="BT156" i="1"/>
  <c r="BL156" i="1"/>
  <c r="BF156" i="1"/>
  <c r="AZ156" i="1"/>
  <c r="BM156" i="1" s="1"/>
  <c r="BP156" i="1" s="1"/>
  <c r="BS156" i="1" s="1"/>
  <c r="AU156" i="1"/>
  <c r="AS156" i="1" s="1"/>
  <c r="AL156" i="1"/>
  <c r="I156" i="1" s="1"/>
  <c r="H156" i="1" s="1"/>
  <c r="AG156" i="1"/>
  <c r="J156" i="1" s="1"/>
  <c r="BI156" i="1" s="1"/>
  <c r="Y156" i="1"/>
  <c r="X156" i="1"/>
  <c r="P156" i="1"/>
  <c r="CS155" i="1"/>
  <c r="S155" i="1" s="1"/>
  <c r="CR155" i="1"/>
  <c r="CQ155" i="1"/>
  <c r="BH155" i="1" s="1"/>
  <c r="BJ155" i="1" s="1"/>
  <c r="CP155" i="1"/>
  <c r="BU155" i="1"/>
  <c r="BT155" i="1"/>
  <c r="BM155" i="1"/>
  <c r="BP155" i="1" s="1"/>
  <c r="BS155" i="1" s="1"/>
  <c r="BL155" i="1"/>
  <c r="BF155" i="1"/>
  <c r="AZ155" i="1"/>
  <c r="AU155" i="1"/>
  <c r="AS155" i="1"/>
  <c r="N155" i="1" s="1"/>
  <c r="AL155" i="1"/>
  <c r="I155" i="1" s="1"/>
  <c r="AG155" i="1"/>
  <c r="J155" i="1" s="1"/>
  <c r="BI155" i="1" s="1"/>
  <c r="AF155" i="1"/>
  <c r="Y155" i="1"/>
  <c r="X155" i="1"/>
  <c r="P155" i="1"/>
  <c r="K155" i="1"/>
  <c r="H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N154" i="1" s="1"/>
  <c r="AL154" i="1"/>
  <c r="I154" i="1" s="1"/>
  <c r="H154" i="1" s="1"/>
  <c r="AA154" i="1" s="1"/>
  <c r="AG154" i="1"/>
  <c r="J154" i="1" s="1"/>
  <c r="BI154" i="1" s="1"/>
  <c r="Y154" i="1"/>
  <c r="X154" i="1"/>
  <c r="P154" i="1"/>
  <c r="CS153" i="1"/>
  <c r="S153" i="1" s="1"/>
  <c r="T153" i="1" s="1"/>
  <c r="U153" i="1" s="1"/>
  <c r="CR153" i="1"/>
  <c r="CQ153" i="1" s="1"/>
  <c r="BH153" i="1" s="1"/>
  <c r="BK153" i="1" s="1"/>
  <c r="CP153" i="1"/>
  <c r="BU153" i="1"/>
  <c r="BT153" i="1"/>
  <c r="BL153" i="1"/>
  <c r="BF153" i="1"/>
  <c r="AZ153" i="1"/>
  <c r="BM153" i="1" s="1"/>
  <c r="BP153" i="1" s="1"/>
  <c r="AU153" i="1"/>
  <c r="AS153" i="1"/>
  <c r="AL153" i="1"/>
  <c r="AG153" i="1"/>
  <c r="J153" i="1" s="1"/>
  <c r="BI153" i="1" s="1"/>
  <c r="Y153" i="1"/>
  <c r="X153" i="1"/>
  <c r="W153" i="1" s="1"/>
  <c r="P153" i="1"/>
  <c r="I153" i="1"/>
  <c r="H153" i="1" s="1"/>
  <c r="CS152" i="1"/>
  <c r="CR152" i="1"/>
  <c r="CP152" i="1"/>
  <c r="BU152" i="1"/>
  <c r="BT152" i="1"/>
  <c r="BL152" i="1"/>
  <c r="BF152" i="1"/>
  <c r="AZ152" i="1"/>
  <c r="BM152" i="1" s="1"/>
  <c r="BP152" i="1" s="1"/>
  <c r="AU152" i="1"/>
  <c r="AS152" i="1" s="1"/>
  <c r="AF152" i="1" s="1"/>
  <c r="AL152" i="1"/>
  <c r="I152" i="1" s="1"/>
  <c r="H152" i="1" s="1"/>
  <c r="AG152" i="1"/>
  <c r="J152" i="1" s="1"/>
  <c r="BI152" i="1" s="1"/>
  <c r="Y152" i="1"/>
  <c r="X152" i="1"/>
  <c r="P152" i="1"/>
  <c r="CS151" i="1"/>
  <c r="CR151" i="1"/>
  <c r="CP151" i="1"/>
  <c r="S151" i="1" s="1"/>
  <c r="T151" i="1" s="1"/>
  <c r="U151" i="1" s="1"/>
  <c r="BU151" i="1"/>
  <c r="BT151" i="1"/>
  <c r="BL151" i="1"/>
  <c r="BF151" i="1"/>
  <c r="AZ151" i="1"/>
  <c r="BM151" i="1" s="1"/>
  <c r="BP151" i="1" s="1"/>
  <c r="BQ151" i="1" s="1"/>
  <c r="AU151" i="1"/>
  <c r="AS151" i="1"/>
  <c r="AL151" i="1"/>
  <c r="I151" i="1" s="1"/>
  <c r="AG151" i="1"/>
  <c r="Y151" i="1"/>
  <c r="X151" i="1"/>
  <c r="W151" i="1"/>
  <c r="P151" i="1"/>
  <c r="J151" i="1"/>
  <c r="BI151" i="1" s="1"/>
  <c r="H151" i="1"/>
  <c r="AA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N150" i="1" s="1"/>
  <c r="AL150" i="1"/>
  <c r="I150" i="1" s="1"/>
  <c r="H150" i="1" s="1"/>
  <c r="AG150" i="1"/>
  <c r="J150" i="1" s="1"/>
  <c r="BI150" i="1" s="1"/>
  <c r="Y150" i="1"/>
  <c r="X150" i="1"/>
  <c r="P150" i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 s="1"/>
  <c r="AT149" i="1"/>
  <c r="AL149" i="1"/>
  <c r="AG149" i="1"/>
  <c r="J149" i="1" s="1"/>
  <c r="BI149" i="1" s="1"/>
  <c r="AA149" i="1"/>
  <c r="Y149" i="1"/>
  <c r="X149" i="1"/>
  <c r="W149" i="1"/>
  <c r="S149" i="1"/>
  <c r="P149" i="1"/>
  <c r="I149" i="1"/>
  <c r="H149" i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L148" i="1"/>
  <c r="AG148" i="1"/>
  <c r="Y148" i="1"/>
  <c r="X148" i="1"/>
  <c r="P148" i="1"/>
  <c r="J148" i="1"/>
  <c r="BI148" i="1" s="1"/>
  <c r="I148" i="1"/>
  <c r="H148" i="1" s="1"/>
  <c r="CS147" i="1"/>
  <c r="CR147" i="1"/>
  <c r="CQ147" i="1" s="1"/>
  <c r="BH147" i="1" s="1"/>
  <c r="CP147" i="1"/>
  <c r="BU147" i="1"/>
  <c r="BT147" i="1"/>
  <c r="BM147" i="1"/>
  <c r="BP147" i="1" s="1"/>
  <c r="BR147" i="1" s="1"/>
  <c r="BV147" i="1" s="1"/>
  <c r="BW147" i="1" s="1"/>
  <c r="BL147" i="1"/>
  <c r="BF147" i="1"/>
  <c r="AZ147" i="1"/>
  <c r="AU147" i="1"/>
  <c r="AS147" i="1" s="1"/>
  <c r="AL147" i="1"/>
  <c r="I147" i="1" s="1"/>
  <c r="H147" i="1" s="1"/>
  <c r="AG147" i="1"/>
  <c r="J147" i="1" s="1"/>
  <c r="BI147" i="1" s="1"/>
  <c r="Y147" i="1"/>
  <c r="X147" i="1"/>
  <c r="W147" i="1" s="1"/>
  <c r="S147" i="1"/>
  <c r="P147" i="1"/>
  <c r="CS146" i="1"/>
  <c r="CR146" i="1"/>
  <c r="CP146" i="1"/>
  <c r="BU146" i="1"/>
  <c r="BT146" i="1"/>
  <c r="BM146" i="1"/>
  <c r="BP146" i="1" s="1"/>
  <c r="BL146" i="1"/>
  <c r="BF146" i="1"/>
  <c r="AZ146" i="1"/>
  <c r="AU146" i="1"/>
  <c r="AS146" i="1" s="1"/>
  <c r="N146" i="1" s="1"/>
  <c r="AL146" i="1"/>
  <c r="I146" i="1" s="1"/>
  <c r="H146" i="1" s="1"/>
  <c r="AG146" i="1"/>
  <c r="J146" i="1" s="1"/>
  <c r="BI146" i="1" s="1"/>
  <c r="Y146" i="1"/>
  <c r="W146" i="1" s="1"/>
  <c r="X146" i="1"/>
  <c r="P146" i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 s="1"/>
  <c r="N145" i="1" s="1"/>
  <c r="AT145" i="1"/>
  <c r="AL145" i="1"/>
  <c r="I145" i="1" s="1"/>
  <c r="H145" i="1" s="1"/>
  <c r="AA145" i="1" s="1"/>
  <c r="AG145" i="1"/>
  <c r="AF145" i="1"/>
  <c r="AE145" i="1"/>
  <c r="Y145" i="1"/>
  <c r="X145" i="1"/>
  <c r="W145" i="1" s="1"/>
  <c r="P145" i="1"/>
  <c r="K145" i="1"/>
  <c r="J145" i="1"/>
  <c r="BI145" i="1" s="1"/>
  <c r="CS144" i="1"/>
  <c r="CR144" i="1"/>
  <c r="CP144" i="1"/>
  <c r="BU144" i="1"/>
  <c r="BT144" i="1"/>
  <c r="BM144" i="1"/>
  <c r="BP144" i="1" s="1"/>
  <c r="BL144" i="1"/>
  <c r="BI144" i="1"/>
  <c r="BF144" i="1"/>
  <c r="AZ144" i="1"/>
  <c r="AU144" i="1"/>
  <c r="AS144" i="1" s="1"/>
  <c r="AL144" i="1"/>
  <c r="I144" i="1" s="1"/>
  <c r="H144" i="1" s="1"/>
  <c r="AA144" i="1" s="1"/>
  <c r="AG144" i="1"/>
  <c r="J144" i="1" s="1"/>
  <c r="Y144" i="1"/>
  <c r="X144" i="1"/>
  <c r="P144" i="1"/>
  <c r="CS143" i="1"/>
  <c r="CR143" i="1"/>
  <c r="CQ143" i="1" s="1"/>
  <c r="BH143" i="1" s="1"/>
  <c r="BJ143" i="1" s="1"/>
  <c r="CP143" i="1"/>
  <c r="BU143" i="1"/>
  <c r="BT143" i="1"/>
  <c r="BL143" i="1"/>
  <c r="BI143" i="1"/>
  <c r="BF143" i="1"/>
  <c r="AZ143" i="1"/>
  <c r="BM143" i="1" s="1"/>
  <c r="BP143" i="1" s="1"/>
  <c r="BQ143" i="1" s="1"/>
  <c r="AU143" i="1"/>
  <c r="AS143" i="1"/>
  <c r="AL143" i="1"/>
  <c r="AG143" i="1"/>
  <c r="AF143" i="1"/>
  <c r="AE143" i="1"/>
  <c r="Y143" i="1"/>
  <c r="X143" i="1"/>
  <c r="W143" i="1" s="1"/>
  <c r="S143" i="1"/>
  <c r="P143" i="1"/>
  <c r="K143" i="1"/>
  <c r="J143" i="1"/>
  <c r="I143" i="1"/>
  <c r="H143" i="1" s="1"/>
  <c r="AA143" i="1" s="1"/>
  <c r="CS142" i="1"/>
  <c r="CR142" i="1"/>
  <c r="CP142" i="1"/>
  <c r="CQ142" i="1" s="1"/>
  <c r="BH142" i="1" s="1"/>
  <c r="BJ142" i="1" s="1"/>
  <c r="BU142" i="1"/>
  <c r="BT142" i="1"/>
  <c r="BR142" i="1"/>
  <c r="BV142" i="1" s="1"/>
  <c r="BW142" i="1" s="1"/>
  <c r="BQ142" i="1"/>
  <c r="BL142" i="1"/>
  <c r="BF142" i="1"/>
  <c r="AZ142" i="1"/>
  <c r="BM142" i="1" s="1"/>
  <c r="BP142" i="1" s="1"/>
  <c r="BS142" i="1" s="1"/>
  <c r="AU142" i="1"/>
  <c r="AT142" i="1"/>
  <c r="AS142" i="1"/>
  <c r="AL142" i="1"/>
  <c r="I142" i="1" s="1"/>
  <c r="AG142" i="1"/>
  <c r="J142" i="1" s="1"/>
  <c r="BI142" i="1" s="1"/>
  <c r="Y142" i="1"/>
  <c r="X142" i="1"/>
  <c r="W142" i="1"/>
  <c r="S142" i="1"/>
  <c r="T142" i="1" s="1"/>
  <c r="U142" i="1" s="1"/>
  <c r="P142" i="1"/>
  <c r="H142" i="1"/>
  <c r="CS141" i="1"/>
  <c r="CR141" i="1"/>
  <c r="CP141" i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J141" i="1" s="1"/>
  <c r="BI141" i="1" s="1"/>
  <c r="Y141" i="1"/>
  <c r="X141" i="1"/>
  <c r="P141" i="1"/>
  <c r="N141" i="1"/>
  <c r="CS140" i="1"/>
  <c r="CR140" i="1"/>
  <c r="CP140" i="1"/>
  <c r="S140" i="1" s="1"/>
  <c r="BU140" i="1"/>
  <c r="BT140" i="1"/>
  <c r="BL140" i="1"/>
  <c r="BF140" i="1"/>
  <c r="AZ140" i="1"/>
  <c r="BM140" i="1" s="1"/>
  <c r="BP140" i="1" s="1"/>
  <c r="BR140" i="1" s="1"/>
  <c r="BV140" i="1" s="1"/>
  <c r="BW140" i="1" s="1"/>
  <c r="AU140" i="1"/>
  <c r="AS140" i="1"/>
  <c r="AL140" i="1"/>
  <c r="I140" i="1" s="1"/>
  <c r="H140" i="1" s="1"/>
  <c r="AG140" i="1"/>
  <c r="AF140" i="1"/>
  <c r="Y140" i="1"/>
  <c r="X140" i="1"/>
  <c r="W140" i="1" s="1"/>
  <c r="P140" i="1"/>
  <c r="N140" i="1"/>
  <c r="J140" i="1"/>
  <c r="BI140" i="1" s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AL139" i="1"/>
  <c r="I139" i="1" s="1"/>
  <c r="H139" i="1" s="1"/>
  <c r="AG139" i="1"/>
  <c r="J139" i="1" s="1"/>
  <c r="BI139" i="1" s="1"/>
  <c r="Y139" i="1"/>
  <c r="X139" i="1"/>
  <c r="P139" i="1"/>
  <c r="CS138" i="1"/>
  <c r="CR138" i="1"/>
  <c r="CP138" i="1"/>
  <c r="BU138" i="1"/>
  <c r="BT138" i="1"/>
  <c r="BL138" i="1"/>
  <c r="BF138" i="1"/>
  <c r="AZ138" i="1"/>
  <c r="BM138" i="1" s="1"/>
  <c r="BP138" i="1" s="1"/>
  <c r="AU138" i="1"/>
  <c r="AS138" i="1" s="1"/>
  <c r="AL138" i="1"/>
  <c r="I138" i="1" s="1"/>
  <c r="H138" i="1" s="1"/>
  <c r="AG138" i="1"/>
  <c r="J138" i="1" s="1"/>
  <c r="BI138" i="1" s="1"/>
  <c r="Y138" i="1"/>
  <c r="X138" i="1"/>
  <c r="W138" i="1" s="1"/>
  <c r="S138" i="1"/>
  <c r="T138" i="1" s="1"/>
  <c r="U138" i="1" s="1"/>
  <c r="P138" i="1"/>
  <c r="CS137" i="1"/>
  <c r="CR137" i="1"/>
  <c r="CP137" i="1"/>
  <c r="BU137" i="1"/>
  <c r="BT137" i="1"/>
  <c r="BM137" i="1"/>
  <c r="BP137" i="1" s="1"/>
  <c r="BL137" i="1"/>
  <c r="BF137" i="1"/>
  <c r="AZ137" i="1"/>
  <c r="AU137" i="1"/>
  <c r="AS137" i="1" s="1"/>
  <c r="AL137" i="1"/>
  <c r="I137" i="1" s="1"/>
  <c r="H137" i="1" s="1"/>
  <c r="AA137" i="1" s="1"/>
  <c r="AG137" i="1"/>
  <c r="J137" i="1" s="1"/>
  <c r="BI137" i="1" s="1"/>
  <c r="Y137" i="1"/>
  <c r="X137" i="1"/>
  <c r="P137" i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/>
  <c r="AL136" i="1"/>
  <c r="I136" i="1" s="1"/>
  <c r="H136" i="1" s="1"/>
  <c r="AA136" i="1" s="1"/>
  <c r="AG136" i="1"/>
  <c r="J136" i="1" s="1"/>
  <c r="BI136" i="1" s="1"/>
  <c r="Y136" i="1"/>
  <c r="W136" i="1" s="1"/>
  <c r="X136" i="1"/>
  <c r="P136" i="1"/>
  <c r="CS135" i="1"/>
  <c r="CR135" i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AG135" i="1"/>
  <c r="J135" i="1" s="1"/>
  <c r="BI135" i="1" s="1"/>
  <c r="Y135" i="1"/>
  <c r="X135" i="1"/>
  <c r="P135" i="1"/>
  <c r="I135" i="1"/>
  <c r="H135" i="1" s="1"/>
  <c r="CS134" i="1"/>
  <c r="CR134" i="1"/>
  <c r="CQ134" i="1"/>
  <c r="BH134" i="1" s="1"/>
  <c r="BJ134" i="1" s="1"/>
  <c r="CP134" i="1"/>
  <c r="BU134" i="1"/>
  <c r="BT134" i="1"/>
  <c r="BL134" i="1"/>
  <c r="BF134" i="1"/>
  <c r="AZ134" i="1"/>
  <c r="BM134" i="1" s="1"/>
  <c r="BP134" i="1" s="1"/>
  <c r="AU134" i="1"/>
  <c r="AS134" i="1" s="1"/>
  <c r="N134" i="1" s="1"/>
  <c r="AL134" i="1"/>
  <c r="I134" i="1" s="1"/>
  <c r="AG134" i="1"/>
  <c r="AF134" i="1"/>
  <c r="AE134" i="1"/>
  <c r="AA134" i="1"/>
  <c r="Y134" i="1"/>
  <c r="X134" i="1"/>
  <c r="P134" i="1"/>
  <c r="K134" i="1"/>
  <c r="J134" i="1"/>
  <c r="BI134" i="1" s="1"/>
  <c r="H134" i="1"/>
  <c r="CS133" i="1"/>
  <c r="CR133" i="1"/>
  <c r="CP133" i="1"/>
  <c r="BU133" i="1"/>
  <c r="BT133" i="1"/>
  <c r="BL133" i="1"/>
  <c r="BF133" i="1"/>
  <c r="AZ133" i="1"/>
  <c r="BM133" i="1" s="1"/>
  <c r="BP133" i="1" s="1"/>
  <c r="AU133" i="1"/>
  <c r="AS133" i="1" s="1"/>
  <c r="AL133" i="1"/>
  <c r="I133" i="1" s="1"/>
  <c r="H133" i="1" s="1"/>
  <c r="AA133" i="1" s="1"/>
  <c r="AG133" i="1"/>
  <c r="J133" i="1" s="1"/>
  <c r="BI133" i="1" s="1"/>
  <c r="Y133" i="1"/>
  <c r="X133" i="1"/>
  <c r="P133" i="1"/>
  <c r="CS132" i="1"/>
  <c r="CR132" i="1"/>
  <c r="CQ132" i="1"/>
  <c r="BH132" i="1" s="1"/>
  <c r="BK132" i="1" s="1"/>
  <c r="CP132" i="1"/>
  <c r="BU132" i="1"/>
  <c r="BT132" i="1"/>
  <c r="BL132" i="1"/>
  <c r="BF132" i="1"/>
  <c r="AZ132" i="1"/>
  <c r="BM132" i="1" s="1"/>
  <c r="BP132" i="1" s="1"/>
  <c r="AU132" i="1"/>
  <c r="AS132" i="1"/>
  <c r="N132" i="1" s="1"/>
  <c r="AL132" i="1"/>
  <c r="I132" i="1" s="1"/>
  <c r="H132" i="1" s="1"/>
  <c r="AG132" i="1"/>
  <c r="J132" i="1" s="1"/>
  <c r="BI132" i="1" s="1"/>
  <c r="Y132" i="1"/>
  <c r="X132" i="1"/>
  <c r="W132" i="1"/>
  <c r="P132" i="1"/>
  <c r="K132" i="1"/>
  <c r="CS131" i="1"/>
  <c r="CR131" i="1"/>
  <c r="CP131" i="1"/>
  <c r="BU131" i="1"/>
  <c r="BT131" i="1"/>
  <c r="BM131" i="1"/>
  <c r="BP131" i="1" s="1"/>
  <c r="BL131" i="1"/>
  <c r="BF131" i="1"/>
  <c r="AZ131" i="1"/>
  <c r="AU131" i="1"/>
  <c r="AS131" i="1" s="1"/>
  <c r="AL131" i="1"/>
  <c r="I131" i="1" s="1"/>
  <c r="H131" i="1" s="1"/>
  <c r="AA131" i="1" s="1"/>
  <c r="AG131" i="1"/>
  <c r="J131" i="1" s="1"/>
  <c r="BI131" i="1" s="1"/>
  <c r="AF131" i="1"/>
  <c r="Y131" i="1"/>
  <c r="X131" i="1"/>
  <c r="P131" i="1"/>
  <c r="CS130" i="1"/>
  <c r="CR130" i="1"/>
  <c r="CP130" i="1"/>
  <c r="S130" i="1" s="1"/>
  <c r="BU130" i="1"/>
  <c r="BT130" i="1"/>
  <c r="BL130" i="1"/>
  <c r="BF130" i="1"/>
  <c r="AZ130" i="1"/>
  <c r="BM130" i="1" s="1"/>
  <c r="BP130" i="1" s="1"/>
  <c r="AU130" i="1"/>
  <c r="AS130" i="1"/>
  <c r="AE130" i="1" s="1"/>
  <c r="AL130" i="1"/>
  <c r="I130" i="1" s="1"/>
  <c r="H130" i="1" s="1"/>
  <c r="AG130" i="1"/>
  <c r="J130" i="1" s="1"/>
  <c r="BI130" i="1" s="1"/>
  <c r="Y130" i="1"/>
  <c r="X130" i="1"/>
  <c r="P130" i="1"/>
  <c r="CS129" i="1"/>
  <c r="CR129" i="1"/>
  <c r="CP129" i="1"/>
  <c r="BU129" i="1"/>
  <c r="BT129" i="1"/>
  <c r="BL129" i="1"/>
  <c r="BF129" i="1"/>
  <c r="AZ129" i="1"/>
  <c r="BM129" i="1" s="1"/>
  <c r="BP129" i="1" s="1"/>
  <c r="AU129" i="1"/>
  <c r="AS129" i="1" s="1"/>
  <c r="AT129" i="1"/>
  <c r="AL129" i="1"/>
  <c r="I129" i="1" s="1"/>
  <c r="H129" i="1" s="1"/>
  <c r="AG129" i="1"/>
  <c r="Y129" i="1"/>
  <c r="X129" i="1"/>
  <c r="W129" i="1" s="1"/>
  <c r="P129" i="1"/>
  <c r="N129" i="1"/>
  <c r="J129" i="1"/>
  <c r="BI129" i="1" s="1"/>
  <c r="CS128" i="1"/>
  <c r="CR128" i="1"/>
  <c r="CP128" i="1"/>
  <c r="BU128" i="1"/>
  <c r="BT128" i="1"/>
  <c r="BL128" i="1"/>
  <c r="BF128" i="1"/>
  <c r="AZ128" i="1"/>
  <c r="BM128" i="1" s="1"/>
  <c r="BP128" i="1" s="1"/>
  <c r="BS128" i="1" s="1"/>
  <c r="AU128" i="1"/>
  <c r="AT128" i="1"/>
  <c r="AS128" i="1"/>
  <c r="AL128" i="1"/>
  <c r="I128" i="1" s="1"/>
  <c r="H128" i="1" s="1"/>
  <c r="AG128" i="1"/>
  <c r="J128" i="1" s="1"/>
  <c r="BI128" i="1" s="1"/>
  <c r="AE128" i="1"/>
  <c r="Y128" i="1"/>
  <c r="X128" i="1"/>
  <c r="W128" i="1" s="1"/>
  <c r="P128" i="1"/>
  <c r="CS127" i="1"/>
  <c r="CR127" i="1"/>
  <c r="CP127" i="1"/>
  <c r="BU127" i="1"/>
  <c r="BT127" i="1"/>
  <c r="BM127" i="1"/>
  <c r="BP127" i="1" s="1"/>
  <c r="BQ127" i="1" s="1"/>
  <c r="BL127" i="1"/>
  <c r="BF127" i="1"/>
  <c r="AZ127" i="1"/>
  <c r="AU127" i="1"/>
  <c r="AS127" i="1" s="1"/>
  <c r="AF127" i="1" s="1"/>
  <c r="AL127" i="1"/>
  <c r="I127" i="1" s="1"/>
  <c r="H127" i="1" s="1"/>
  <c r="AG127" i="1"/>
  <c r="J127" i="1" s="1"/>
  <c r="BI127" i="1" s="1"/>
  <c r="Y127" i="1"/>
  <c r="X127" i="1"/>
  <c r="P127" i="1"/>
  <c r="CS126" i="1"/>
  <c r="CR126" i="1"/>
  <c r="CP126" i="1"/>
  <c r="S126" i="1" s="1"/>
  <c r="BU126" i="1"/>
  <c r="BT126" i="1"/>
  <c r="BL126" i="1"/>
  <c r="BF126" i="1"/>
  <c r="AZ126" i="1"/>
  <c r="BM126" i="1" s="1"/>
  <c r="BP126" i="1" s="1"/>
  <c r="AU126" i="1"/>
  <c r="AS126" i="1" s="1"/>
  <c r="N126" i="1" s="1"/>
  <c r="AT126" i="1"/>
  <c r="AL126" i="1"/>
  <c r="I126" i="1" s="1"/>
  <c r="AG126" i="1"/>
  <c r="AF126" i="1"/>
  <c r="Y126" i="1"/>
  <c r="X126" i="1"/>
  <c r="W126" i="1"/>
  <c r="P126" i="1"/>
  <c r="J126" i="1"/>
  <c r="BI126" i="1" s="1"/>
  <c r="H126" i="1"/>
  <c r="AA126" i="1" s="1"/>
  <c r="CS125" i="1"/>
  <c r="CR125" i="1"/>
  <c r="CP125" i="1"/>
  <c r="BU125" i="1"/>
  <c r="BT125" i="1"/>
  <c r="BL125" i="1"/>
  <c r="BF125" i="1"/>
  <c r="AZ125" i="1"/>
  <c r="BM125" i="1" s="1"/>
  <c r="BP125" i="1" s="1"/>
  <c r="AU125" i="1"/>
  <c r="AS125" i="1" s="1"/>
  <c r="N125" i="1" s="1"/>
  <c r="AL125" i="1"/>
  <c r="AG125" i="1"/>
  <c r="Y125" i="1"/>
  <c r="X125" i="1"/>
  <c r="P125" i="1"/>
  <c r="J125" i="1"/>
  <c r="BI125" i="1" s="1"/>
  <c r="I125" i="1"/>
  <c r="H125" i="1" s="1"/>
  <c r="CS124" i="1"/>
  <c r="S124" i="1" s="1"/>
  <c r="CR124" i="1"/>
  <c r="CP124" i="1"/>
  <c r="CQ124" i="1" s="1"/>
  <c r="BH124" i="1" s="1"/>
  <c r="BU124" i="1"/>
  <c r="BT124" i="1"/>
  <c r="BR124" i="1"/>
  <c r="BV124" i="1" s="1"/>
  <c r="BW124" i="1" s="1"/>
  <c r="BL124" i="1"/>
  <c r="BK124" i="1"/>
  <c r="BF124" i="1"/>
  <c r="AZ124" i="1"/>
  <c r="BM124" i="1" s="1"/>
  <c r="BP124" i="1" s="1"/>
  <c r="AU124" i="1"/>
  <c r="AS124" i="1"/>
  <c r="AT124" i="1" s="1"/>
  <c r="AL124" i="1"/>
  <c r="I124" i="1" s="1"/>
  <c r="AG124" i="1"/>
  <c r="AF124" i="1"/>
  <c r="AE124" i="1"/>
  <c r="Y124" i="1"/>
  <c r="X124" i="1"/>
  <c r="P124" i="1"/>
  <c r="N124" i="1"/>
  <c r="K124" i="1"/>
  <c r="J124" i="1"/>
  <c r="BI124" i="1" s="1"/>
  <c r="H124" i="1"/>
  <c r="CS123" i="1"/>
  <c r="CR123" i="1"/>
  <c r="CP123" i="1"/>
  <c r="BU123" i="1"/>
  <c r="BT123" i="1"/>
  <c r="BM123" i="1"/>
  <c r="BP123" i="1" s="1"/>
  <c r="BR123" i="1" s="1"/>
  <c r="BV123" i="1" s="1"/>
  <c r="BW123" i="1" s="1"/>
  <c r="BL123" i="1"/>
  <c r="BF123" i="1"/>
  <c r="AZ123" i="1"/>
  <c r="AU123" i="1"/>
  <c r="AS123" i="1" s="1"/>
  <c r="AL123" i="1"/>
  <c r="I123" i="1" s="1"/>
  <c r="H123" i="1" s="1"/>
  <c r="AA123" i="1" s="1"/>
  <c r="AG123" i="1"/>
  <c r="J123" i="1" s="1"/>
  <c r="BI123" i="1" s="1"/>
  <c r="Y123" i="1"/>
  <c r="X123" i="1"/>
  <c r="P123" i="1"/>
  <c r="CS122" i="1"/>
  <c r="CR122" i="1"/>
  <c r="CP122" i="1"/>
  <c r="BU122" i="1"/>
  <c r="BT122" i="1"/>
  <c r="BL122" i="1"/>
  <c r="BF122" i="1"/>
  <c r="AZ122" i="1"/>
  <c r="BM122" i="1" s="1"/>
  <c r="BP122" i="1" s="1"/>
  <c r="AU122" i="1"/>
  <c r="AS122" i="1"/>
  <c r="AF122" i="1" s="1"/>
  <c r="AL122" i="1"/>
  <c r="I122" i="1" s="1"/>
  <c r="H122" i="1" s="1"/>
  <c r="AG122" i="1"/>
  <c r="Y122" i="1"/>
  <c r="X122" i="1"/>
  <c r="W122" i="1" s="1"/>
  <c r="S122" i="1"/>
  <c r="P122" i="1"/>
  <c r="J122" i="1"/>
  <c r="BI122" i="1" s="1"/>
  <c r="CS121" i="1"/>
  <c r="CR121" i="1"/>
  <c r="CP121" i="1"/>
  <c r="BU121" i="1"/>
  <c r="BT121" i="1"/>
  <c r="BP121" i="1"/>
  <c r="BS121" i="1" s="1"/>
  <c r="BM121" i="1"/>
  <c r="BL121" i="1"/>
  <c r="BF121" i="1"/>
  <c r="AZ121" i="1"/>
  <c r="AU121" i="1"/>
  <c r="AS121" i="1" s="1"/>
  <c r="N121" i="1" s="1"/>
  <c r="AT121" i="1"/>
  <c r="AL121" i="1"/>
  <c r="I121" i="1" s="1"/>
  <c r="H121" i="1" s="1"/>
  <c r="AA121" i="1" s="1"/>
  <c r="AG121" i="1"/>
  <c r="J121" i="1" s="1"/>
  <c r="BI121" i="1" s="1"/>
  <c r="Y121" i="1"/>
  <c r="X121" i="1"/>
  <c r="P121" i="1"/>
  <c r="CS120" i="1"/>
  <c r="CR120" i="1"/>
  <c r="CP120" i="1"/>
  <c r="BU120" i="1"/>
  <c r="BT120" i="1"/>
  <c r="BL120" i="1"/>
  <c r="BF120" i="1"/>
  <c r="AZ120" i="1"/>
  <c r="BM120" i="1" s="1"/>
  <c r="BP120" i="1" s="1"/>
  <c r="BQ120" i="1" s="1"/>
  <c r="AU120" i="1"/>
  <c r="AS120" i="1" s="1"/>
  <c r="AT120" i="1"/>
  <c r="AL120" i="1"/>
  <c r="I120" i="1" s="1"/>
  <c r="AG120" i="1"/>
  <c r="AE120" i="1"/>
  <c r="Y120" i="1"/>
  <c r="X120" i="1"/>
  <c r="W120" i="1" s="1"/>
  <c r="P120" i="1"/>
  <c r="J120" i="1"/>
  <c r="BI120" i="1" s="1"/>
  <c r="H120" i="1"/>
  <c r="AA120" i="1" s="1"/>
  <c r="CS119" i="1"/>
  <c r="CR119" i="1"/>
  <c r="CP119" i="1"/>
  <c r="BU119" i="1"/>
  <c r="BT119" i="1"/>
  <c r="BL119" i="1"/>
  <c r="BF119" i="1"/>
  <c r="AZ119" i="1"/>
  <c r="BM119" i="1" s="1"/>
  <c r="BP119" i="1" s="1"/>
  <c r="BS119" i="1" s="1"/>
  <c r="AU119" i="1"/>
  <c r="AS119" i="1" s="1"/>
  <c r="AF119" i="1" s="1"/>
  <c r="AL119" i="1"/>
  <c r="AG119" i="1"/>
  <c r="J119" i="1" s="1"/>
  <c r="BI119" i="1" s="1"/>
  <c r="Y119" i="1"/>
  <c r="X119" i="1"/>
  <c r="P119" i="1"/>
  <c r="I119" i="1"/>
  <c r="H119" i="1" s="1"/>
  <c r="CS118" i="1"/>
  <c r="CR118" i="1"/>
  <c r="CP118" i="1"/>
  <c r="CQ118" i="1" s="1"/>
  <c r="BH118" i="1" s="1"/>
  <c r="BJ118" i="1" s="1"/>
  <c r="BU118" i="1"/>
  <c r="BT118" i="1"/>
  <c r="BR118" i="1"/>
  <c r="BV118" i="1" s="1"/>
  <c r="BW118" i="1" s="1"/>
  <c r="BL118" i="1"/>
  <c r="BF118" i="1"/>
  <c r="AZ118" i="1"/>
  <c r="BM118" i="1" s="1"/>
  <c r="BP118" i="1" s="1"/>
  <c r="BS118" i="1" s="1"/>
  <c r="AU118" i="1"/>
  <c r="AS118" i="1" s="1"/>
  <c r="AL118" i="1"/>
  <c r="I118" i="1" s="1"/>
  <c r="H118" i="1" s="1"/>
  <c r="AA118" i="1" s="1"/>
  <c r="AG118" i="1"/>
  <c r="Y118" i="1"/>
  <c r="X118" i="1"/>
  <c r="W118" i="1"/>
  <c r="S118" i="1"/>
  <c r="P118" i="1"/>
  <c r="J118" i="1"/>
  <c r="BI118" i="1" s="1"/>
  <c r="CS117" i="1"/>
  <c r="CR117" i="1"/>
  <c r="CP117" i="1"/>
  <c r="BU117" i="1"/>
  <c r="BT117" i="1"/>
  <c r="BL117" i="1"/>
  <c r="BF117" i="1"/>
  <c r="AZ117" i="1"/>
  <c r="BM117" i="1" s="1"/>
  <c r="BP117" i="1" s="1"/>
  <c r="AU117" i="1"/>
  <c r="AS117" i="1" s="1"/>
  <c r="AL117" i="1"/>
  <c r="I117" i="1" s="1"/>
  <c r="H117" i="1" s="1"/>
  <c r="AG117" i="1"/>
  <c r="J117" i="1" s="1"/>
  <c r="BI117" i="1" s="1"/>
  <c r="Y117" i="1"/>
  <c r="X117" i="1"/>
  <c r="P117" i="1"/>
  <c r="CS116" i="1"/>
  <c r="CR116" i="1"/>
  <c r="CP116" i="1"/>
  <c r="S116" i="1" s="1"/>
  <c r="BU116" i="1"/>
  <c r="BT116" i="1"/>
  <c r="BL116" i="1"/>
  <c r="BF116" i="1"/>
  <c r="AZ116" i="1"/>
  <c r="BM116" i="1" s="1"/>
  <c r="BP116" i="1" s="1"/>
  <c r="BQ116" i="1" s="1"/>
  <c r="AU116" i="1"/>
  <c r="AS116" i="1"/>
  <c r="AL116" i="1"/>
  <c r="I116" i="1" s="1"/>
  <c r="AG116" i="1"/>
  <c r="AA116" i="1"/>
  <c r="Y116" i="1"/>
  <c r="X116" i="1"/>
  <c r="W116" i="1" s="1"/>
  <c r="P116" i="1"/>
  <c r="J116" i="1"/>
  <c r="BI116" i="1" s="1"/>
  <c r="H116" i="1"/>
  <c r="CS115" i="1"/>
  <c r="CR115" i="1"/>
  <c r="CP115" i="1"/>
  <c r="BU115" i="1"/>
  <c r="BT115" i="1"/>
  <c r="BL115" i="1"/>
  <c r="BF115" i="1"/>
  <c r="AZ115" i="1"/>
  <c r="BM115" i="1" s="1"/>
  <c r="BP115" i="1" s="1"/>
  <c r="BS115" i="1" s="1"/>
  <c r="AU115" i="1"/>
  <c r="AS115" i="1" s="1"/>
  <c r="AF115" i="1" s="1"/>
  <c r="AT115" i="1"/>
  <c r="AL115" i="1"/>
  <c r="I115" i="1" s="1"/>
  <c r="AG115" i="1"/>
  <c r="J115" i="1" s="1"/>
  <c r="BI115" i="1" s="1"/>
  <c r="Y115" i="1"/>
  <c r="X115" i="1"/>
  <c r="W115" i="1" s="1"/>
  <c r="P115" i="1"/>
  <c r="H115" i="1"/>
  <c r="CS114" i="1"/>
  <c r="CR114" i="1"/>
  <c r="CP114" i="1"/>
  <c r="CQ114" i="1" s="1"/>
  <c r="BH114" i="1" s="1"/>
  <c r="BJ114" i="1" s="1"/>
  <c r="BU114" i="1"/>
  <c r="BT114" i="1"/>
  <c r="BR114" i="1"/>
  <c r="BV114" i="1" s="1"/>
  <c r="BW114" i="1" s="1"/>
  <c r="BQ114" i="1"/>
  <c r="BL114" i="1"/>
  <c r="BF114" i="1"/>
  <c r="AZ114" i="1"/>
  <c r="BM114" i="1" s="1"/>
  <c r="BP114" i="1" s="1"/>
  <c r="BS114" i="1" s="1"/>
  <c r="AU114" i="1"/>
  <c r="AS114" i="1"/>
  <c r="AL114" i="1"/>
  <c r="I114" i="1" s="1"/>
  <c r="H114" i="1" s="1"/>
  <c r="AG114" i="1"/>
  <c r="J114" i="1" s="1"/>
  <c r="BI114" i="1" s="1"/>
  <c r="Y114" i="1"/>
  <c r="X114" i="1"/>
  <c r="W114" i="1" s="1"/>
  <c r="P114" i="1"/>
  <c r="CS113" i="1"/>
  <c r="CR113" i="1"/>
  <c r="CP113" i="1"/>
  <c r="BU113" i="1"/>
  <c r="BT113" i="1"/>
  <c r="BL113" i="1"/>
  <c r="BF113" i="1"/>
  <c r="AZ113" i="1"/>
  <c r="BM113" i="1" s="1"/>
  <c r="BP113" i="1" s="1"/>
  <c r="BS113" i="1" s="1"/>
  <c r="AU113" i="1"/>
  <c r="AS113" i="1" s="1"/>
  <c r="N113" i="1" s="1"/>
  <c r="AT113" i="1"/>
  <c r="AL113" i="1"/>
  <c r="AG113" i="1"/>
  <c r="J113" i="1" s="1"/>
  <c r="BI113" i="1" s="1"/>
  <c r="Y113" i="1"/>
  <c r="X113" i="1"/>
  <c r="W113" i="1" s="1"/>
  <c r="P113" i="1"/>
  <c r="I113" i="1"/>
  <c r="H113" i="1" s="1"/>
  <c r="CS112" i="1"/>
  <c r="CR112" i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I112" i="1" s="1"/>
  <c r="AG112" i="1"/>
  <c r="J112" i="1" s="1"/>
  <c r="BI112" i="1" s="1"/>
  <c r="AA112" i="1"/>
  <c r="Y112" i="1"/>
  <c r="X112" i="1"/>
  <c r="W112" i="1" s="1"/>
  <c r="P112" i="1"/>
  <c r="H112" i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/>
  <c r="K111" i="1" s="1"/>
  <c r="AL111" i="1"/>
  <c r="I111" i="1" s="1"/>
  <c r="H111" i="1" s="1"/>
  <c r="AG111" i="1"/>
  <c r="J111" i="1" s="1"/>
  <c r="BI111" i="1" s="1"/>
  <c r="AF111" i="1"/>
  <c r="Y111" i="1"/>
  <c r="X111" i="1"/>
  <c r="P111" i="1"/>
  <c r="CS110" i="1"/>
  <c r="CR110" i="1"/>
  <c r="CQ110" i="1" s="1"/>
  <c r="BH110" i="1" s="1"/>
  <c r="CP110" i="1"/>
  <c r="BU110" i="1"/>
  <c r="BT110" i="1"/>
  <c r="BR110" i="1"/>
  <c r="BV110" i="1" s="1"/>
  <c r="BW110" i="1" s="1"/>
  <c r="BM110" i="1"/>
  <c r="BP110" i="1" s="1"/>
  <c r="BL110" i="1"/>
  <c r="BF110" i="1"/>
  <c r="AZ110" i="1"/>
  <c r="AU110" i="1"/>
  <c r="AS110" i="1" s="1"/>
  <c r="AT110" i="1"/>
  <c r="AL110" i="1"/>
  <c r="I110" i="1" s="1"/>
  <c r="H110" i="1" s="1"/>
  <c r="AG110" i="1"/>
  <c r="J110" i="1" s="1"/>
  <c r="BI110" i="1" s="1"/>
  <c r="Y110" i="1"/>
  <c r="X110" i="1"/>
  <c r="W110" i="1"/>
  <c r="P110" i="1"/>
  <c r="CS109" i="1"/>
  <c r="CR109" i="1"/>
  <c r="CP109" i="1"/>
  <c r="S109" i="1" s="1"/>
  <c r="BU109" i="1"/>
  <c r="BT109" i="1"/>
  <c r="BL109" i="1"/>
  <c r="BF109" i="1"/>
  <c r="AZ109" i="1"/>
  <c r="BM109" i="1" s="1"/>
  <c r="BP109" i="1" s="1"/>
  <c r="AU109" i="1"/>
  <c r="AS109" i="1" s="1"/>
  <c r="AE109" i="1" s="1"/>
  <c r="AL109" i="1"/>
  <c r="I109" i="1" s="1"/>
  <c r="H109" i="1" s="1"/>
  <c r="AA109" i="1" s="1"/>
  <c r="AG109" i="1"/>
  <c r="J109" i="1" s="1"/>
  <c r="BI109" i="1" s="1"/>
  <c r="Y109" i="1"/>
  <c r="X109" i="1"/>
  <c r="W109" i="1"/>
  <c r="P109" i="1"/>
  <c r="CS108" i="1"/>
  <c r="S108" i="1" s="1"/>
  <c r="CR108" i="1"/>
  <c r="CQ108" i="1" s="1"/>
  <c r="BH108" i="1" s="1"/>
  <c r="CP108" i="1"/>
  <c r="BU108" i="1"/>
  <c r="BT108" i="1"/>
  <c r="BR108" i="1"/>
  <c r="BV108" i="1" s="1"/>
  <c r="BW108" i="1" s="1"/>
  <c r="BQ108" i="1"/>
  <c r="BL108" i="1"/>
  <c r="BF108" i="1"/>
  <c r="AZ108" i="1"/>
  <c r="BM108" i="1" s="1"/>
  <c r="BP108" i="1" s="1"/>
  <c r="BS108" i="1" s="1"/>
  <c r="AU108" i="1"/>
  <c r="AS108" i="1"/>
  <c r="N108" i="1" s="1"/>
  <c r="AL108" i="1"/>
  <c r="AG108" i="1"/>
  <c r="J108" i="1" s="1"/>
  <c r="BI108" i="1" s="1"/>
  <c r="AF108" i="1"/>
  <c r="AE108" i="1"/>
  <c r="AA108" i="1"/>
  <c r="Y108" i="1"/>
  <c r="X108" i="1"/>
  <c r="P108" i="1"/>
  <c r="K108" i="1"/>
  <c r="I108" i="1"/>
  <c r="H108" i="1" s="1"/>
  <c r="CS107" i="1"/>
  <c r="CR107" i="1"/>
  <c r="CP107" i="1"/>
  <c r="BU107" i="1"/>
  <c r="BT107" i="1"/>
  <c r="BM107" i="1"/>
  <c r="BP107" i="1" s="1"/>
  <c r="BL107" i="1"/>
  <c r="BI107" i="1"/>
  <c r="BF107" i="1"/>
  <c r="AZ107" i="1"/>
  <c r="AU107" i="1"/>
  <c r="AS107" i="1"/>
  <c r="K107" i="1" s="1"/>
  <c r="AL107" i="1"/>
  <c r="I107" i="1" s="1"/>
  <c r="H107" i="1" s="1"/>
  <c r="AG107" i="1"/>
  <c r="J107" i="1" s="1"/>
  <c r="Y107" i="1"/>
  <c r="X107" i="1"/>
  <c r="S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T106" i="1" s="1"/>
  <c r="AL106" i="1"/>
  <c r="I106" i="1" s="1"/>
  <c r="H106" i="1" s="1"/>
  <c r="AA106" i="1" s="1"/>
  <c r="AG106" i="1"/>
  <c r="Y106" i="1"/>
  <c r="X106" i="1"/>
  <c r="W106" i="1"/>
  <c r="S106" i="1"/>
  <c r="P106" i="1"/>
  <c r="J106" i="1"/>
  <c r="BI106" i="1" s="1"/>
  <c r="CS105" i="1"/>
  <c r="CR105" i="1"/>
  <c r="CP105" i="1"/>
  <c r="CQ105" i="1" s="1"/>
  <c r="BH105" i="1" s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H105" i="1" s="1"/>
  <c r="AA105" i="1" s="1"/>
  <c r="AG105" i="1"/>
  <c r="J105" i="1" s="1"/>
  <c r="BI105" i="1" s="1"/>
  <c r="Y105" i="1"/>
  <c r="X105" i="1"/>
  <c r="W105" i="1"/>
  <c r="P105" i="1"/>
  <c r="CS104" i="1"/>
  <c r="CR104" i="1"/>
  <c r="CP104" i="1"/>
  <c r="S104" i="1" s="1"/>
  <c r="T104" i="1" s="1"/>
  <c r="U104" i="1" s="1"/>
  <c r="BU104" i="1"/>
  <c r="BT104" i="1"/>
  <c r="BL104" i="1"/>
  <c r="BF104" i="1"/>
  <c r="AZ104" i="1"/>
  <c r="BM104" i="1" s="1"/>
  <c r="BP104" i="1" s="1"/>
  <c r="AU104" i="1"/>
  <c r="AS104" i="1" s="1"/>
  <c r="AL104" i="1"/>
  <c r="AG104" i="1"/>
  <c r="J104" i="1" s="1"/>
  <c r="BI104" i="1" s="1"/>
  <c r="AE104" i="1"/>
  <c r="Y104" i="1"/>
  <c r="X104" i="1"/>
  <c r="P104" i="1"/>
  <c r="I104" i="1"/>
  <c r="H104" i="1"/>
  <c r="AA104" i="1" s="1"/>
  <c r="CS103" i="1"/>
  <c r="CR103" i="1"/>
  <c r="CP103" i="1"/>
  <c r="CQ103" i="1" s="1"/>
  <c r="BH103" i="1" s="1"/>
  <c r="BJ103" i="1" s="1"/>
  <c r="BU103" i="1"/>
  <c r="BT103" i="1"/>
  <c r="BL103" i="1"/>
  <c r="BF103" i="1"/>
  <c r="AZ103" i="1"/>
  <c r="BM103" i="1" s="1"/>
  <c r="BP103" i="1" s="1"/>
  <c r="AU103" i="1"/>
  <c r="AS103" i="1"/>
  <c r="AL103" i="1"/>
  <c r="I103" i="1" s="1"/>
  <c r="H103" i="1" s="1"/>
  <c r="AG103" i="1"/>
  <c r="Y103" i="1"/>
  <c r="X103" i="1"/>
  <c r="W103" i="1" s="1"/>
  <c r="P103" i="1"/>
  <c r="J103" i="1"/>
  <c r="BI103" i="1" s="1"/>
  <c r="CS102" i="1"/>
  <c r="CR102" i="1"/>
  <c r="CQ102" i="1" s="1"/>
  <c r="BH102" i="1" s="1"/>
  <c r="BK102" i="1" s="1"/>
  <c r="CP102" i="1"/>
  <c r="BU102" i="1"/>
  <c r="BT102" i="1"/>
  <c r="BQ102" i="1"/>
  <c r="BM102" i="1"/>
  <c r="BP102" i="1" s="1"/>
  <c r="BL102" i="1"/>
  <c r="BF102" i="1"/>
  <c r="AZ102" i="1"/>
  <c r="AU102" i="1"/>
  <c r="AS102" i="1" s="1"/>
  <c r="AT102" i="1" s="1"/>
  <c r="AL102" i="1"/>
  <c r="I102" i="1" s="1"/>
  <c r="H102" i="1" s="1"/>
  <c r="AG102" i="1"/>
  <c r="J102" i="1" s="1"/>
  <c r="BI102" i="1" s="1"/>
  <c r="AF102" i="1"/>
  <c r="Y102" i="1"/>
  <c r="X102" i="1"/>
  <c r="W102" i="1" s="1"/>
  <c r="S102" i="1"/>
  <c r="P102" i="1"/>
  <c r="CS101" i="1"/>
  <c r="CR101" i="1"/>
  <c r="CP101" i="1"/>
  <c r="S101" i="1" s="1"/>
  <c r="BU101" i="1"/>
  <c r="BT101" i="1"/>
  <c r="BL101" i="1"/>
  <c r="BI101" i="1"/>
  <c r="BF101" i="1"/>
  <c r="AZ101" i="1"/>
  <c r="BM101" i="1" s="1"/>
  <c r="BP101" i="1" s="1"/>
  <c r="AU101" i="1"/>
  <c r="AS101" i="1" s="1"/>
  <c r="AE101" i="1" s="1"/>
  <c r="AL101" i="1"/>
  <c r="I101" i="1" s="1"/>
  <c r="H101" i="1" s="1"/>
  <c r="AA101" i="1" s="1"/>
  <c r="AG101" i="1"/>
  <c r="Y101" i="1"/>
  <c r="X101" i="1"/>
  <c r="W101" i="1"/>
  <c r="P101" i="1"/>
  <c r="J101" i="1"/>
  <c r="CS100" i="1"/>
  <c r="CR100" i="1"/>
  <c r="CP100" i="1"/>
  <c r="CQ100" i="1" s="1"/>
  <c r="BH100" i="1" s="1"/>
  <c r="BU100" i="1"/>
  <c r="BT100" i="1"/>
  <c r="BR100" i="1"/>
  <c r="BV100" i="1" s="1"/>
  <c r="BW100" i="1" s="1"/>
  <c r="BL100" i="1"/>
  <c r="BF100" i="1"/>
  <c r="AZ100" i="1"/>
  <c r="BM100" i="1" s="1"/>
  <c r="BP100" i="1" s="1"/>
  <c r="BS100" i="1" s="1"/>
  <c r="AU100" i="1"/>
  <c r="AS100" i="1"/>
  <c r="K100" i="1" s="1"/>
  <c r="AL100" i="1"/>
  <c r="I100" i="1" s="1"/>
  <c r="H100" i="1" s="1"/>
  <c r="AG100" i="1"/>
  <c r="J100" i="1" s="1"/>
  <c r="BI100" i="1" s="1"/>
  <c r="Y100" i="1"/>
  <c r="X100" i="1"/>
  <c r="P100" i="1"/>
  <c r="CS99" i="1"/>
  <c r="CR99" i="1"/>
  <c r="CP99" i="1"/>
  <c r="CQ99" i="1" s="1"/>
  <c r="BH99" i="1" s="1"/>
  <c r="BU99" i="1"/>
  <c r="BT99" i="1"/>
  <c r="BM99" i="1"/>
  <c r="BP99" i="1" s="1"/>
  <c r="BL99" i="1"/>
  <c r="BJ99" i="1"/>
  <c r="BF99" i="1"/>
  <c r="AZ99" i="1"/>
  <c r="AU99" i="1"/>
  <c r="AS99" i="1"/>
  <c r="AL99" i="1"/>
  <c r="I99" i="1" s="1"/>
  <c r="H99" i="1" s="1"/>
  <c r="AG99" i="1"/>
  <c r="J99" i="1" s="1"/>
  <c r="BI99" i="1" s="1"/>
  <c r="BK99" i="1" s="1"/>
  <c r="Y99" i="1"/>
  <c r="X99" i="1"/>
  <c r="P99" i="1"/>
  <c r="CS98" i="1"/>
  <c r="S98" i="1" s="1"/>
  <c r="CR98" i="1"/>
  <c r="CQ98" i="1" s="1"/>
  <c r="BH98" i="1" s="1"/>
  <c r="CP98" i="1"/>
  <c r="BU98" i="1"/>
  <c r="BT98" i="1"/>
  <c r="BL98" i="1"/>
  <c r="BF98" i="1"/>
  <c r="AZ98" i="1"/>
  <c r="BM98" i="1" s="1"/>
  <c r="BP98" i="1" s="1"/>
  <c r="AU98" i="1"/>
  <c r="AS98" i="1" s="1"/>
  <c r="AT98" i="1" s="1"/>
  <c r="AL98" i="1"/>
  <c r="I98" i="1" s="1"/>
  <c r="AG98" i="1"/>
  <c r="J98" i="1" s="1"/>
  <c r="BI98" i="1" s="1"/>
  <c r="AA98" i="1"/>
  <c r="Y98" i="1"/>
  <c r="X98" i="1"/>
  <c r="W98" i="1"/>
  <c r="P98" i="1"/>
  <c r="H98" i="1"/>
  <c r="CS97" i="1"/>
  <c r="CR97" i="1"/>
  <c r="CQ97" i="1"/>
  <c r="BH97" i="1" s="1"/>
  <c r="CP97" i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A97" i="1" s="1"/>
  <c r="AG97" i="1"/>
  <c r="J97" i="1" s="1"/>
  <c r="BI97" i="1" s="1"/>
  <c r="Y97" i="1"/>
  <c r="W97" i="1" s="1"/>
  <c r="X97" i="1"/>
  <c r="P97" i="1"/>
  <c r="N97" i="1"/>
  <c r="CS96" i="1"/>
  <c r="CR96" i="1"/>
  <c r="CP96" i="1"/>
  <c r="BU96" i="1"/>
  <c r="BT96" i="1"/>
  <c r="BL96" i="1"/>
  <c r="BF96" i="1"/>
  <c r="AZ96" i="1"/>
  <c r="BM96" i="1" s="1"/>
  <c r="BP96" i="1" s="1"/>
  <c r="AU96" i="1"/>
  <c r="AS96" i="1" s="1"/>
  <c r="AT96" i="1"/>
  <c r="AL96" i="1"/>
  <c r="AG96" i="1"/>
  <c r="J96" i="1" s="1"/>
  <c r="BI96" i="1" s="1"/>
  <c r="AE96" i="1"/>
  <c r="Y96" i="1"/>
  <c r="X96" i="1"/>
  <c r="W96" i="1" s="1"/>
  <c r="S96" i="1"/>
  <c r="P96" i="1"/>
  <c r="I96" i="1"/>
  <c r="H96" i="1"/>
  <c r="CS95" i="1"/>
  <c r="CR95" i="1"/>
  <c r="CP95" i="1"/>
  <c r="CQ95" i="1" s="1"/>
  <c r="BH95" i="1" s="1"/>
  <c r="BJ95" i="1" s="1"/>
  <c r="BU95" i="1"/>
  <c r="BT95" i="1"/>
  <c r="BL95" i="1"/>
  <c r="BF95" i="1"/>
  <c r="AZ95" i="1"/>
  <c r="BM95" i="1" s="1"/>
  <c r="BP95" i="1" s="1"/>
  <c r="AU95" i="1"/>
  <c r="AS95" i="1" s="1"/>
  <c r="AL95" i="1"/>
  <c r="I95" i="1" s="1"/>
  <c r="H95" i="1" s="1"/>
  <c r="AA95" i="1" s="1"/>
  <c r="AG95" i="1"/>
  <c r="Y95" i="1"/>
  <c r="X95" i="1"/>
  <c r="W95" i="1" s="1"/>
  <c r="P95" i="1"/>
  <c r="J95" i="1"/>
  <c r="BI95" i="1" s="1"/>
  <c r="CS94" i="1"/>
  <c r="CR94" i="1"/>
  <c r="CP94" i="1"/>
  <c r="S94" i="1" s="1"/>
  <c r="BU94" i="1"/>
  <c r="BT94" i="1"/>
  <c r="BQ94" i="1"/>
  <c r="BM94" i="1"/>
  <c r="BP94" i="1" s="1"/>
  <c r="BL94" i="1"/>
  <c r="BF94" i="1"/>
  <c r="AZ94" i="1"/>
  <c r="AU94" i="1"/>
  <c r="AS94" i="1" s="1"/>
  <c r="AT94" i="1"/>
  <c r="AL94" i="1"/>
  <c r="I94" i="1" s="1"/>
  <c r="H94" i="1" s="1"/>
  <c r="AG94" i="1"/>
  <c r="AF94" i="1"/>
  <c r="Y94" i="1"/>
  <c r="X94" i="1"/>
  <c r="P94" i="1"/>
  <c r="J94" i="1"/>
  <c r="BI94" i="1" s="1"/>
  <c r="CS93" i="1"/>
  <c r="CR93" i="1"/>
  <c r="CQ93" i="1" s="1"/>
  <c r="BH93" i="1" s="1"/>
  <c r="CP93" i="1"/>
  <c r="BU93" i="1"/>
  <c r="BT93" i="1"/>
  <c r="BL93" i="1"/>
  <c r="BF93" i="1"/>
  <c r="AZ93" i="1"/>
  <c r="BM93" i="1" s="1"/>
  <c r="BP93" i="1" s="1"/>
  <c r="AU93" i="1"/>
  <c r="AS93" i="1" s="1"/>
  <c r="AE93" i="1" s="1"/>
  <c r="AL93" i="1"/>
  <c r="I93" i="1" s="1"/>
  <c r="H93" i="1" s="1"/>
  <c r="AA93" i="1" s="1"/>
  <c r="AG93" i="1"/>
  <c r="J93" i="1" s="1"/>
  <c r="BI93" i="1" s="1"/>
  <c r="Y93" i="1"/>
  <c r="X93" i="1"/>
  <c r="W93" i="1"/>
  <c r="P93" i="1"/>
  <c r="CS92" i="1"/>
  <c r="S92" i="1" s="1"/>
  <c r="CR92" i="1"/>
  <c r="CP92" i="1"/>
  <c r="BU92" i="1"/>
  <c r="BT92" i="1"/>
  <c r="BR92" i="1"/>
  <c r="BV92" i="1" s="1"/>
  <c r="BW92" i="1" s="1"/>
  <c r="BQ92" i="1"/>
  <c r="BL92" i="1"/>
  <c r="BF92" i="1"/>
  <c r="AZ92" i="1"/>
  <c r="BM92" i="1" s="1"/>
  <c r="BP92" i="1" s="1"/>
  <c r="BS92" i="1" s="1"/>
  <c r="AU92" i="1"/>
  <c r="AS92" i="1"/>
  <c r="AL92" i="1"/>
  <c r="AG92" i="1"/>
  <c r="J92" i="1" s="1"/>
  <c r="BI92" i="1" s="1"/>
  <c r="AF92" i="1"/>
  <c r="Y92" i="1"/>
  <c r="X92" i="1"/>
  <c r="W92" i="1" s="1"/>
  <c r="P92" i="1"/>
  <c r="I92" i="1"/>
  <c r="H92" i="1" s="1"/>
  <c r="CS91" i="1"/>
  <c r="S91" i="1" s="1"/>
  <c r="CR91" i="1"/>
  <c r="CP91" i="1"/>
  <c r="BU91" i="1"/>
  <c r="BT91" i="1"/>
  <c r="BM91" i="1"/>
  <c r="BP91" i="1" s="1"/>
  <c r="BL91" i="1"/>
  <c r="BI91" i="1"/>
  <c r="BF91" i="1"/>
  <c r="AZ91" i="1"/>
  <c r="AU91" i="1"/>
  <c r="AS91" i="1"/>
  <c r="AL91" i="1"/>
  <c r="I91" i="1" s="1"/>
  <c r="H91" i="1" s="1"/>
  <c r="AA91" i="1" s="1"/>
  <c r="AG91" i="1"/>
  <c r="J91" i="1" s="1"/>
  <c r="Y91" i="1"/>
  <c r="X91" i="1"/>
  <c r="P91" i="1"/>
  <c r="K91" i="1"/>
  <c r="CS90" i="1"/>
  <c r="CR90" i="1"/>
  <c r="CP90" i="1"/>
  <c r="BU90" i="1"/>
  <c r="BT90" i="1"/>
  <c r="BL90" i="1"/>
  <c r="BF90" i="1"/>
  <c r="AZ90" i="1"/>
  <c r="BM90" i="1" s="1"/>
  <c r="BP90" i="1" s="1"/>
  <c r="AU90" i="1"/>
  <c r="AS90" i="1" s="1"/>
  <c r="AT90" i="1" s="1"/>
  <c r="AL90" i="1"/>
  <c r="I90" i="1" s="1"/>
  <c r="H90" i="1" s="1"/>
  <c r="AA90" i="1" s="1"/>
  <c r="AG90" i="1"/>
  <c r="Y90" i="1"/>
  <c r="X90" i="1"/>
  <c r="W90" i="1"/>
  <c r="S90" i="1"/>
  <c r="P90" i="1"/>
  <c r="J90" i="1"/>
  <c r="BI90" i="1" s="1"/>
  <c r="CS89" i="1"/>
  <c r="CR89" i="1"/>
  <c r="CP89" i="1"/>
  <c r="CQ89" i="1" s="1"/>
  <c r="BH89" i="1" s="1"/>
  <c r="BU89" i="1"/>
  <c r="BT89" i="1"/>
  <c r="BL89" i="1"/>
  <c r="BF89" i="1"/>
  <c r="AZ89" i="1"/>
  <c r="BM89" i="1" s="1"/>
  <c r="BP89" i="1" s="1"/>
  <c r="AU89" i="1"/>
  <c r="AS89" i="1" s="1"/>
  <c r="N89" i="1" s="1"/>
  <c r="AL89" i="1"/>
  <c r="I89" i="1" s="1"/>
  <c r="H89" i="1" s="1"/>
  <c r="AA89" i="1" s="1"/>
  <c r="AG89" i="1"/>
  <c r="J89" i="1" s="1"/>
  <c r="BI89" i="1" s="1"/>
  <c r="Y89" i="1"/>
  <c r="X89" i="1"/>
  <c r="W89" i="1" s="1"/>
  <c r="P89" i="1"/>
  <c r="CS88" i="1"/>
  <c r="CR88" i="1"/>
  <c r="CP88" i="1"/>
  <c r="S88" i="1" s="1"/>
  <c r="T88" i="1" s="1"/>
  <c r="U88" i="1" s="1"/>
  <c r="BU88" i="1"/>
  <c r="BT88" i="1"/>
  <c r="BL88" i="1"/>
  <c r="BF88" i="1"/>
  <c r="AZ88" i="1"/>
  <c r="BM88" i="1" s="1"/>
  <c r="BP88" i="1" s="1"/>
  <c r="AU88" i="1"/>
  <c r="AS88" i="1" s="1"/>
  <c r="AT88" i="1" s="1"/>
  <c r="AL88" i="1"/>
  <c r="AG88" i="1"/>
  <c r="J88" i="1" s="1"/>
  <c r="BI88" i="1" s="1"/>
  <c r="AF88" i="1"/>
  <c r="AE88" i="1"/>
  <c r="Y88" i="1"/>
  <c r="X88" i="1"/>
  <c r="W88" i="1" s="1"/>
  <c r="P88" i="1"/>
  <c r="I88" i="1"/>
  <c r="H88" i="1"/>
  <c r="AA88" i="1" s="1"/>
  <c r="CS87" i="1"/>
  <c r="CR87" i="1"/>
  <c r="CP87" i="1"/>
  <c r="BU87" i="1"/>
  <c r="BT87" i="1"/>
  <c r="BL87" i="1"/>
  <c r="BI87" i="1"/>
  <c r="BF87" i="1"/>
  <c r="AZ87" i="1"/>
  <c r="BM87" i="1" s="1"/>
  <c r="BP87" i="1" s="1"/>
  <c r="AU87" i="1"/>
  <c r="AS87" i="1" s="1"/>
  <c r="N87" i="1" s="1"/>
  <c r="AL87" i="1"/>
  <c r="I87" i="1" s="1"/>
  <c r="H87" i="1" s="1"/>
  <c r="AG87" i="1"/>
  <c r="J87" i="1" s="1"/>
  <c r="AA87" i="1"/>
  <c r="Y87" i="1"/>
  <c r="X87" i="1"/>
  <c r="P87" i="1"/>
  <c r="CS86" i="1"/>
  <c r="CR86" i="1"/>
  <c r="CP86" i="1"/>
  <c r="BU86" i="1"/>
  <c r="BT86" i="1"/>
  <c r="BR86" i="1"/>
  <c r="BV86" i="1" s="1"/>
  <c r="BW86" i="1" s="1"/>
  <c r="BL86" i="1"/>
  <c r="BF86" i="1"/>
  <c r="AZ86" i="1"/>
  <c r="BM86" i="1" s="1"/>
  <c r="BP86" i="1" s="1"/>
  <c r="AU86" i="1"/>
  <c r="AS86" i="1" s="1"/>
  <c r="AT86" i="1" s="1"/>
  <c r="AL86" i="1"/>
  <c r="I86" i="1" s="1"/>
  <c r="H86" i="1" s="1"/>
  <c r="AG86" i="1"/>
  <c r="AA86" i="1"/>
  <c r="Y86" i="1"/>
  <c r="W86" i="1" s="1"/>
  <c r="X86" i="1"/>
  <c r="S86" i="1"/>
  <c r="P86" i="1"/>
  <c r="J86" i="1"/>
  <c r="BI86" i="1" s="1"/>
  <c r="CS85" i="1"/>
  <c r="CR85" i="1"/>
  <c r="CQ85" i="1"/>
  <c r="BH85" i="1" s="1"/>
  <c r="CP85" i="1"/>
  <c r="BU85" i="1"/>
  <c r="BT85" i="1"/>
  <c r="BL85" i="1"/>
  <c r="BF85" i="1"/>
  <c r="AZ85" i="1"/>
  <c r="BM85" i="1" s="1"/>
  <c r="BP85" i="1" s="1"/>
  <c r="AU85" i="1"/>
  <c r="AS85" i="1" s="1"/>
  <c r="AE85" i="1" s="1"/>
  <c r="AL85" i="1"/>
  <c r="I85" i="1" s="1"/>
  <c r="H85" i="1" s="1"/>
  <c r="AA85" i="1" s="1"/>
  <c r="AG85" i="1"/>
  <c r="J85" i="1" s="1"/>
  <c r="BI85" i="1" s="1"/>
  <c r="Y85" i="1"/>
  <c r="X85" i="1"/>
  <c r="W85" i="1"/>
  <c r="P85" i="1"/>
  <c r="CS84" i="1"/>
  <c r="CR84" i="1"/>
  <c r="CQ84" i="1" s="1"/>
  <c r="BH84" i="1" s="1"/>
  <c r="CP84" i="1"/>
  <c r="BU84" i="1"/>
  <c r="BT84" i="1"/>
  <c r="BR84" i="1"/>
  <c r="BV84" i="1" s="1"/>
  <c r="BW84" i="1" s="1"/>
  <c r="BQ84" i="1"/>
  <c r="BL84" i="1"/>
  <c r="BF84" i="1"/>
  <c r="AZ84" i="1"/>
  <c r="BM84" i="1" s="1"/>
  <c r="BP84" i="1" s="1"/>
  <c r="BS84" i="1" s="1"/>
  <c r="AU84" i="1"/>
  <c r="AS84" i="1"/>
  <c r="AL84" i="1"/>
  <c r="I84" i="1" s="1"/>
  <c r="H84" i="1" s="1"/>
  <c r="AG84" i="1"/>
  <c r="J84" i="1" s="1"/>
  <c r="BI84" i="1" s="1"/>
  <c r="Y84" i="1"/>
  <c r="X84" i="1"/>
  <c r="W84" i="1" s="1"/>
  <c r="S84" i="1"/>
  <c r="P84" i="1"/>
  <c r="CS83" i="1"/>
  <c r="CR83" i="1"/>
  <c r="CP83" i="1"/>
  <c r="CQ83" i="1" s="1"/>
  <c r="BH83" i="1" s="1"/>
  <c r="BU83" i="1"/>
  <c r="BT83" i="1"/>
  <c r="BM83" i="1"/>
  <c r="BP83" i="1" s="1"/>
  <c r="BL83" i="1"/>
  <c r="BF83" i="1"/>
  <c r="BJ83" i="1" s="1"/>
  <c r="AZ83" i="1"/>
  <c r="AU83" i="1"/>
  <c r="AS83" i="1"/>
  <c r="K83" i="1" s="1"/>
  <c r="AL83" i="1"/>
  <c r="I83" i="1" s="1"/>
  <c r="H83" i="1" s="1"/>
  <c r="AA83" i="1" s="1"/>
  <c r="AG83" i="1"/>
  <c r="Y83" i="1"/>
  <c r="X83" i="1"/>
  <c r="W83" i="1" s="1"/>
  <c r="P83" i="1"/>
  <c r="J83" i="1"/>
  <c r="BI83" i="1" s="1"/>
  <c r="CS82" i="1"/>
  <c r="CR82" i="1"/>
  <c r="CQ82" i="1" s="1"/>
  <c r="BH82" i="1" s="1"/>
  <c r="CP82" i="1"/>
  <c r="S82" i="1" s="1"/>
  <c r="BU82" i="1"/>
  <c r="BT82" i="1"/>
  <c r="BR82" i="1"/>
  <c r="BV82" i="1" s="1"/>
  <c r="BW82" i="1" s="1"/>
  <c r="BM82" i="1"/>
  <c r="BP82" i="1" s="1"/>
  <c r="BS82" i="1" s="1"/>
  <c r="BL82" i="1"/>
  <c r="BF82" i="1"/>
  <c r="AZ82" i="1"/>
  <c r="AU82" i="1"/>
  <c r="AS82" i="1" s="1"/>
  <c r="AT82" i="1" s="1"/>
  <c r="AL82" i="1"/>
  <c r="I82" i="1" s="1"/>
  <c r="AG82" i="1"/>
  <c r="J82" i="1" s="1"/>
  <c r="BI82" i="1" s="1"/>
  <c r="AF82" i="1"/>
  <c r="Y82" i="1"/>
  <c r="X82" i="1"/>
  <c r="P82" i="1"/>
  <c r="H82" i="1"/>
  <c r="AA82" i="1" s="1"/>
  <c r="CS81" i="1"/>
  <c r="CR81" i="1"/>
  <c r="CQ81" i="1"/>
  <c r="BH81" i="1" s="1"/>
  <c r="CP81" i="1"/>
  <c r="BU81" i="1"/>
  <c r="BT81" i="1"/>
  <c r="BM81" i="1"/>
  <c r="BP81" i="1" s="1"/>
  <c r="BL81" i="1"/>
  <c r="BI81" i="1"/>
  <c r="BK81" i="1" s="1"/>
  <c r="BF81" i="1"/>
  <c r="AZ81" i="1"/>
  <c r="AU81" i="1"/>
  <c r="AS81" i="1" s="1"/>
  <c r="AL81" i="1"/>
  <c r="I81" i="1" s="1"/>
  <c r="H81" i="1" s="1"/>
  <c r="AA81" i="1" s="1"/>
  <c r="AG81" i="1"/>
  <c r="Y81" i="1"/>
  <c r="X81" i="1"/>
  <c r="W81" i="1"/>
  <c r="P81" i="1"/>
  <c r="N81" i="1"/>
  <c r="J81" i="1"/>
  <c r="CS80" i="1"/>
  <c r="CR80" i="1"/>
  <c r="CP80" i="1"/>
  <c r="S80" i="1" s="1"/>
  <c r="BU80" i="1"/>
  <c r="BT80" i="1"/>
  <c r="BL80" i="1"/>
  <c r="BF80" i="1"/>
  <c r="AZ80" i="1"/>
  <c r="BM80" i="1" s="1"/>
  <c r="BP80" i="1" s="1"/>
  <c r="BS80" i="1" s="1"/>
  <c r="AU80" i="1"/>
  <c r="AS80" i="1"/>
  <c r="AL80" i="1"/>
  <c r="I80" i="1" s="1"/>
  <c r="H80" i="1" s="1"/>
  <c r="AA80" i="1" s="1"/>
  <c r="AG80" i="1"/>
  <c r="J80" i="1" s="1"/>
  <c r="BI80" i="1" s="1"/>
  <c r="Y80" i="1"/>
  <c r="X80" i="1"/>
  <c r="P80" i="1"/>
  <c r="CS79" i="1"/>
  <c r="CR79" i="1"/>
  <c r="CP79" i="1"/>
  <c r="BU79" i="1"/>
  <c r="BT79" i="1"/>
  <c r="BM79" i="1"/>
  <c r="BP79" i="1" s="1"/>
  <c r="BL79" i="1"/>
  <c r="BF79" i="1"/>
  <c r="AZ79" i="1"/>
  <c r="AU79" i="1"/>
  <c r="AS79" i="1"/>
  <c r="N79" i="1" s="1"/>
  <c r="AL79" i="1"/>
  <c r="I79" i="1" s="1"/>
  <c r="H79" i="1" s="1"/>
  <c r="AG79" i="1"/>
  <c r="J79" i="1" s="1"/>
  <c r="BI79" i="1" s="1"/>
  <c r="AA79" i="1"/>
  <c r="Y79" i="1"/>
  <c r="X79" i="1"/>
  <c r="P79" i="1"/>
  <c r="K79" i="1"/>
  <c r="CS78" i="1"/>
  <c r="CR78" i="1"/>
  <c r="CP78" i="1"/>
  <c r="S78" i="1" s="1"/>
  <c r="BU78" i="1"/>
  <c r="BT78" i="1"/>
  <c r="BM78" i="1"/>
  <c r="BP78" i="1" s="1"/>
  <c r="BL78" i="1"/>
  <c r="BF78" i="1"/>
  <c r="AZ78" i="1"/>
  <c r="AU78" i="1"/>
  <c r="AS78" i="1" s="1"/>
  <c r="AT78" i="1" s="1"/>
  <c r="AL78" i="1"/>
  <c r="I78" i="1" s="1"/>
  <c r="H78" i="1" s="1"/>
  <c r="AG78" i="1"/>
  <c r="J78" i="1" s="1"/>
  <c r="BI78" i="1" s="1"/>
  <c r="AF78" i="1"/>
  <c r="AA78" i="1"/>
  <c r="Y78" i="1"/>
  <c r="X78" i="1"/>
  <c r="W78" i="1" s="1"/>
  <c r="P78" i="1"/>
  <c r="K78" i="1"/>
  <c r="CS77" i="1"/>
  <c r="CR77" i="1"/>
  <c r="CP77" i="1"/>
  <c r="S77" i="1" s="1"/>
  <c r="BU77" i="1"/>
  <c r="BT77" i="1"/>
  <c r="BM77" i="1"/>
  <c r="BP77" i="1" s="1"/>
  <c r="BL77" i="1"/>
  <c r="BF77" i="1"/>
  <c r="AZ77" i="1"/>
  <c r="AU77" i="1"/>
  <c r="AS77" i="1" s="1"/>
  <c r="AE77" i="1" s="1"/>
  <c r="AL77" i="1"/>
  <c r="I77" i="1" s="1"/>
  <c r="H77" i="1" s="1"/>
  <c r="AA77" i="1" s="1"/>
  <c r="AG77" i="1"/>
  <c r="Y77" i="1"/>
  <c r="X77" i="1"/>
  <c r="W77" i="1" s="1"/>
  <c r="P77" i="1"/>
  <c r="N77" i="1"/>
  <c r="J77" i="1"/>
  <c r="BI77" i="1" s="1"/>
  <c r="CS76" i="1"/>
  <c r="CR76" i="1"/>
  <c r="CP76" i="1"/>
  <c r="S76" i="1" s="1"/>
  <c r="BU76" i="1"/>
  <c r="BT76" i="1"/>
  <c r="BS76" i="1"/>
  <c r="BL76" i="1"/>
  <c r="BF76" i="1"/>
  <c r="AZ76" i="1"/>
  <c r="BM76" i="1" s="1"/>
  <c r="BP76" i="1" s="1"/>
  <c r="BR76" i="1" s="1"/>
  <c r="BV76" i="1" s="1"/>
  <c r="BW76" i="1" s="1"/>
  <c r="AU76" i="1"/>
  <c r="AS76" i="1"/>
  <c r="AL76" i="1"/>
  <c r="I76" i="1" s="1"/>
  <c r="H76" i="1" s="1"/>
  <c r="AA76" i="1" s="1"/>
  <c r="AG76" i="1"/>
  <c r="J76" i="1" s="1"/>
  <c r="BI76" i="1" s="1"/>
  <c r="Y76" i="1"/>
  <c r="X76" i="1"/>
  <c r="W76" i="1"/>
  <c r="P76" i="1"/>
  <c r="CS75" i="1"/>
  <c r="CR75" i="1"/>
  <c r="CP75" i="1"/>
  <c r="BU75" i="1"/>
  <c r="BT75" i="1"/>
  <c r="BP75" i="1"/>
  <c r="BL75" i="1"/>
  <c r="BF75" i="1"/>
  <c r="AZ75" i="1"/>
  <c r="BM75" i="1" s="1"/>
  <c r="AU75" i="1"/>
  <c r="AS75" i="1" s="1"/>
  <c r="AL75" i="1"/>
  <c r="AG75" i="1"/>
  <c r="J75" i="1" s="1"/>
  <c r="BI75" i="1" s="1"/>
  <c r="AA75" i="1"/>
  <c r="Y75" i="1"/>
  <c r="X75" i="1"/>
  <c r="P75" i="1"/>
  <c r="N75" i="1"/>
  <c r="K75" i="1"/>
  <c r="I75" i="1"/>
  <c r="H75" i="1" s="1"/>
  <c r="CS74" i="1"/>
  <c r="CR74" i="1"/>
  <c r="CP74" i="1"/>
  <c r="BU74" i="1"/>
  <c r="BT74" i="1"/>
  <c r="BM74" i="1"/>
  <c r="BP74" i="1" s="1"/>
  <c r="BL74" i="1"/>
  <c r="BF74" i="1"/>
  <c r="AZ74" i="1"/>
  <c r="AU74" i="1"/>
  <c r="AS74" i="1" s="1"/>
  <c r="AL74" i="1"/>
  <c r="I74" i="1" s="1"/>
  <c r="AG74" i="1"/>
  <c r="AF74" i="1"/>
  <c r="Y74" i="1"/>
  <c r="X74" i="1"/>
  <c r="P74" i="1"/>
  <c r="J74" i="1"/>
  <c r="BI74" i="1" s="1"/>
  <c r="H74" i="1"/>
  <c r="CS73" i="1"/>
  <c r="CR73" i="1"/>
  <c r="CP73" i="1"/>
  <c r="BU73" i="1"/>
  <c r="BT73" i="1"/>
  <c r="BM73" i="1"/>
  <c r="BP73" i="1" s="1"/>
  <c r="BQ73" i="1" s="1"/>
  <c r="BL73" i="1"/>
  <c r="BF73" i="1"/>
  <c r="AZ73" i="1"/>
  <c r="AU73" i="1"/>
  <c r="AS73" i="1" s="1"/>
  <c r="K73" i="1" s="1"/>
  <c r="AT73" i="1"/>
  <c r="AL73" i="1"/>
  <c r="I73" i="1" s="1"/>
  <c r="H73" i="1" s="1"/>
  <c r="AA73" i="1" s="1"/>
  <c r="AG73" i="1"/>
  <c r="J73" i="1" s="1"/>
  <c r="BI73" i="1" s="1"/>
  <c r="AF73" i="1"/>
  <c r="AE73" i="1"/>
  <c r="Y73" i="1"/>
  <c r="X73" i="1"/>
  <c r="W73" i="1"/>
  <c r="P73" i="1"/>
  <c r="N73" i="1"/>
  <c r="CS72" i="1"/>
  <c r="CR72" i="1"/>
  <c r="CP72" i="1"/>
  <c r="BU72" i="1"/>
  <c r="BT72" i="1"/>
  <c r="BS72" i="1"/>
  <c r="BR72" i="1"/>
  <c r="BV72" i="1" s="1"/>
  <c r="BW72" i="1" s="1"/>
  <c r="BP72" i="1"/>
  <c r="BQ72" i="1" s="1"/>
  <c r="BL72" i="1"/>
  <c r="BF72" i="1"/>
  <c r="AZ72" i="1"/>
  <c r="BM72" i="1" s="1"/>
  <c r="AU72" i="1"/>
  <c r="AS72" i="1"/>
  <c r="AE72" i="1" s="1"/>
  <c r="AL72" i="1"/>
  <c r="I72" i="1" s="1"/>
  <c r="H72" i="1" s="1"/>
  <c r="AG72" i="1"/>
  <c r="Y72" i="1"/>
  <c r="X72" i="1"/>
  <c r="W72" i="1"/>
  <c r="P72" i="1"/>
  <c r="N72" i="1"/>
  <c r="J72" i="1"/>
  <c r="BI72" i="1" s="1"/>
  <c r="CS71" i="1"/>
  <c r="CR71" i="1"/>
  <c r="CP71" i="1"/>
  <c r="BU71" i="1"/>
  <c r="BT71" i="1"/>
  <c r="BM71" i="1"/>
  <c r="BP71" i="1" s="1"/>
  <c r="BS71" i="1" s="1"/>
  <c r="BL71" i="1"/>
  <c r="BF71" i="1"/>
  <c r="AZ71" i="1"/>
  <c r="AU71" i="1"/>
  <c r="AS71" i="1" s="1"/>
  <c r="AT71" i="1" s="1"/>
  <c r="AL71" i="1"/>
  <c r="I71" i="1" s="1"/>
  <c r="H71" i="1" s="1"/>
  <c r="AG71" i="1"/>
  <c r="J71" i="1" s="1"/>
  <c r="BI71" i="1" s="1"/>
  <c r="AF71" i="1"/>
  <c r="Y71" i="1"/>
  <c r="X71" i="1"/>
  <c r="P71" i="1"/>
  <c r="CS70" i="1"/>
  <c r="CR70" i="1"/>
  <c r="CP70" i="1"/>
  <c r="BU70" i="1"/>
  <c r="BT70" i="1"/>
  <c r="BP70" i="1"/>
  <c r="BS70" i="1" s="1"/>
  <c r="BL70" i="1"/>
  <c r="BF70" i="1"/>
  <c r="AZ70" i="1"/>
  <c r="BM70" i="1" s="1"/>
  <c r="AU70" i="1"/>
  <c r="AS70" i="1" s="1"/>
  <c r="AL70" i="1"/>
  <c r="I70" i="1" s="1"/>
  <c r="H70" i="1" s="1"/>
  <c r="AG70" i="1"/>
  <c r="J70" i="1" s="1"/>
  <c r="BI70" i="1" s="1"/>
  <c r="AE70" i="1"/>
  <c r="Y70" i="1"/>
  <c r="X70" i="1"/>
  <c r="P70" i="1"/>
  <c r="CS69" i="1"/>
  <c r="CR69" i="1"/>
  <c r="CQ69" i="1"/>
  <c r="BH69" i="1" s="1"/>
  <c r="CP69" i="1"/>
  <c r="BU69" i="1"/>
  <c r="BT69" i="1"/>
  <c r="BP69" i="1"/>
  <c r="BL69" i="1"/>
  <c r="BI69" i="1"/>
  <c r="BF69" i="1"/>
  <c r="AZ69" i="1"/>
  <c r="BM69" i="1" s="1"/>
  <c r="AU69" i="1"/>
  <c r="AS69" i="1" s="1"/>
  <c r="K69" i="1" s="1"/>
  <c r="AT69" i="1"/>
  <c r="AL69" i="1"/>
  <c r="I69" i="1" s="1"/>
  <c r="H69" i="1" s="1"/>
  <c r="AA69" i="1" s="1"/>
  <c r="AG69" i="1"/>
  <c r="J69" i="1" s="1"/>
  <c r="Y69" i="1"/>
  <c r="X69" i="1"/>
  <c r="W69" i="1"/>
  <c r="P69" i="1"/>
  <c r="N69" i="1"/>
  <c r="CS68" i="1"/>
  <c r="CR68" i="1"/>
  <c r="CP68" i="1"/>
  <c r="BU68" i="1"/>
  <c r="BT68" i="1"/>
  <c r="BL68" i="1"/>
  <c r="BF68" i="1"/>
  <c r="AZ68" i="1"/>
  <c r="BM68" i="1" s="1"/>
  <c r="BP68" i="1" s="1"/>
  <c r="AU68" i="1"/>
  <c r="AS68" i="1" s="1"/>
  <c r="AT68" i="1"/>
  <c r="AL68" i="1"/>
  <c r="I68" i="1" s="1"/>
  <c r="H68" i="1" s="1"/>
  <c r="AG68" i="1"/>
  <c r="J68" i="1" s="1"/>
  <c r="BI68" i="1" s="1"/>
  <c r="AF68" i="1"/>
  <c r="Y68" i="1"/>
  <c r="X68" i="1"/>
  <c r="W68" i="1" s="1"/>
  <c r="P68" i="1"/>
  <c r="CS67" i="1"/>
  <c r="CR67" i="1"/>
  <c r="CP67" i="1"/>
  <c r="BU67" i="1"/>
  <c r="BT67" i="1"/>
  <c r="BL67" i="1"/>
  <c r="BF67" i="1"/>
  <c r="AZ67" i="1"/>
  <c r="BM67" i="1" s="1"/>
  <c r="BP67" i="1" s="1"/>
  <c r="AU67" i="1"/>
  <c r="AS67" i="1" s="1"/>
  <c r="N67" i="1" s="1"/>
  <c r="AL67" i="1"/>
  <c r="I67" i="1" s="1"/>
  <c r="H67" i="1" s="1"/>
  <c r="AG67" i="1"/>
  <c r="J67" i="1" s="1"/>
  <c r="BI67" i="1" s="1"/>
  <c r="Y67" i="1"/>
  <c r="X67" i="1"/>
  <c r="P67" i="1"/>
  <c r="CS66" i="1"/>
  <c r="CR66" i="1"/>
  <c r="CP66" i="1"/>
  <c r="S66" i="1" s="1"/>
  <c r="BU66" i="1"/>
  <c r="BT66" i="1"/>
  <c r="BL66" i="1"/>
  <c r="BF66" i="1"/>
  <c r="AZ66" i="1"/>
  <c r="BM66" i="1" s="1"/>
  <c r="BP66" i="1" s="1"/>
  <c r="AU66" i="1"/>
  <c r="AS66" i="1"/>
  <c r="AF66" i="1" s="1"/>
  <c r="AL66" i="1"/>
  <c r="I66" i="1" s="1"/>
  <c r="H66" i="1" s="1"/>
  <c r="AG66" i="1"/>
  <c r="Y66" i="1"/>
  <c r="X66" i="1"/>
  <c r="W66" i="1"/>
  <c r="P66" i="1"/>
  <c r="N66" i="1"/>
  <c r="J66" i="1"/>
  <c r="BI66" i="1" s="1"/>
  <c r="CS65" i="1"/>
  <c r="CR65" i="1"/>
  <c r="CP65" i="1"/>
  <c r="S65" i="1" s="1"/>
  <c r="BU65" i="1"/>
  <c r="BT65" i="1"/>
  <c r="BP65" i="1"/>
  <c r="BL65" i="1"/>
  <c r="BF65" i="1"/>
  <c r="AZ65" i="1"/>
  <c r="BM65" i="1" s="1"/>
  <c r="AU65" i="1"/>
  <c r="AS65" i="1" s="1"/>
  <c r="AL65" i="1"/>
  <c r="I65" i="1" s="1"/>
  <c r="H65" i="1" s="1"/>
  <c r="AG65" i="1"/>
  <c r="J65" i="1" s="1"/>
  <c r="BI65" i="1" s="1"/>
  <c r="Y65" i="1"/>
  <c r="X65" i="1"/>
  <c r="W65" i="1"/>
  <c r="P65" i="1"/>
  <c r="CS64" i="1"/>
  <c r="CR64" i="1"/>
  <c r="CP64" i="1"/>
  <c r="CQ64" i="1" s="1"/>
  <c r="BH64" i="1" s="1"/>
  <c r="BJ64" i="1" s="1"/>
  <c r="BU64" i="1"/>
  <c r="BT64" i="1"/>
  <c r="BP64" i="1"/>
  <c r="BS64" i="1" s="1"/>
  <c r="BL64" i="1"/>
  <c r="BF64" i="1"/>
  <c r="AZ64" i="1"/>
  <c r="BM64" i="1" s="1"/>
  <c r="AU64" i="1"/>
  <c r="AS64" i="1"/>
  <c r="N64" i="1" s="1"/>
  <c r="AL64" i="1"/>
  <c r="I64" i="1" s="1"/>
  <c r="H64" i="1" s="1"/>
  <c r="AG64" i="1"/>
  <c r="J64" i="1" s="1"/>
  <c r="BI64" i="1" s="1"/>
  <c r="BK64" i="1" s="1"/>
  <c r="Y64" i="1"/>
  <c r="X64" i="1"/>
  <c r="W64" i="1" s="1"/>
  <c r="P64" i="1"/>
  <c r="CS63" i="1"/>
  <c r="S63" i="1" s="1"/>
  <c r="CR63" i="1"/>
  <c r="CP63" i="1"/>
  <c r="BU63" i="1"/>
  <c r="BT63" i="1"/>
  <c r="BL63" i="1"/>
  <c r="BF63" i="1"/>
  <c r="AZ63" i="1"/>
  <c r="BM63" i="1" s="1"/>
  <c r="BP63" i="1" s="1"/>
  <c r="AU63" i="1"/>
  <c r="AS63" i="1" s="1"/>
  <c r="AL63" i="1"/>
  <c r="AG63" i="1"/>
  <c r="J63" i="1" s="1"/>
  <c r="BI63" i="1" s="1"/>
  <c r="Y63" i="1"/>
  <c r="X63" i="1"/>
  <c r="P63" i="1"/>
  <c r="I63" i="1"/>
  <c r="H63" i="1" s="1"/>
  <c r="CS62" i="1"/>
  <c r="CR62" i="1"/>
  <c r="CP62" i="1"/>
  <c r="CQ62" i="1" s="1"/>
  <c r="BH62" i="1" s="1"/>
  <c r="BJ62" i="1" s="1"/>
  <c r="BU62" i="1"/>
  <c r="BT62" i="1"/>
  <c r="BM62" i="1"/>
  <c r="BP62" i="1" s="1"/>
  <c r="BR62" i="1" s="1"/>
  <c r="BV62" i="1" s="1"/>
  <c r="BW62" i="1" s="1"/>
  <c r="BL62" i="1"/>
  <c r="BF62" i="1"/>
  <c r="AZ62" i="1"/>
  <c r="AU62" i="1"/>
  <c r="AT62" i="1"/>
  <c r="AS62" i="1"/>
  <c r="AE62" i="1" s="1"/>
  <c r="AL62" i="1"/>
  <c r="I62" i="1" s="1"/>
  <c r="H62" i="1" s="1"/>
  <c r="AA62" i="1" s="1"/>
  <c r="AG62" i="1"/>
  <c r="J62" i="1" s="1"/>
  <c r="BI62" i="1" s="1"/>
  <c r="AF62" i="1"/>
  <c r="Y62" i="1"/>
  <c r="X62" i="1"/>
  <c r="W62" i="1" s="1"/>
  <c r="S62" i="1"/>
  <c r="P62" i="1"/>
  <c r="N62" i="1"/>
  <c r="K62" i="1"/>
  <c r="CS61" i="1"/>
  <c r="CR61" i="1"/>
  <c r="CP61" i="1"/>
  <c r="BU61" i="1"/>
  <c r="BT61" i="1"/>
  <c r="BL61" i="1"/>
  <c r="BF61" i="1"/>
  <c r="AZ61" i="1"/>
  <c r="BM61" i="1" s="1"/>
  <c r="BP61" i="1" s="1"/>
  <c r="AU61" i="1"/>
  <c r="AS61" i="1" s="1"/>
  <c r="AL61" i="1"/>
  <c r="I61" i="1" s="1"/>
  <c r="H61" i="1" s="1"/>
  <c r="AG61" i="1"/>
  <c r="J61" i="1" s="1"/>
  <c r="BI61" i="1" s="1"/>
  <c r="Y61" i="1"/>
  <c r="X61" i="1"/>
  <c r="P61" i="1"/>
  <c r="CS60" i="1"/>
  <c r="CR60" i="1"/>
  <c r="CP60" i="1"/>
  <c r="BU60" i="1"/>
  <c r="BT60" i="1"/>
  <c r="BL60" i="1"/>
  <c r="BF60" i="1"/>
  <c r="AZ60" i="1"/>
  <c r="BM60" i="1" s="1"/>
  <c r="BP60" i="1" s="1"/>
  <c r="AU60" i="1"/>
  <c r="AT60" i="1"/>
  <c r="AS60" i="1"/>
  <c r="AE60" i="1" s="1"/>
  <c r="AL60" i="1"/>
  <c r="AG60" i="1"/>
  <c r="AA60" i="1"/>
  <c r="Y60" i="1"/>
  <c r="X60" i="1"/>
  <c r="P60" i="1"/>
  <c r="J60" i="1"/>
  <c r="BI60" i="1" s="1"/>
  <c r="I60" i="1"/>
  <c r="H60" i="1" s="1"/>
  <c r="CS59" i="1"/>
  <c r="CR59" i="1"/>
  <c r="CP59" i="1"/>
  <c r="S59" i="1" s="1"/>
  <c r="BU59" i="1"/>
  <c r="BT59" i="1"/>
  <c r="BP59" i="1"/>
  <c r="BL59" i="1"/>
  <c r="BF59" i="1"/>
  <c r="AZ59" i="1"/>
  <c r="BM59" i="1" s="1"/>
  <c r="AU59" i="1"/>
  <c r="AS59" i="1"/>
  <c r="AF59" i="1" s="1"/>
  <c r="AL59" i="1"/>
  <c r="I59" i="1" s="1"/>
  <c r="H59" i="1" s="1"/>
  <c r="AG59" i="1"/>
  <c r="Y59" i="1"/>
  <c r="X59" i="1"/>
  <c r="W59" i="1"/>
  <c r="P59" i="1"/>
  <c r="K59" i="1"/>
  <c r="J59" i="1"/>
  <c r="BI59" i="1" s="1"/>
  <c r="CS58" i="1"/>
  <c r="CR58" i="1"/>
  <c r="CP58" i="1"/>
  <c r="BU58" i="1"/>
  <c r="BT58" i="1"/>
  <c r="BL58" i="1"/>
  <c r="BF58" i="1"/>
  <c r="AZ58" i="1"/>
  <c r="BM58" i="1" s="1"/>
  <c r="BP58" i="1" s="1"/>
  <c r="BS58" i="1" s="1"/>
  <c r="AU58" i="1"/>
  <c r="AS58" i="1" s="1"/>
  <c r="AL58" i="1"/>
  <c r="AG58" i="1"/>
  <c r="J58" i="1" s="1"/>
  <c r="BI58" i="1" s="1"/>
  <c r="Y58" i="1"/>
  <c r="X58" i="1"/>
  <c r="P58" i="1"/>
  <c r="N58" i="1"/>
  <c r="I58" i="1"/>
  <c r="H58" i="1" s="1"/>
  <c r="AA58" i="1" s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AL57" i="1"/>
  <c r="I57" i="1" s="1"/>
  <c r="AG57" i="1"/>
  <c r="J57" i="1" s="1"/>
  <c r="BI57" i="1" s="1"/>
  <c r="AF57" i="1"/>
  <c r="Y57" i="1"/>
  <c r="X57" i="1"/>
  <c r="W57" i="1"/>
  <c r="P57" i="1"/>
  <c r="H57" i="1"/>
  <c r="CS56" i="1"/>
  <c r="CR56" i="1"/>
  <c r="CP56" i="1"/>
  <c r="BU56" i="1"/>
  <c r="BT56" i="1"/>
  <c r="BM56" i="1"/>
  <c r="BP56" i="1" s="1"/>
  <c r="BQ56" i="1" s="1"/>
  <c r="BL56" i="1"/>
  <c r="BF56" i="1"/>
  <c r="AZ56" i="1"/>
  <c r="AU56" i="1"/>
  <c r="AS56" i="1" s="1"/>
  <c r="AT56" i="1" s="1"/>
  <c r="AL56" i="1"/>
  <c r="I56" i="1" s="1"/>
  <c r="H56" i="1" s="1"/>
  <c r="AA56" i="1" s="1"/>
  <c r="AG56" i="1"/>
  <c r="J56" i="1" s="1"/>
  <c r="BI56" i="1" s="1"/>
  <c r="Y56" i="1"/>
  <c r="X56" i="1"/>
  <c r="P56" i="1"/>
  <c r="CS55" i="1"/>
  <c r="CR55" i="1"/>
  <c r="CP55" i="1"/>
  <c r="BU55" i="1"/>
  <c r="BT55" i="1"/>
  <c r="BL55" i="1"/>
  <c r="BF55" i="1"/>
  <c r="AZ55" i="1"/>
  <c r="BM55" i="1" s="1"/>
  <c r="BP55" i="1" s="1"/>
  <c r="BQ55" i="1" s="1"/>
  <c r="AU55" i="1"/>
  <c r="AS55" i="1" s="1"/>
  <c r="AE55" i="1" s="1"/>
  <c r="AT55" i="1"/>
  <c r="AL55" i="1"/>
  <c r="I55" i="1" s="1"/>
  <c r="H55" i="1" s="1"/>
  <c r="AG55" i="1"/>
  <c r="Y55" i="1"/>
  <c r="X55" i="1"/>
  <c r="W55" i="1"/>
  <c r="P55" i="1"/>
  <c r="J55" i="1"/>
  <c r="BI55" i="1" s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F54" i="1" s="1"/>
  <c r="AT54" i="1"/>
  <c r="AL54" i="1"/>
  <c r="I54" i="1" s="1"/>
  <c r="H54" i="1" s="1"/>
  <c r="AG54" i="1"/>
  <c r="J54" i="1" s="1"/>
  <c r="BI54" i="1" s="1"/>
  <c r="Y54" i="1"/>
  <c r="X54" i="1"/>
  <c r="W54" i="1" s="1"/>
  <c r="P54" i="1"/>
  <c r="N54" i="1"/>
  <c r="CS53" i="1"/>
  <c r="CR53" i="1"/>
  <c r="CQ53" i="1" s="1"/>
  <c r="BH53" i="1" s="1"/>
  <c r="CP53" i="1"/>
  <c r="BU53" i="1"/>
  <c r="BT53" i="1"/>
  <c r="BP53" i="1"/>
  <c r="BS53" i="1" s="1"/>
  <c r="BL53" i="1"/>
  <c r="BF53" i="1"/>
  <c r="AZ53" i="1"/>
  <c r="BM53" i="1" s="1"/>
  <c r="AU53" i="1"/>
  <c r="AS53" i="1" s="1"/>
  <c r="AL53" i="1"/>
  <c r="I53" i="1" s="1"/>
  <c r="H53" i="1" s="1"/>
  <c r="AG53" i="1"/>
  <c r="J53" i="1" s="1"/>
  <c r="BI53" i="1" s="1"/>
  <c r="BK53" i="1" s="1"/>
  <c r="Y53" i="1"/>
  <c r="X53" i="1"/>
  <c r="W53" i="1"/>
  <c r="P53" i="1"/>
  <c r="CS52" i="1"/>
  <c r="CR52" i="1"/>
  <c r="CP52" i="1"/>
  <c r="BU52" i="1"/>
  <c r="BT52" i="1"/>
  <c r="BL52" i="1"/>
  <c r="BF52" i="1"/>
  <c r="AZ52" i="1"/>
  <c r="BM52" i="1" s="1"/>
  <c r="BP52" i="1" s="1"/>
  <c r="BQ52" i="1" s="1"/>
  <c r="AU52" i="1"/>
  <c r="AS52" i="1" s="1"/>
  <c r="AT52" i="1" s="1"/>
  <c r="AL52" i="1"/>
  <c r="AG52" i="1"/>
  <c r="AF52" i="1"/>
  <c r="Y52" i="1"/>
  <c r="X52" i="1"/>
  <c r="W52" i="1" s="1"/>
  <c r="P52" i="1"/>
  <c r="J52" i="1"/>
  <c r="BI52" i="1" s="1"/>
  <c r="I52" i="1"/>
  <c r="H52" i="1" s="1"/>
  <c r="CS51" i="1"/>
  <c r="CR51" i="1"/>
  <c r="CQ51" i="1"/>
  <c r="BH51" i="1" s="1"/>
  <c r="BJ51" i="1" s="1"/>
  <c r="CP51" i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J51" i="1" s="1"/>
  <c r="BI51" i="1" s="1"/>
  <c r="BK51" i="1" s="1"/>
  <c r="Y51" i="1"/>
  <c r="X51" i="1"/>
  <c r="W51" i="1"/>
  <c r="S51" i="1"/>
  <c r="P51" i="1"/>
  <c r="CS50" i="1"/>
  <c r="CR50" i="1"/>
  <c r="CP50" i="1"/>
  <c r="BU50" i="1"/>
  <c r="BT50" i="1"/>
  <c r="BP50" i="1"/>
  <c r="BQ50" i="1" s="1"/>
  <c r="BM50" i="1"/>
  <c r="BL50" i="1"/>
  <c r="BI50" i="1"/>
  <c r="BF50" i="1"/>
  <c r="AZ50" i="1"/>
  <c r="AU50" i="1"/>
  <c r="AS50" i="1" s="1"/>
  <c r="N50" i="1" s="1"/>
  <c r="AT50" i="1"/>
  <c r="AL50" i="1"/>
  <c r="I50" i="1" s="1"/>
  <c r="H50" i="1" s="1"/>
  <c r="AA50" i="1" s="1"/>
  <c r="AG50" i="1"/>
  <c r="J50" i="1" s="1"/>
  <c r="Y50" i="1"/>
  <c r="X50" i="1"/>
  <c r="P50" i="1"/>
  <c r="CS49" i="1"/>
  <c r="S49" i="1" s="1"/>
  <c r="CR49" i="1"/>
  <c r="CP49" i="1"/>
  <c r="BU49" i="1"/>
  <c r="BT49" i="1"/>
  <c r="BL49" i="1"/>
  <c r="BF49" i="1"/>
  <c r="AZ49" i="1"/>
  <c r="BM49" i="1" s="1"/>
  <c r="BP49" i="1" s="1"/>
  <c r="BS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BI49" i="1" s="1"/>
  <c r="CS48" i="1"/>
  <c r="S48" i="1" s="1"/>
  <c r="CR48" i="1"/>
  <c r="CP48" i="1"/>
  <c r="BU48" i="1"/>
  <c r="BT48" i="1"/>
  <c r="BM48" i="1"/>
  <c r="BP48" i="1" s="1"/>
  <c r="BQ48" i="1" s="1"/>
  <c r="BL48" i="1"/>
  <c r="BF48" i="1"/>
  <c r="AZ48" i="1"/>
  <c r="AU48" i="1"/>
  <c r="AS48" i="1" s="1"/>
  <c r="AT48" i="1"/>
  <c r="AL48" i="1"/>
  <c r="I48" i="1" s="1"/>
  <c r="H48" i="1" s="1"/>
  <c r="AA48" i="1" s="1"/>
  <c r="AG48" i="1"/>
  <c r="J48" i="1" s="1"/>
  <c r="BI48" i="1" s="1"/>
  <c r="AF48" i="1"/>
  <c r="Y48" i="1"/>
  <c r="X48" i="1"/>
  <c r="W48" i="1" s="1"/>
  <c r="P48" i="1"/>
  <c r="CS47" i="1"/>
  <c r="CR47" i="1"/>
  <c r="CP47" i="1"/>
  <c r="S47" i="1" s="1"/>
  <c r="BU47" i="1"/>
  <c r="BT47" i="1"/>
  <c r="BL47" i="1"/>
  <c r="BF47" i="1"/>
  <c r="AZ47" i="1"/>
  <c r="BM47" i="1" s="1"/>
  <c r="BP47" i="1" s="1"/>
  <c r="AU47" i="1"/>
  <c r="AS47" i="1"/>
  <c r="AF47" i="1" s="1"/>
  <c r="AL47" i="1"/>
  <c r="I47" i="1" s="1"/>
  <c r="H47" i="1" s="1"/>
  <c r="AG47" i="1"/>
  <c r="Y47" i="1"/>
  <c r="X47" i="1"/>
  <c r="W47" i="1" s="1"/>
  <c r="P47" i="1"/>
  <c r="N47" i="1"/>
  <c r="J47" i="1"/>
  <c r="BI47" i="1" s="1"/>
  <c r="CS46" i="1"/>
  <c r="CR46" i="1"/>
  <c r="CP46" i="1"/>
  <c r="BU46" i="1"/>
  <c r="BT46" i="1"/>
  <c r="BM46" i="1"/>
  <c r="BP46" i="1" s="1"/>
  <c r="BL46" i="1"/>
  <c r="BI46" i="1"/>
  <c r="BF46" i="1"/>
  <c r="AZ46" i="1"/>
  <c r="AU46" i="1"/>
  <c r="AS46" i="1" s="1"/>
  <c r="AL46" i="1"/>
  <c r="I46" i="1" s="1"/>
  <c r="H46" i="1" s="1"/>
  <c r="AG46" i="1"/>
  <c r="J46" i="1" s="1"/>
  <c r="AF46" i="1"/>
  <c r="Y46" i="1"/>
  <c r="X46" i="1"/>
  <c r="P46" i="1"/>
  <c r="CS45" i="1"/>
  <c r="CR45" i="1"/>
  <c r="CP45" i="1"/>
  <c r="S45" i="1" s="1"/>
  <c r="BU45" i="1"/>
  <c r="BT45" i="1"/>
  <c r="BL45" i="1"/>
  <c r="BF45" i="1"/>
  <c r="AZ45" i="1"/>
  <c r="BM45" i="1" s="1"/>
  <c r="BP45" i="1" s="1"/>
  <c r="AU45" i="1"/>
  <c r="AS45" i="1"/>
  <c r="AL45" i="1"/>
  <c r="I45" i="1" s="1"/>
  <c r="H45" i="1" s="1"/>
  <c r="AG45" i="1"/>
  <c r="J45" i="1" s="1"/>
  <c r="BI45" i="1" s="1"/>
  <c r="AE45" i="1"/>
  <c r="Y45" i="1"/>
  <c r="X45" i="1"/>
  <c r="W45" i="1"/>
  <c r="P45" i="1"/>
  <c r="K45" i="1"/>
  <c r="CS44" i="1"/>
  <c r="CR44" i="1"/>
  <c r="CQ44" i="1" s="1"/>
  <c r="BH44" i="1" s="1"/>
  <c r="CP44" i="1"/>
  <c r="BU44" i="1"/>
  <c r="BT44" i="1"/>
  <c r="BM44" i="1"/>
  <c r="BP44" i="1" s="1"/>
  <c r="BR44" i="1" s="1"/>
  <c r="BV44" i="1" s="1"/>
  <c r="BW44" i="1" s="1"/>
  <c r="BL44" i="1"/>
  <c r="BF44" i="1"/>
  <c r="AZ44" i="1"/>
  <c r="AU44" i="1"/>
  <c r="AS44" i="1" s="1"/>
  <c r="AL44" i="1"/>
  <c r="AG44" i="1"/>
  <c r="J44" i="1" s="1"/>
  <c r="BI44" i="1" s="1"/>
  <c r="BK44" i="1" s="1"/>
  <c r="Y44" i="1"/>
  <c r="X44" i="1"/>
  <c r="W44" i="1"/>
  <c r="S44" i="1"/>
  <c r="P44" i="1"/>
  <c r="I44" i="1"/>
  <c r="H44" i="1"/>
  <c r="AA44" i="1" s="1"/>
  <c r="CS43" i="1"/>
  <c r="CR43" i="1"/>
  <c r="CP43" i="1"/>
  <c r="CQ43" i="1" s="1"/>
  <c r="BH43" i="1" s="1"/>
  <c r="BJ43" i="1" s="1"/>
  <c r="BU43" i="1"/>
  <c r="BT43" i="1"/>
  <c r="BL43" i="1"/>
  <c r="BF43" i="1"/>
  <c r="AZ43" i="1"/>
  <c r="BM43" i="1" s="1"/>
  <c r="BP43" i="1" s="1"/>
  <c r="AU43" i="1"/>
  <c r="AS43" i="1" s="1"/>
  <c r="AL43" i="1"/>
  <c r="AG43" i="1"/>
  <c r="J43" i="1" s="1"/>
  <c r="BI43" i="1" s="1"/>
  <c r="BK43" i="1" s="1"/>
  <c r="AE43" i="1"/>
  <c r="Y43" i="1"/>
  <c r="X43" i="1"/>
  <c r="W43" i="1"/>
  <c r="P43" i="1"/>
  <c r="I43" i="1"/>
  <c r="H43" i="1" s="1"/>
  <c r="AA43" i="1" s="1"/>
  <c r="CS42" i="1"/>
  <c r="S42" i="1" s="1"/>
  <c r="CR42" i="1"/>
  <c r="CQ42" i="1" s="1"/>
  <c r="BH42" i="1" s="1"/>
  <c r="CP42" i="1"/>
  <c r="BU42" i="1"/>
  <c r="BT42" i="1"/>
  <c r="BL42" i="1"/>
  <c r="BF42" i="1"/>
  <c r="AZ42" i="1"/>
  <c r="BM42" i="1" s="1"/>
  <c r="BP42" i="1" s="1"/>
  <c r="BR42" i="1" s="1"/>
  <c r="BV42" i="1" s="1"/>
  <c r="BW42" i="1" s="1"/>
  <c r="AU42" i="1"/>
  <c r="AS42" i="1"/>
  <c r="AT42" i="1" s="1"/>
  <c r="AL42" i="1"/>
  <c r="I42" i="1" s="1"/>
  <c r="H42" i="1" s="1"/>
  <c r="AG42" i="1"/>
  <c r="J42" i="1" s="1"/>
  <c r="BI42" i="1" s="1"/>
  <c r="AF42" i="1"/>
  <c r="AE42" i="1"/>
  <c r="Y42" i="1"/>
  <c r="X42" i="1"/>
  <c r="W42" i="1" s="1"/>
  <c r="P42" i="1"/>
  <c r="N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H41" i="1" s="1"/>
  <c r="AA41" i="1" s="1"/>
  <c r="AG41" i="1"/>
  <c r="Y41" i="1"/>
  <c r="X41" i="1"/>
  <c r="W41" i="1" s="1"/>
  <c r="P41" i="1"/>
  <c r="J41" i="1"/>
  <c r="BI41" i="1" s="1"/>
  <c r="CS40" i="1"/>
  <c r="CR40" i="1"/>
  <c r="CP40" i="1"/>
  <c r="CQ40" i="1" s="1"/>
  <c r="BH40" i="1" s="1"/>
  <c r="BJ40" i="1" s="1"/>
  <c r="BU40" i="1"/>
  <c r="BT40" i="1"/>
  <c r="BL40" i="1"/>
  <c r="BF40" i="1"/>
  <c r="AZ40" i="1"/>
  <c r="BM40" i="1" s="1"/>
  <c r="BP40" i="1" s="1"/>
  <c r="AU40" i="1"/>
  <c r="AS40" i="1"/>
  <c r="N40" i="1" s="1"/>
  <c r="AL40" i="1"/>
  <c r="I40" i="1" s="1"/>
  <c r="H40" i="1" s="1"/>
  <c r="AG40" i="1"/>
  <c r="Y40" i="1"/>
  <c r="X40" i="1"/>
  <c r="W40" i="1" s="1"/>
  <c r="P40" i="1"/>
  <c r="J40" i="1"/>
  <c r="BI40" i="1" s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L39" i="1"/>
  <c r="AG39" i="1"/>
  <c r="J39" i="1" s="1"/>
  <c r="BI39" i="1" s="1"/>
  <c r="Y39" i="1"/>
  <c r="X39" i="1"/>
  <c r="W39" i="1" s="1"/>
  <c r="P39" i="1"/>
  <c r="I39" i="1"/>
  <c r="H39" i="1"/>
  <c r="CS38" i="1"/>
  <c r="CR38" i="1"/>
  <c r="CP38" i="1"/>
  <c r="CQ38" i="1" s="1"/>
  <c r="BH38" i="1" s="1"/>
  <c r="BU38" i="1"/>
  <c r="BT38" i="1"/>
  <c r="BL38" i="1"/>
  <c r="BF38" i="1"/>
  <c r="AZ38" i="1"/>
  <c r="BM38" i="1" s="1"/>
  <c r="BP38" i="1" s="1"/>
  <c r="AU38" i="1"/>
  <c r="AS38" i="1"/>
  <c r="AF38" i="1" s="1"/>
  <c r="AL38" i="1"/>
  <c r="I38" i="1" s="1"/>
  <c r="H38" i="1" s="1"/>
  <c r="AG38" i="1"/>
  <c r="J38" i="1" s="1"/>
  <c r="BI38" i="1" s="1"/>
  <c r="BK38" i="1" s="1"/>
  <c r="Y38" i="1"/>
  <c r="X38" i="1"/>
  <c r="W38" i="1"/>
  <c r="S38" i="1"/>
  <c r="P38" i="1"/>
  <c r="CS37" i="1"/>
  <c r="CR37" i="1"/>
  <c r="CP37" i="1"/>
  <c r="S37" i="1" s="1"/>
  <c r="BU37" i="1"/>
  <c r="BT37" i="1"/>
  <c r="BM37" i="1"/>
  <c r="BP37" i="1" s="1"/>
  <c r="BL37" i="1"/>
  <c r="BF37" i="1"/>
  <c r="AZ37" i="1"/>
  <c r="AU37" i="1"/>
  <c r="AS37" i="1" s="1"/>
  <c r="AT37" i="1"/>
  <c r="AL37" i="1"/>
  <c r="I37" i="1" s="1"/>
  <c r="H37" i="1" s="1"/>
  <c r="AA37" i="1" s="1"/>
  <c r="AG37" i="1"/>
  <c r="J37" i="1" s="1"/>
  <c r="BI37" i="1" s="1"/>
  <c r="Y37" i="1"/>
  <c r="X37" i="1"/>
  <c r="P37" i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/>
  <c r="K36" i="1" s="1"/>
  <c r="AL36" i="1"/>
  <c r="I36" i="1" s="1"/>
  <c r="H36" i="1" s="1"/>
  <c r="AG36" i="1"/>
  <c r="Y36" i="1"/>
  <c r="X36" i="1"/>
  <c r="W36" i="1"/>
  <c r="P36" i="1"/>
  <c r="N36" i="1"/>
  <c r="J36" i="1"/>
  <c r="BI36" i="1" s="1"/>
  <c r="CS35" i="1"/>
  <c r="CR35" i="1"/>
  <c r="CQ35" i="1" s="1"/>
  <c r="BH35" i="1" s="1"/>
  <c r="BJ35" i="1" s="1"/>
  <c r="CP35" i="1"/>
  <c r="BU35" i="1"/>
  <c r="BT35" i="1"/>
  <c r="BM35" i="1"/>
  <c r="BP35" i="1" s="1"/>
  <c r="BR35" i="1" s="1"/>
  <c r="BV35" i="1" s="1"/>
  <c r="BW35" i="1" s="1"/>
  <c r="BL35" i="1"/>
  <c r="BF35" i="1"/>
  <c r="AZ35" i="1"/>
  <c r="AU35" i="1"/>
  <c r="AS35" i="1" s="1"/>
  <c r="AL35" i="1"/>
  <c r="I35" i="1" s="1"/>
  <c r="H35" i="1" s="1"/>
  <c r="AG35" i="1"/>
  <c r="J35" i="1" s="1"/>
  <c r="BI35" i="1" s="1"/>
  <c r="AF35" i="1"/>
  <c r="Y35" i="1"/>
  <c r="X35" i="1"/>
  <c r="W35" i="1" s="1"/>
  <c r="P35" i="1"/>
  <c r="CS34" i="1"/>
  <c r="CR34" i="1"/>
  <c r="CP34" i="1"/>
  <c r="CQ34" i="1" s="1"/>
  <c r="BH34" i="1" s="1"/>
  <c r="BJ34" i="1" s="1"/>
  <c r="BU34" i="1"/>
  <c r="BT34" i="1"/>
  <c r="BL34" i="1"/>
  <c r="BF34" i="1"/>
  <c r="AZ34" i="1"/>
  <c r="BM34" i="1" s="1"/>
  <c r="BP34" i="1" s="1"/>
  <c r="AU34" i="1"/>
  <c r="AS34" i="1"/>
  <c r="AE34" i="1" s="1"/>
  <c r="AL34" i="1"/>
  <c r="I34" i="1" s="1"/>
  <c r="H34" i="1" s="1"/>
  <c r="AG34" i="1"/>
  <c r="J34" i="1" s="1"/>
  <c r="BI34" i="1" s="1"/>
  <c r="Y34" i="1"/>
  <c r="W34" i="1" s="1"/>
  <c r="X34" i="1"/>
  <c r="P34" i="1"/>
  <c r="K34" i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AT33" i="1" s="1"/>
  <c r="AL33" i="1"/>
  <c r="AG33" i="1"/>
  <c r="J33" i="1" s="1"/>
  <c r="BI33" i="1" s="1"/>
  <c r="Y33" i="1"/>
  <c r="X33" i="1"/>
  <c r="W33" i="1" s="1"/>
  <c r="P33" i="1"/>
  <c r="I33" i="1"/>
  <c r="H33" i="1" s="1"/>
  <c r="AA33" i="1" s="1"/>
  <c r="CS32" i="1"/>
  <c r="CR32" i="1"/>
  <c r="CP32" i="1"/>
  <c r="BU32" i="1"/>
  <c r="BT32" i="1"/>
  <c r="BP32" i="1"/>
  <c r="BL32" i="1"/>
  <c r="BF32" i="1"/>
  <c r="AZ32" i="1"/>
  <c r="BM32" i="1" s="1"/>
  <c r="AU32" i="1"/>
  <c r="AS32" i="1" s="1"/>
  <c r="AL32" i="1"/>
  <c r="I32" i="1" s="1"/>
  <c r="H32" i="1" s="1"/>
  <c r="AG32" i="1"/>
  <c r="Y32" i="1"/>
  <c r="X32" i="1"/>
  <c r="W32" i="1"/>
  <c r="P32" i="1"/>
  <c r="J32" i="1"/>
  <c r="BI32" i="1" s="1"/>
  <c r="CS31" i="1"/>
  <c r="S31" i="1" s="1"/>
  <c r="CR31" i="1"/>
  <c r="CP31" i="1"/>
  <c r="BU31" i="1"/>
  <c r="BT31" i="1"/>
  <c r="BL31" i="1"/>
  <c r="BF31" i="1"/>
  <c r="AZ31" i="1"/>
  <c r="BM31" i="1" s="1"/>
  <c r="BP31" i="1" s="1"/>
  <c r="AU31" i="1"/>
  <c r="AS31" i="1" s="1"/>
  <c r="AL31" i="1"/>
  <c r="AG31" i="1"/>
  <c r="J31" i="1" s="1"/>
  <c r="BI31" i="1" s="1"/>
  <c r="AF31" i="1"/>
  <c r="Y31" i="1"/>
  <c r="X31" i="1"/>
  <c r="W31" i="1" s="1"/>
  <c r="P31" i="1"/>
  <c r="I31" i="1"/>
  <c r="H31" i="1" s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/>
  <c r="K30" i="1" s="1"/>
  <c r="AL30" i="1"/>
  <c r="I30" i="1" s="1"/>
  <c r="H30" i="1" s="1"/>
  <c r="AG30" i="1"/>
  <c r="J30" i="1" s="1"/>
  <c r="BI30" i="1" s="1"/>
  <c r="AA30" i="1"/>
  <c r="Y30" i="1"/>
  <c r="X30" i="1"/>
  <c r="W30" i="1" s="1"/>
  <c r="P30" i="1"/>
  <c r="CS29" i="1"/>
  <c r="CR29" i="1"/>
  <c r="CP29" i="1"/>
  <c r="S29" i="1" s="1"/>
  <c r="BU29" i="1"/>
  <c r="BT29" i="1"/>
  <c r="BL29" i="1"/>
  <c r="BF29" i="1"/>
  <c r="AZ29" i="1"/>
  <c r="BM29" i="1" s="1"/>
  <c r="BP29" i="1" s="1"/>
  <c r="AU29" i="1"/>
  <c r="AS29" i="1" s="1"/>
  <c r="AT29" i="1"/>
  <c r="AL29" i="1"/>
  <c r="AG29" i="1"/>
  <c r="J29" i="1" s="1"/>
  <c r="BI29" i="1" s="1"/>
  <c r="Y29" i="1"/>
  <c r="X29" i="1"/>
  <c r="P29" i="1"/>
  <c r="I29" i="1"/>
  <c r="H29" i="1"/>
  <c r="AA29" i="1" s="1"/>
  <c r="CS28" i="1"/>
  <c r="CR28" i="1"/>
  <c r="CP28" i="1"/>
  <c r="BU28" i="1"/>
  <c r="BT28" i="1"/>
  <c r="BL28" i="1"/>
  <c r="BF28" i="1"/>
  <c r="AZ28" i="1"/>
  <c r="BM28" i="1" s="1"/>
  <c r="BP28" i="1" s="1"/>
  <c r="AU28" i="1"/>
  <c r="AS28" i="1"/>
  <c r="AT28" i="1" s="1"/>
  <c r="AL28" i="1"/>
  <c r="I28" i="1" s="1"/>
  <c r="H28" i="1" s="1"/>
  <c r="AG28" i="1"/>
  <c r="AF28" i="1"/>
  <c r="AE28" i="1"/>
  <c r="Y28" i="1"/>
  <c r="X28" i="1"/>
  <c r="W28" i="1" s="1"/>
  <c r="P28" i="1"/>
  <c r="N28" i="1"/>
  <c r="K28" i="1"/>
  <c r="J28" i="1"/>
  <c r="BI28" i="1" s="1"/>
  <c r="CS27" i="1"/>
  <c r="CR27" i="1"/>
  <c r="CP27" i="1"/>
  <c r="BU27" i="1"/>
  <c r="BT27" i="1"/>
  <c r="BL27" i="1"/>
  <c r="BI27" i="1"/>
  <c r="BF27" i="1"/>
  <c r="AZ27" i="1"/>
  <c r="BM27" i="1" s="1"/>
  <c r="BP27" i="1" s="1"/>
  <c r="AU27" i="1"/>
  <c r="AS27" i="1" s="1"/>
  <c r="AL27" i="1"/>
  <c r="AG27" i="1"/>
  <c r="J27" i="1" s="1"/>
  <c r="Y27" i="1"/>
  <c r="X27" i="1"/>
  <c r="P27" i="1"/>
  <c r="I27" i="1"/>
  <c r="H27" i="1" s="1"/>
  <c r="CS26" i="1"/>
  <c r="CR26" i="1"/>
  <c r="CP26" i="1"/>
  <c r="CQ26" i="1" s="1"/>
  <c r="BH26" i="1" s="1"/>
  <c r="BU26" i="1"/>
  <c r="BT26" i="1"/>
  <c r="BL26" i="1"/>
  <c r="BK26" i="1"/>
  <c r="BF26" i="1"/>
  <c r="AZ26" i="1"/>
  <c r="BM26" i="1" s="1"/>
  <c r="BP26" i="1" s="1"/>
  <c r="AU26" i="1"/>
  <c r="AS26" i="1"/>
  <c r="AL26" i="1"/>
  <c r="I26" i="1" s="1"/>
  <c r="H26" i="1" s="1"/>
  <c r="AG26" i="1"/>
  <c r="AA26" i="1"/>
  <c r="Y26" i="1"/>
  <c r="X26" i="1"/>
  <c r="W26" i="1"/>
  <c r="P26" i="1"/>
  <c r="K26" i="1"/>
  <c r="J26" i="1"/>
  <c r="BI26" i="1" s="1"/>
  <c r="CS25" i="1"/>
  <c r="CR25" i="1"/>
  <c r="CP25" i="1"/>
  <c r="S25" i="1" s="1"/>
  <c r="BU25" i="1"/>
  <c r="BT25" i="1"/>
  <c r="BL25" i="1"/>
  <c r="BF25" i="1"/>
  <c r="AZ25" i="1"/>
  <c r="BM25" i="1" s="1"/>
  <c r="BP25" i="1" s="1"/>
  <c r="AU25" i="1"/>
  <c r="AS25" i="1" s="1"/>
  <c r="AT25" i="1" s="1"/>
  <c r="AL25" i="1"/>
  <c r="I25" i="1" s="1"/>
  <c r="H25" i="1" s="1"/>
  <c r="AA25" i="1" s="1"/>
  <c r="AG25" i="1"/>
  <c r="J25" i="1" s="1"/>
  <c r="BI25" i="1" s="1"/>
  <c r="Y25" i="1"/>
  <c r="X25" i="1"/>
  <c r="W25" i="1" s="1"/>
  <c r="P25" i="1"/>
  <c r="CS24" i="1"/>
  <c r="CR24" i="1"/>
  <c r="CP24" i="1"/>
  <c r="S24" i="1" s="1"/>
  <c r="BU24" i="1"/>
  <c r="BT24" i="1"/>
  <c r="BL24" i="1"/>
  <c r="BF24" i="1"/>
  <c r="AZ24" i="1"/>
  <c r="BM24" i="1" s="1"/>
  <c r="BP24" i="1" s="1"/>
  <c r="BQ24" i="1" s="1"/>
  <c r="AU24" i="1"/>
  <c r="AS24" i="1"/>
  <c r="AT24" i="1" s="1"/>
  <c r="AL24" i="1"/>
  <c r="I24" i="1" s="1"/>
  <c r="H24" i="1" s="1"/>
  <c r="AG24" i="1"/>
  <c r="Y24" i="1"/>
  <c r="X24" i="1"/>
  <c r="W24" i="1"/>
  <c r="P24" i="1"/>
  <c r="J24" i="1"/>
  <c r="BI24" i="1" s="1"/>
  <c r="CS23" i="1"/>
  <c r="CR23" i="1"/>
  <c r="CP23" i="1"/>
  <c r="BU23" i="1"/>
  <c r="BT23" i="1"/>
  <c r="BL23" i="1"/>
  <c r="BI23" i="1"/>
  <c r="BF23" i="1"/>
  <c r="AZ23" i="1"/>
  <c r="BM23" i="1" s="1"/>
  <c r="BP23" i="1" s="1"/>
  <c r="AU23" i="1"/>
  <c r="AS23" i="1" s="1"/>
  <c r="AF23" i="1" s="1"/>
  <c r="AL23" i="1"/>
  <c r="AG23" i="1"/>
  <c r="J23" i="1" s="1"/>
  <c r="Y23" i="1"/>
  <c r="X23" i="1"/>
  <c r="P23" i="1"/>
  <c r="I23" i="1"/>
  <c r="H23" i="1" s="1"/>
  <c r="CS22" i="1"/>
  <c r="CR22" i="1"/>
  <c r="CP22" i="1"/>
  <c r="BU22" i="1"/>
  <c r="BT22" i="1"/>
  <c r="BL22" i="1"/>
  <c r="BF22" i="1"/>
  <c r="AZ22" i="1"/>
  <c r="BM22" i="1" s="1"/>
  <c r="BP22" i="1" s="1"/>
  <c r="AU22" i="1"/>
  <c r="AS22" i="1"/>
  <c r="K22" i="1" s="1"/>
  <c r="AL22" i="1"/>
  <c r="I22" i="1" s="1"/>
  <c r="H22" i="1" s="1"/>
  <c r="AG22" i="1"/>
  <c r="AA22" i="1"/>
  <c r="Y22" i="1"/>
  <c r="X22" i="1"/>
  <c r="W22" i="1"/>
  <c r="S22" i="1"/>
  <c r="P22" i="1"/>
  <c r="J22" i="1"/>
  <c r="BI22" i="1" s="1"/>
  <c r="CS21" i="1"/>
  <c r="CR21" i="1"/>
  <c r="CP21" i="1"/>
  <c r="S21" i="1" s="1"/>
  <c r="BU21" i="1"/>
  <c r="BT21" i="1"/>
  <c r="BM21" i="1"/>
  <c r="BP21" i="1" s="1"/>
  <c r="BL21" i="1"/>
  <c r="BF21" i="1"/>
  <c r="AZ21" i="1"/>
  <c r="AU21" i="1"/>
  <c r="AS21" i="1" s="1"/>
  <c r="AT21" i="1"/>
  <c r="AL21" i="1"/>
  <c r="I21" i="1" s="1"/>
  <c r="H21" i="1" s="1"/>
  <c r="AA21" i="1" s="1"/>
  <c r="AG21" i="1"/>
  <c r="J21" i="1" s="1"/>
  <c r="BI21" i="1" s="1"/>
  <c r="Y21" i="1"/>
  <c r="X21" i="1"/>
  <c r="P21" i="1"/>
  <c r="CS20" i="1"/>
  <c r="CR20" i="1"/>
  <c r="CP20" i="1"/>
  <c r="S20" i="1" s="1"/>
  <c r="BU20" i="1"/>
  <c r="BT20" i="1"/>
  <c r="BL20" i="1"/>
  <c r="BF20" i="1"/>
  <c r="AZ20" i="1"/>
  <c r="BM20" i="1" s="1"/>
  <c r="BP20" i="1" s="1"/>
  <c r="AU20" i="1"/>
  <c r="AS20" i="1"/>
  <c r="AT20" i="1" s="1"/>
  <c r="AL20" i="1"/>
  <c r="I20" i="1" s="1"/>
  <c r="H20" i="1" s="1"/>
  <c r="AG20" i="1"/>
  <c r="Y20" i="1"/>
  <c r="X20" i="1"/>
  <c r="W20" i="1"/>
  <c r="P20" i="1"/>
  <c r="N20" i="1"/>
  <c r="J20" i="1"/>
  <c r="BI20" i="1" s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AL19" i="1"/>
  <c r="I19" i="1" s="1"/>
  <c r="H19" i="1" s="1"/>
  <c r="AG19" i="1"/>
  <c r="J19" i="1" s="1"/>
  <c r="BI19" i="1" s="1"/>
  <c r="Y19" i="1"/>
  <c r="X19" i="1"/>
  <c r="P19" i="1"/>
  <c r="CS18" i="1"/>
  <c r="CR18" i="1"/>
  <c r="CP18" i="1"/>
  <c r="CQ18" i="1" s="1"/>
  <c r="BH18" i="1" s="1"/>
  <c r="BJ18" i="1" s="1"/>
  <c r="BU18" i="1"/>
  <c r="BT18" i="1"/>
  <c r="BL18" i="1"/>
  <c r="BF18" i="1"/>
  <c r="AZ18" i="1"/>
  <c r="BM18" i="1" s="1"/>
  <c r="BP18" i="1" s="1"/>
  <c r="AU18" i="1"/>
  <c r="AS18" i="1"/>
  <c r="AL18" i="1"/>
  <c r="I18" i="1" s="1"/>
  <c r="H18" i="1" s="1"/>
  <c r="AA18" i="1" s="1"/>
  <c r="AG18" i="1"/>
  <c r="Y18" i="1"/>
  <c r="X18" i="1"/>
  <c r="W18" i="1"/>
  <c r="P18" i="1"/>
  <c r="K18" i="1"/>
  <c r="J18" i="1"/>
  <c r="BI18" i="1" s="1"/>
  <c r="CS17" i="1"/>
  <c r="CR17" i="1"/>
  <c r="CP17" i="1"/>
  <c r="S17" i="1" s="1"/>
  <c r="BU17" i="1"/>
  <c r="BT17" i="1"/>
  <c r="BM17" i="1"/>
  <c r="BP17" i="1" s="1"/>
  <c r="BL17" i="1"/>
  <c r="BF17" i="1"/>
  <c r="AZ17" i="1"/>
  <c r="AU17" i="1"/>
  <c r="AS17" i="1" s="1"/>
  <c r="AT17" i="1" s="1"/>
  <c r="AL17" i="1"/>
  <c r="I17" i="1" s="1"/>
  <c r="H17" i="1" s="1"/>
  <c r="AA17" i="1" s="1"/>
  <c r="AG17" i="1"/>
  <c r="J17" i="1" s="1"/>
  <c r="BI17" i="1" s="1"/>
  <c r="Y17" i="1"/>
  <c r="X17" i="1"/>
  <c r="W17" i="1" s="1"/>
  <c r="P17" i="1"/>
  <c r="CS16" i="1"/>
  <c r="CR16" i="1"/>
  <c r="CP16" i="1"/>
  <c r="S16" i="1" s="1"/>
  <c r="BU16" i="1"/>
  <c r="BT16" i="1"/>
  <c r="BP16" i="1"/>
  <c r="BL16" i="1"/>
  <c r="BF16" i="1"/>
  <c r="AZ16" i="1"/>
  <c r="BM16" i="1" s="1"/>
  <c r="AU16" i="1"/>
  <c r="AS16" i="1"/>
  <c r="AT16" i="1" s="1"/>
  <c r="AL16" i="1"/>
  <c r="I16" i="1" s="1"/>
  <c r="H16" i="1" s="1"/>
  <c r="AG16" i="1"/>
  <c r="J16" i="1" s="1"/>
  <c r="BI16" i="1" s="1"/>
  <c r="AF16" i="1"/>
  <c r="Y16" i="1"/>
  <c r="X16" i="1"/>
  <c r="W16" i="1" s="1"/>
  <c r="P16" i="1"/>
  <c r="N16" i="1"/>
  <c r="BQ27" i="1" l="1"/>
  <c r="BS27" i="1"/>
  <c r="BQ19" i="1"/>
  <c r="BS19" i="1"/>
  <c r="BS40" i="1"/>
  <c r="BQ40" i="1"/>
  <c r="BR40" i="1"/>
  <c r="BV40" i="1" s="1"/>
  <c r="BW40" i="1" s="1"/>
  <c r="AT49" i="1"/>
  <c r="K49" i="1"/>
  <c r="AF51" i="1"/>
  <c r="N51" i="1"/>
  <c r="AF118" i="1"/>
  <c r="N118" i="1"/>
  <c r="AE118" i="1"/>
  <c r="K118" i="1"/>
  <c r="AT118" i="1"/>
  <c r="AE192" i="1"/>
  <c r="K192" i="1"/>
  <c r="BQ23" i="1"/>
  <c r="BS23" i="1"/>
  <c r="BR23" i="1"/>
  <c r="BV23" i="1" s="1"/>
  <c r="BW23" i="1" s="1"/>
  <c r="AT32" i="1"/>
  <c r="AF32" i="1"/>
  <c r="K32" i="1"/>
  <c r="N32" i="1"/>
  <c r="AE32" i="1"/>
  <c r="T24" i="1"/>
  <c r="U24" i="1" s="1"/>
  <c r="AC24" i="1" s="1"/>
  <c r="N76" i="1"/>
  <c r="AF76" i="1"/>
  <c r="K76" i="1"/>
  <c r="AE76" i="1"/>
  <c r="BK191" i="1"/>
  <c r="K194" i="1"/>
  <c r="AE194" i="1"/>
  <c r="K208" i="1"/>
  <c r="AF208" i="1"/>
  <c r="AE208" i="1"/>
  <c r="N208" i="1"/>
  <c r="BK227" i="1"/>
  <c r="N241" i="1"/>
  <c r="AE241" i="1"/>
  <c r="AT241" i="1"/>
  <c r="K241" i="1"/>
  <c r="AF252" i="1"/>
  <c r="AE252" i="1"/>
  <c r="BS90" i="1"/>
  <c r="BQ90" i="1"/>
  <c r="BK101" i="1"/>
  <c r="BS106" i="1"/>
  <c r="BQ106" i="1"/>
  <c r="CQ109" i="1"/>
  <c r="BH109" i="1" s="1"/>
  <c r="S27" i="1"/>
  <c r="BJ49" i="1"/>
  <c r="BK61" i="1"/>
  <c r="BS98" i="1"/>
  <c r="BR98" i="1"/>
  <c r="BV98" i="1" s="1"/>
  <c r="BW98" i="1" s="1"/>
  <c r="BQ98" i="1"/>
  <c r="K171" i="1"/>
  <c r="CQ196" i="1"/>
  <c r="BH196" i="1" s="1"/>
  <c r="K281" i="1"/>
  <c r="AE281" i="1"/>
  <c r="CQ56" i="1"/>
  <c r="BH56" i="1" s="1"/>
  <c r="BJ56" i="1" s="1"/>
  <c r="S70" i="1"/>
  <c r="T70" i="1" s="1"/>
  <c r="U70" i="1" s="1"/>
  <c r="V70" i="1" s="1"/>
  <c r="Z70" i="1" s="1"/>
  <c r="CQ70" i="1"/>
  <c r="BH70" i="1" s="1"/>
  <c r="BJ70" i="1" s="1"/>
  <c r="CQ78" i="1"/>
  <c r="BH78" i="1" s="1"/>
  <c r="BK78" i="1" s="1"/>
  <c r="AT100" i="1"/>
  <c r="N189" i="1"/>
  <c r="T17" i="1"/>
  <c r="U17" i="1" s="1"/>
  <c r="Q17" i="1" s="1"/>
  <c r="O17" i="1" s="1"/>
  <c r="R17" i="1" s="1"/>
  <c r="L17" i="1" s="1"/>
  <c r="M17" i="1" s="1"/>
  <c r="CQ19" i="1"/>
  <c r="BH19" i="1" s="1"/>
  <c r="BJ19" i="1" s="1"/>
  <c r="S23" i="1"/>
  <c r="T23" i="1" s="1"/>
  <c r="U23" i="1" s="1"/>
  <c r="AE24" i="1"/>
  <c r="W29" i="1"/>
  <c r="CQ30" i="1"/>
  <c r="BH30" i="1" s="1"/>
  <c r="BK30" i="1" s="1"/>
  <c r="S40" i="1"/>
  <c r="BK42" i="1"/>
  <c r="S43" i="1"/>
  <c r="T43" i="1" s="1"/>
  <c r="U43" i="1" s="1"/>
  <c r="BJ47" i="1"/>
  <c r="CQ52" i="1"/>
  <c r="BH52" i="1" s="1"/>
  <c r="BJ52" i="1" s="1"/>
  <c r="S56" i="1"/>
  <c r="K61" i="1"/>
  <c r="AE61" i="1"/>
  <c r="CQ61" i="1"/>
  <c r="BH61" i="1" s="1"/>
  <c r="K64" i="1"/>
  <c r="AT64" i="1"/>
  <c r="K68" i="1"/>
  <c r="N68" i="1"/>
  <c r="K74" i="1"/>
  <c r="AT74" i="1"/>
  <c r="CQ77" i="1"/>
  <c r="BH77" i="1" s="1"/>
  <c r="W82" i="1"/>
  <c r="BK82" i="1"/>
  <c r="CQ88" i="1"/>
  <c r="BH88" i="1" s="1"/>
  <c r="BR90" i="1"/>
  <c r="BV90" i="1" s="1"/>
  <c r="BW90" i="1" s="1"/>
  <c r="W91" i="1"/>
  <c r="BK91" i="1"/>
  <c r="W94" i="1"/>
  <c r="CQ94" i="1"/>
  <c r="BH94" i="1" s="1"/>
  <c r="BK94" i="1" s="1"/>
  <c r="BK97" i="1"/>
  <c r="BS102" i="1"/>
  <c r="BR102" i="1"/>
  <c r="BV102" i="1" s="1"/>
  <c r="BW102" i="1" s="1"/>
  <c r="N104" i="1"/>
  <c r="K104" i="1"/>
  <c r="AF104" i="1"/>
  <c r="CQ104" i="1"/>
  <c r="BH104" i="1" s="1"/>
  <c r="BR106" i="1"/>
  <c r="BV106" i="1" s="1"/>
  <c r="BW106" i="1" s="1"/>
  <c r="W107" i="1"/>
  <c r="BJ109" i="1"/>
  <c r="N115" i="1"/>
  <c r="N120" i="1"/>
  <c r="AF120" i="1"/>
  <c r="K120" i="1"/>
  <c r="W131" i="1"/>
  <c r="W144" i="1"/>
  <c r="K159" i="1"/>
  <c r="AE159" i="1"/>
  <c r="W175" i="1"/>
  <c r="BS175" i="1"/>
  <c r="BR175" i="1"/>
  <c r="BV175" i="1" s="1"/>
  <c r="BW175" i="1" s="1"/>
  <c r="BQ175" i="1"/>
  <c r="BJ179" i="1"/>
  <c r="CQ203" i="1"/>
  <c r="BH203" i="1" s="1"/>
  <c r="BK203" i="1" s="1"/>
  <c r="S211" i="1"/>
  <c r="T211" i="1" s="1"/>
  <c r="U211" i="1" s="1"/>
  <c r="Q211" i="1" s="1"/>
  <c r="O211" i="1" s="1"/>
  <c r="R211" i="1" s="1"/>
  <c r="L211" i="1" s="1"/>
  <c r="M211" i="1" s="1"/>
  <c r="CQ211" i="1"/>
  <c r="BH211" i="1" s="1"/>
  <c r="BK211" i="1" s="1"/>
  <c r="W215" i="1"/>
  <c r="BK221" i="1"/>
  <c r="BS234" i="1"/>
  <c r="BQ249" i="1"/>
  <c r="BS249" i="1"/>
  <c r="AF262" i="1"/>
  <c r="AE262" i="1"/>
  <c r="W272" i="1"/>
  <c r="BK306" i="1"/>
  <c r="CQ47" i="1"/>
  <c r="BH47" i="1" s="1"/>
  <c r="T21" i="1"/>
  <c r="U21" i="1" s="1"/>
  <c r="BJ85" i="1"/>
  <c r="W162" i="1"/>
  <c r="BR234" i="1"/>
  <c r="BV234" i="1" s="1"/>
  <c r="BW234" i="1" s="1"/>
  <c r="W275" i="1"/>
  <c r="BK310" i="1"/>
  <c r="AE312" i="1"/>
  <c r="N312" i="1"/>
  <c r="K312" i="1"/>
  <c r="S19" i="1"/>
  <c r="AT53" i="1"/>
  <c r="N53" i="1"/>
  <c r="K53" i="1"/>
  <c r="BS61" i="1"/>
  <c r="BR61" i="1"/>
  <c r="BV61" i="1" s="1"/>
  <c r="BW61" i="1" s="1"/>
  <c r="BQ61" i="1"/>
  <c r="BS78" i="1"/>
  <c r="BR78" i="1"/>
  <c r="BV78" i="1" s="1"/>
  <c r="BW78" i="1" s="1"/>
  <c r="K86" i="1"/>
  <c r="AF86" i="1"/>
  <c r="N88" i="1"/>
  <c r="K88" i="1"/>
  <c r="N92" i="1"/>
  <c r="AE92" i="1"/>
  <c r="AT92" i="1"/>
  <c r="BS104" i="1"/>
  <c r="BQ104" i="1"/>
  <c r="N116" i="1"/>
  <c r="AF116" i="1"/>
  <c r="K116" i="1"/>
  <c r="AE116" i="1"/>
  <c r="AF147" i="1"/>
  <c r="AE147" i="1"/>
  <c r="AT147" i="1"/>
  <c r="BK147" i="1"/>
  <c r="BS159" i="1"/>
  <c r="BR159" i="1"/>
  <c r="BV159" i="1" s="1"/>
  <c r="BW159" i="1" s="1"/>
  <c r="BQ159" i="1"/>
  <c r="BS198" i="1"/>
  <c r="BR198" i="1"/>
  <c r="BV198" i="1" s="1"/>
  <c r="BW198" i="1" s="1"/>
  <c r="N200" i="1"/>
  <c r="K200" i="1"/>
  <c r="AT200" i="1"/>
  <c r="AF200" i="1"/>
  <c r="K211" i="1"/>
  <c r="AE211" i="1"/>
  <c r="AE228" i="1"/>
  <c r="AF241" i="1"/>
  <c r="K307" i="1"/>
  <c r="BK47" i="1"/>
  <c r="BK109" i="1"/>
  <c r="K112" i="1"/>
  <c r="AE112" i="1"/>
  <c r="BJ42" i="1"/>
  <c r="AF55" i="1"/>
  <c r="N55" i="1"/>
  <c r="K55" i="1"/>
  <c r="AT76" i="1"/>
  <c r="N93" i="1"/>
  <c r="BS134" i="1"/>
  <c r="BR134" i="1"/>
  <c r="BV134" i="1" s="1"/>
  <c r="BW134" i="1" s="1"/>
  <c r="BQ134" i="1"/>
  <c r="AF135" i="1"/>
  <c r="N135" i="1"/>
  <c r="T157" i="1"/>
  <c r="U157" i="1" s="1"/>
  <c r="CQ163" i="1"/>
  <c r="BH163" i="1" s="1"/>
  <c r="BK163" i="1" s="1"/>
  <c r="N167" i="1"/>
  <c r="AT167" i="1"/>
  <c r="AF167" i="1"/>
  <c r="BK171" i="1"/>
  <c r="N171" i="1"/>
  <c r="AE171" i="1"/>
  <c r="AF171" i="1"/>
  <c r="BJ206" i="1"/>
  <c r="AE223" i="1"/>
  <c r="K223" i="1"/>
  <c r="BJ236" i="1"/>
  <c r="AT239" i="1"/>
  <c r="AF239" i="1"/>
  <c r="N239" i="1"/>
  <c r="AT252" i="1"/>
  <c r="CQ252" i="1"/>
  <c r="BH252" i="1" s="1"/>
  <c r="CQ290" i="1"/>
  <c r="BH290" i="1" s="1"/>
  <c r="BK290" i="1" s="1"/>
  <c r="BK40" i="1"/>
  <c r="T45" i="1"/>
  <c r="U45" i="1" s="1"/>
  <c r="AC45" i="1" s="1"/>
  <c r="CQ80" i="1"/>
  <c r="BH80" i="1" s="1"/>
  <c r="N85" i="1"/>
  <c r="BJ93" i="1"/>
  <c r="N100" i="1"/>
  <c r="AF100" i="1"/>
  <c r="AE100" i="1"/>
  <c r="AF149" i="1"/>
  <c r="N149" i="1"/>
  <c r="AE149" i="1"/>
  <c r="K149" i="1"/>
  <c r="CQ199" i="1"/>
  <c r="BH199" i="1" s="1"/>
  <c r="S199" i="1"/>
  <c r="T16" i="1"/>
  <c r="U16" i="1" s="1"/>
  <c r="AC16" i="1" s="1"/>
  <c r="CQ23" i="1"/>
  <c r="BH23" i="1" s="1"/>
  <c r="BJ23" i="1" s="1"/>
  <c r="AT45" i="1"/>
  <c r="AF45" i="1"/>
  <c r="AF64" i="1"/>
  <c r="AE64" i="1"/>
  <c r="BK103" i="1"/>
  <c r="BK105" i="1"/>
  <c r="N109" i="1"/>
  <c r="BK204" i="1"/>
  <c r="AE216" i="1"/>
  <c r="AF216" i="1"/>
  <c r="S34" i="1"/>
  <c r="T34" i="1" s="1"/>
  <c r="U34" i="1" s="1"/>
  <c r="BJ38" i="1"/>
  <c r="AE46" i="1"/>
  <c r="K46" i="1"/>
  <c r="S52" i="1"/>
  <c r="T52" i="1" s="1"/>
  <c r="U52" i="1" s="1"/>
  <c r="AB52" i="1" s="1"/>
  <c r="AF20" i="1"/>
  <c r="BJ26" i="1"/>
  <c r="S35" i="1"/>
  <c r="T35" i="1" s="1"/>
  <c r="U35" i="1" s="1"/>
  <c r="AF36" i="1"/>
  <c r="AF50" i="1"/>
  <c r="AF56" i="1"/>
  <c r="BR56" i="1"/>
  <c r="BV56" i="1" s="1"/>
  <c r="BW56" i="1" s="1"/>
  <c r="AT57" i="1"/>
  <c r="N57" i="1"/>
  <c r="K57" i="1"/>
  <c r="AE59" i="1"/>
  <c r="BJ61" i="1"/>
  <c r="CQ75" i="1"/>
  <c r="BH75" i="1" s="1"/>
  <c r="BJ75" i="1" s="1"/>
  <c r="S75" i="1"/>
  <c r="T75" i="1" s="1"/>
  <c r="U75" i="1" s="1"/>
  <c r="V75" i="1" s="1"/>
  <c r="Z75" i="1" s="1"/>
  <c r="BK76" i="1"/>
  <c r="BJ77" i="1"/>
  <c r="BQ78" i="1"/>
  <c r="BQ80" i="1"/>
  <c r="BS86" i="1"/>
  <c r="BQ86" i="1"/>
  <c r="BS88" i="1"/>
  <c r="BQ88" i="1"/>
  <c r="K92" i="1"/>
  <c r="BK95" i="1"/>
  <c r="CQ96" i="1"/>
  <c r="BH96" i="1" s="1"/>
  <c r="BK96" i="1" s="1"/>
  <c r="CQ101" i="1"/>
  <c r="BH101" i="1" s="1"/>
  <c r="BJ101" i="1" s="1"/>
  <c r="BJ104" i="1"/>
  <c r="AT116" i="1"/>
  <c r="CQ122" i="1"/>
  <c r="BH122" i="1" s="1"/>
  <c r="AE167" i="1"/>
  <c r="BQ172" i="1"/>
  <c r="BS172" i="1"/>
  <c r="BR172" i="1"/>
  <c r="BV172" i="1" s="1"/>
  <c r="BW172" i="1" s="1"/>
  <c r="AF173" i="1"/>
  <c r="AE173" i="1"/>
  <c r="BS192" i="1"/>
  <c r="BR192" i="1"/>
  <c r="BV192" i="1" s="1"/>
  <c r="BW192" i="1" s="1"/>
  <c r="BQ192" i="1"/>
  <c r="S198" i="1"/>
  <c r="T198" i="1" s="1"/>
  <c r="U198" i="1" s="1"/>
  <c r="BK199" i="1"/>
  <c r="BJ199" i="1"/>
  <c r="BR200" i="1"/>
  <c r="BV200" i="1" s="1"/>
  <c r="BW200" i="1" s="1"/>
  <c r="BS200" i="1"/>
  <c r="BQ200" i="1"/>
  <c r="AT202" i="1"/>
  <c r="AF202" i="1"/>
  <c r="BK220" i="1"/>
  <c r="N227" i="1"/>
  <c r="K227" i="1"/>
  <c r="AE227" i="1"/>
  <c r="CQ227" i="1"/>
  <c r="BH227" i="1" s="1"/>
  <c r="S227" i="1"/>
  <c r="BJ237" i="1"/>
  <c r="AF256" i="1"/>
  <c r="AT256" i="1"/>
  <c r="CQ256" i="1"/>
  <c r="BH256" i="1" s="1"/>
  <c r="BJ256" i="1" s="1"/>
  <c r="S256" i="1"/>
  <c r="T256" i="1" s="1"/>
  <c r="U256" i="1" s="1"/>
  <c r="AB256" i="1" s="1"/>
  <c r="S304" i="1"/>
  <c r="T304" i="1" s="1"/>
  <c r="U304" i="1" s="1"/>
  <c r="AB304" i="1" s="1"/>
  <c r="CQ304" i="1"/>
  <c r="BH304" i="1" s="1"/>
  <c r="BS96" i="1"/>
  <c r="BQ96" i="1"/>
  <c r="BS181" i="1"/>
  <c r="BR181" i="1"/>
  <c r="BV181" i="1" s="1"/>
  <c r="BW181" i="1" s="1"/>
  <c r="T25" i="1"/>
  <c r="U25" i="1" s="1"/>
  <c r="Q25" i="1" s="1"/>
  <c r="O25" i="1" s="1"/>
  <c r="R25" i="1" s="1"/>
  <c r="CQ27" i="1"/>
  <c r="BH27" i="1" s="1"/>
  <c r="BJ27" i="1" s="1"/>
  <c r="S18" i="1"/>
  <c r="T18" i="1" s="1"/>
  <c r="U18" i="1" s="1"/>
  <c r="Q18" i="1" s="1"/>
  <c r="O18" i="1" s="1"/>
  <c r="R18" i="1" s="1"/>
  <c r="L18" i="1" s="1"/>
  <c r="M18" i="1" s="1"/>
  <c r="K72" i="1"/>
  <c r="AT72" i="1"/>
  <c r="CQ76" i="1"/>
  <c r="BH76" i="1" s="1"/>
  <c r="BK89" i="1"/>
  <c r="CQ151" i="1"/>
  <c r="BH151" i="1" s="1"/>
  <c r="BJ151" i="1" s="1"/>
  <c r="N119" i="1"/>
  <c r="BK18" i="1"/>
  <c r="AE20" i="1"/>
  <c r="AF24" i="1"/>
  <c r="AE36" i="1"/>
  <c r="K24" i="1"/>
  <c r="S28" i="1"/>
  <c r="S30" i="1"/>
  <c r="T30" i="1" s="1"/>
  <c r="U30" i="1" s="1"/>
  <c r="Q30" i="1" s="1"/>
  <c r="O30" i="1" s="1"/>
  <c r="R30" i="1" s="1"/>
  <c r="L30" i="1" s="1"/>
  <c r="M30" i="1" s="1"/>
  <c r="AE16" i="1"/>
  <c r="K20" i="1"/>
  <c r="W21" i="1"/>
  <c r="CQ22" i="1"/>
  <c r="BH22" i="1" s="1"/>
  <c r="BK22" i="1" s="1"/>
  <c r="N24" i="1"/>
  <c r="S26" i="1"/>
  <c r="CQ31" i="1"/>
  <c r="BH31" i="1" s="1"/>
  <c r="BJ31" i="1" s="1"/>
  <c r="S33" i="1"/>
  <c r="T33" i="1" s="1"/>
  <c r="U33" i="1" s="1"/>
  <c r="Q33" i="1" s="1"/>
  <c r="O33" i="1" s="1"/>
  <c r="R33" i="1" s="1"/>
  <c r="L33" i="1" s="1"/>
  <c r="M33" i="1" s="1"/>
  <c r="W37" i="1"/>
  <c r="CQ39" i="1"/>
  <c r="BH39" i="1" s="1"/>
  <c r="BJ39" i="1" s="1"/>
  <c r="BK49" i="1"/>
  <c r="CQ49" i="1"/>
  <c r="BH49" i="1" s="1"/>
  <c r="BJ53" i="1"/>
  <c r="BS56" i="1"/>
  <c r="AT58" i="1"/>
  <c r="AF58" i="1"/>
  <c r="BS60" i="1"/>
  <c r="BR60" i="1"/>
  <c r="BV60" i="1" s="1"/>
  <c r="BW60" i="1" s="1"/>
  <c r="AE66" i="1"/>
  <c r="AE68" i="1"/>
  <c r="W70" i="1"/>
  <c r="W71" i="1"/>
  <c r="AF72" i="1"/>
  <c r="W74" i="1"/>
  <c r="BK80" i="1"/>
  <c r="BQ82" i="1"/>
  <c r="BK83" i="1"/>
  <c r="BK85" i="1"/>
  <c r="S85" i="1"/>
  <c r="CQ87" i="1"/>
  <c r="BH87" i="1" s="1"/>
  <c r="BJ87" i="1" s="1"/>
  <c r="K90" i="1"/>
  <c r="BS94" i="1"/>
  <c r="BR94" i="1"/>
  <c r="BV94" i="1" s="1"/>
  <c r="BW94" i="1" s="1"/>
  <c r="N96" i="1"/>
  <c r="K96" i="1"/>
  <c r="AF96" i="1"/>
  <c r="BK98" i="1"/>
  <c r="N101" i="1"/>
  <c r="AT112" i="1"/>
  <c r="BK122" i="1"/>
  <c r="BK130" i="1"/>
  <c r="S134" i="1"/>
  <c r="T134" i="1" s="1"/>
  <c r="U134" i="1" s="1"/>
  <c r="Q134" i="1" s="1"/>
  <c r="O134" i="1" s="1"/>
  <c r="R134" i="1" s="1"/>
  <c r="L134" i="1" s="1"/>
  <c r="M134" i="1" s="1"/>
  <c r="N142" i="1"/>
  <c r="AF142" i="1"/>
  <c r="AF177" i="1"/>
  <c r="K177" i="1"/>
  <c r="AE177" i="1"/>
  <c r="AT177" i="1"/>
  <c r="N177" i="1"/>
  <c r="W191" i="1"/>
  <c r="N205" i="1"/>
  <c r="AE205" i="1"/>
  <c r="AT208" i="1"/>
  <c r="CQ217" i="1"/>
  <c r="BH217" i="1" s="1"/>
  <c r="BK217" i="1" s="1"/>
  <c r="S217" i="1"/>
  <c r="T217" i="1" s="1"/>
  <c r="U217" i="1" s="1"/>
  <c r="AB217" i="1" s="1"/>
  <c r="BJ221" i="1"/>
  <c r="BK223" i="1"/>
  <c r="BQ229" i="1"/>
  <c r="BS229" i="1"/>
  <c r="BS245" i="1"/>
  <c r="BR245" i="1"/>
  <c r="BV245" i="1" s="1"/>
  <c r="BW245" i="1" s="1"/>
  <c r="BQ245" i="1"/>
  <c r="BS260" i="1"/>
  <c r="BR260" i="1"/>
  <c r="BV260" i="1" s="1"/>
  <c r="BW260" i="1" s="1"/>
  <c r="W284" i="1"/>
  <c r="K304" i="1"/>
  <c r="AE304" i="1"/>
  <c r="N304" i="1"/>
  <c r="CQ90" i="1"/>
  <c r="BH90" i="1" s="1"/>
  <c r="BJ97" i="1"/>
  <c r="BJ105" i="1"/>
  <c r="CQ106" i="1"/>
  <c r="BH106" i="1" s="1"/>
  <c r="BJ106" i="1" s="1"/>
  <c r="S111" i="1"/>
  <c r="T111" i="1" s="1"/>
  <c r="U111" i="1" s="1"/>
  <c r="AB111" i="1" s="1"/>
  <c r="CQ126" i="1"/>
  <c r="BH126" i="1" s="1"/>
  <c r="BJ126" i="1" s="1"/>
  <c r="N143" i="1"/>
  <c r="AT143" i="1"/>
  <c r="W150" i="1"/>
  <c r="K153" i="1"/>
  <c r="N153" i="1"/>
  <c r="AE153" i="1"/>
  <c r="T155" i="1"/>
  <c r="U155" i="1" s="1"/>
  <c r="AB155" i="1" s="1"/>
  <c r="K157" i="1"/>
  <c r="N157" i="1"/>
  <c r="AF157" i="1"/>
  <c r="AE157" i="1"/>
  <c r="W170" i="1"/>
  <c r="BJ173" i="1"/>
  <c r="CQ185" i="1"/>
  <c r="BH185" i="1" s="1"/>
  <c r="BK185" i="1" s="1"/>
  <c r="BK187" i="1"/>
  <c r="N196" i="1"/>
  <c r="K196" i="1"/>
  <c r="S196" i="1"/>
  <c r="W201" i="1"/>
  <c r="AF206" i="1"/>
  <c r="AF212" i="1"/>
  <c r="AE212" i="1"/>
  <c r="W218" i="1"/>
  <c r="BK218" i="1"/>
  <c r="S218" i="1"/>
  <c r="CQ219" i="1"/>
  <c r="BH219" i="1" s="1"/>
  <c r="BJ219" i="1" s="1"/>
  <c r="W224" i="1"/>
  <c r="AE225" i="1"/>
  <c r="K225" i="1"/>
  <c r="CQ233" i="1"/>
  <c r="BH233" i="1" s="1"/>
  <c r="BK233" i="1" s="1"/>
  <c r="W248" i="1"/>
  <c r="K250" i="1"/>
  <c r="AT280" i="1"/>
  <c r="AE280" i="1"/>
  <c r="AF280" i="1"/>
  <c r="K280" i="1"/>
  <c r="T280" i="1"/>
  <c r="U280" i="1" s="1"/>
  <c r="Q280" i="1" s="1"/>
  <c r="O280" i="1" s="1"/>
  <c r="R280" i="1" s="1"/>
  <c r="L280" i="1" s="1"/>
  <c r="M280" i="1" s="1"/>
  <c r="N290" i="1"/>
  <c r="K290" i="1"/>
  <c r="AF290" i="1"/>
  <c r="N293" i="1"/>
  <c r="AT293" i="1"/>
  <c r="W299" i="1"/>
  <c r="CQ313" i="1"/>
  <c r="BH313" i="1" s="1"/>
  <c r="BJ313" i="1" s="1"/>
  <c r="S53" i="1"/>
  <c r="T53" i="1" s="1"/>
  <c r="U53" i="1" s="1"/>
  <c r="CQ73" i="1"/>
  <c r="BH73" i="1" s="1"/>
  <c r="BJ80" i="1"/>
  <c r="S83" i="1"/>
  <c r="CQ86" i="1"/>
  <c r="BH86" i="1" s="1"/>
  <c r="BK86" i="1" s="1"/>
  <c r="BK104" i="1"/>
  <c r="AT130" i="1"/>
  <c r="CQ130" i="1"/>
  <c r="BH130" i="1" s="1"/>
  <c r="BJ130" i="1" s="1"/>
  <c r="K140" i="1"/>
  <c r="AE140" i="1"/>
  <c r="BQ155" i="1"/>
  <c r="AT157" i="1"/>
  <c r="CQ157" i="1"/>
  <c r="BH157" i="1" s="1"/>
  <c r="BK179" i="1"/>
  <c r="BS196" i="1"/>
  <c r="BR196" i="1"/>
  <c r="BV196" i="1" s="1"/>
  <c r="BW196" i="1" s="1"/>
  <c r="BQ196" i="1"/>
  <c r="BK206" i="1"/>
  <c r="BJ224" i="1"/>
  <c r="N235" i="1"/>
  <c r="AT235" i="1"/>
  <c r="AT246" i="1"/>
  <c r="AF246" i="1"/>
  <c r="N260" i="1"/>
  <c r="AE260" i="1"/>
  <c r="AF260" i="1"/>
  <c r="K260" i="1"/>
  <c r="BJ76" i="1"/>
  <c r="W80" i="1"/>
  <c r="CQ92" i="1"/>
  <c r="BH92" i="1" s="1"/>
  <c r="BK93" i="1"/>
  <c r="S99" i="1"/>
  <c r="T99" i="1" s="1"/>
  <c r="U99" i="1" s="1"/>
  <c r="S100" i="1"/>
  <c r="T100" i="1" s="1"/>
  <c r="U100" i="1" s="1"/>
  <c r="S110" i="1"/>
  <c r="W117" i="1"/>
  <c r="W124" i="1"/>
  <c r="N127" i="1"/>
  <c r="AT134" i="1"/>
  <c r="AT140" i="1"/>
  <c r="CQ140" i="1"/>
  <c r="BH140" i="1" s="1"/>
  <c r="BK140" i="1" s="1"/>
  <c r="BS145" i="1"/>
  <c r="BR145" i="1"/>
  <c r="BV145" i="1" s="1"/>
  <c r="BW145" i="1" s="1"/>
  <c r="BQ145" i="1"/>
  <c r="W148" i="1"/>
  <c r="BR155" i="1"/>
  <c r="BV155" i="1" s="1"/>
  <c r="BW155" i="1" s="1"/>
  <c r="BR177" i="1"/>
  <c r="BV177" i="1" s="1"/>
  <c r="BW177" i="1" s="1"/>
  <c r="AT183" i="1"/>
  <c r="W185" i="1"/>
  <c r="CQ188" i="1"/>
  <c r="BH188" i="1" s="1"/>
  <c r="BK188" i="1" s="1"/>
  <c r="N191" i="1"/>
  <c r="K191" i="1"/>
  <c r="BK198" i="1"/>
  <c r="S200" i="1"/>
  <c r="W202" i="1"/>
  <c r="S204" i="1"/>
  <c r="S205" i="1"/>
  <c r="T205" i="1" s="1"/>
  <c r="U205" i="1" s="1"/>
  <c r="AB205" i="1" s="1"/>
  <c r="BQ218" i="1"/>
  <c r="BS218" i="1"/>
  <c r="BR219" i="1"/>
  <c r="BV219" i="1" s="1"/>
  <c r="BW219" i="1" s="1"/>
  <c r="BQ219" i="1"/>
  <c r="CQ223" i="1"/>
  <c r="BH223" i="1" s="1"/>
  <c r="BJ223" i="1" s="1"/>
  <c r="N225" i="1"/>
  <c r="N237" i="1"/>
  <c r="K237" i="1"/>
  <c r="AT237" i="1"/>
  <c r="AE237" i="1"/>
  <c r="BK245" i="1"/>
  <c r="N246" i="1"/>
  <c r="W258" i="1"/>
  <c r="N280" i="1"/>
  <c r="W297" i="1"/>
  <c r="CQ298" i="1"/>
  <c r="BH298" i="1" s="1"/>
  <c r="BJ298" i="1" s="1"/>
  <c r="AT301" i="1"/>
  <c r="AE301" i="1"/>
  <c r="BJ304" i="1"/>
  <c r="CQ48" i="1"/>
  <c r="BH48" i="1" s="1"/>
  <c r="BJ48" i="1" s="1"/>
  <c r="W50" i="1"/>
  <c r="S64" i="1"/>
  <c r="CQ72" i="1"/>
  <c r="BH72" i="1" s="1"/>
  <c r="BK72" i="1" s="1"/>
  <c r="S74" i="1"/>
  <c r="T74" i="1" s="1"/>
  <c r="U74" i="1" s="1"/>
  <c r="W75" i="1"/>
  <c r="BK77" i="1"/>
  <c r="CQ79" i="1"/>
  <c r="BH79" i="1" s="1"/>
  <c r="BJ79" i="1" s="1"/>
  <c r="CQ91" i="1"/>
  <c r="BH91" i="1" s="1"/>
  <c r="BJ91" i="1" s="1"/>
  <c r="S93" i="1"/>
  <c r="W99" i="1"/>
  <c r="BQ100" i="1"/>
  <c r="CQ107" i="1"/>
  <c r="BH107" i="1" s="1"/>
  <c r="BJ107" i="1" s="1"/>
  <c r="S114" i="1"/>
  <c r="T114" i="1" s="1"/>
  <c r="U114" i="1" s="1"/>
  <c r="Q114" i="1" s="1"/>
  <c r="O114" i="1" s="1"/>
  <c r="R114" i="1" s="1"/>
  <c r="L114" i="1" s="1"/>
  <c r="M114" i="1" s="1"/>
  <c r="BQ118" i="1"/>
  <c r="BJ124" i="1"/>
  <c r="S128" i="1"/>
  <c r="T128" i="1" s="1"/>
  <c r="U128" i="1" s="1"/>
  <c r="W134" i="1"/>
  <c r="W139" i="1"/>
  <c r="CQ149" i="1"/>
  <c r="BH149" i="1" s="1"/>
  <c r="BK149" i="1" s="1"/>
  <c r="W157" i="1"/>
  <c r="S167" i="1"/>
  <c r="T167" i="1" s="1"/>
  <c r="U167" i="1" s="1"/>
  <c r="Q167" i="1" s="1"/>
  <c r="O167" i="1" s="1"/>
  <c r="R167" i="1" s="1"/>
  <c r="L167" i="1" s="1"/>
  <c r="M167" i="1" s="1"/>
  <c r="BJ175" i="1"/>
  <c r="CQ226" i="1"/>
  <c r="BH226" i="1" s="1"/>
  <c r="BJ226" i="1" s="1"/>
  <c r="W254" i="1"/>
  <c r="S286" i="1"/>
  <c r="T286" i="1" s="1"/>
  <c r="U286" i="1" s="1"/>
  <c r="V286" i="1" s="1"/>
  <c r="Z286" i="1" s="1"/>
  <c r="CQ286" i="1"/>
  <c r="BH286" i="1" s="1"/>
  <c r="BK286" i="1" s="1"/>
  <c r="AT292" i="1"/>
  <c r="AE292" i="1"/>
  <c r="K292" i="1"/>
  <c r="S313" i="1"/>
  <c r="CQ128" i="1"/>
  <c r="BH128" i="1" s="1"/>
  <c r="BJ128" i="1" s="1"/>
  <c r="W130" i="1"/>
  <c r="CQ138" i="1"/>
  <c r="BH138" i="1" s="1"/>
  <c r="BK138" i="1" s="1"/>
  <c r="W154" i="1"/>
  <c r="S165" i="1"/>
  <c r="T165" i="1" s="1"/>
  <c r="U165" i="1" s="1"/>
  <c r="Q165" i="1" s="1"/>
  <c r="O165" i="1" s="1"/>
  <c r="R165" i="1" s="1"/>
  <c r="L165" i="1" s="1"/>
  <c r="M165" i="1" s="1"/>
  <c r="W166" i="1"/>
  <c r="CQ191" i="1"/>
  <c r="BH191" i="1" s="1"/>
  <c r="BJ191" i="1" s="1"/>
  <c r="W195" i="1"/>
  <c r="BK196" i="1"/>
  <c r="W199" i="1"/>
  <c r="S203" i="1"/>
  <c r="T203" i="1" s="1"/>
  <c r="U203" i="1" s="1"/>
  <c r="Q203" i="1" s="1"/>
  <c r="O203" i="1" s="1"/>
  <c r="R203" i="1" s="1"/>
  <c r="L203" i="1" s="1"/>
  <c r="M203" i="1" s="1"/>
  <c r="W207" i="1"/>
  <c r="AT209" i="1"/>
  <c r="K232" i="1"/>
  <c r="AF238" i="1"/>
  <c r="N238" i="1"/>
  <c r="W243" i="1"/>
  <c r="AT244" i="1"/>
  <c r="K254" i="1"/>
  <c r="N268" i="1"/>
  <c r="AT268" i="1"/>
  <c r="K268" i="1"/>
  <c r="BK268" i="1"/>
  <c r="W280" i="1"/>
  <c r="W282" i="1"/>
  <c r="W283" i="1"/>
  <c r="BQ284" i="1"/>
  <c r="BR284" i="1"/>
  <c r="BV284" i="1" s="1"/>
  <c r="BW284" i="1" s="1"/>
  <c r="N292" i="1"/>
  <c r="AT296" i="1"/>
  <c r="AF296" i="1"/>
  <c r="AE296" i="1"/>
  <c r="K296" i="1"/>
  <c r="N296" i="1"/>
  <c r="T302" i="1"/>
  <c r="U302" i="1" s="1"/>
  <c r="V302" i="1" s="1"/>
  <c r="Z302" i="1" s="1"/>
  <c r="BJ203" i="1"/>
  <c r="S220" i="1"/>
  <c r="S224" i="1"/>
  <c r="T225" i="1"/>
  <c r="U225" i="1" s="1"/>
  <c r="AC225" i="1" s="1"/>
  <c r="S235" i="1"/>
  <c r="T235" i="1" s="1"/>
  <c r="U235" i="1" s="1"/>
  <c r="Q235" i="1" s="1"/>
  <c r="O235" i="1" s="1"/>
  <c r="R235" i="1" s="1"/>
  <c r="L235" i="1" s="1"/>
  <c r="M235" i="1" s="1"/>
  <c r="BK236" i="1"/>
  <c r="S241" i="1"/>
  <c r="T241" i="1" s="1"/>
  <c r="U241" i="1" s="1"/>
  <c r="Q241" i="1" s="1"/>
  <c r="O241" i="1" s="1"/>
  <c r="R241" i="1" s="1"/>
  <c r="L241" i="1" s="1"/>
  <c r="M241" i="1" s="1"/>
  <c r="S260" i="1"/>
  <c r="T260" i="1" s="1"/>
  <c r="U260" i="1" s="1"/>
  <c r="CQ260" i="1"/>
  <c r="BH260" i="1" s="1"/>
  <c r="BJ260" i="1" s="1"/>
  <c r="BJ276" i="1"/>
  <c r="S287" i="1"/>
  <c r="BQ295" i="1"/>
  <c r="BR295" i="1"/>
  <c r="BV295" i="1" s="1"/>
  <c r="BW295" i="1" s="1"/>
  <c r="S310" i="1"/>
  <c r="T310" i="1" s="1"/>
  <c r="U310" i="1" s="1"/>
  <c r="S132" i="1"/>
  <c r="T132" i="1" s="1"/>
  <c r="U132" i="1" s="1"/>
  <c r="AC132" i="1" s="1"/>
  <c r="W137" i="1"/>
  <c r="W155" i="1"/>
  <c r="W158" i="1"/>
  <c r="W163" i="1"/>
  <c r="CQ169" i="1"/>
  <c r="BH169" i="1" s="1"/>
  <c r="BK169" i="1" s="1"/>
  <c r="CQ171" i="1"/>
  <c r="BH171" i="1" s="1"/>
  <c r="BJ171" i="1" s="1"/>
  <c r="W182" i="1"/>
  <c r="CQ192" i="1"/>
  <c r="BH192" i="1" s="1"/>
  <c r="BJ192" i="1" s="1"/>
  <c r="W209" i="1"/>
  <c r="CQ215" i="1"/>
  <c r="BH215" i="1" s="1"/>
  <c r="CQ216" i="1"/>
  <c r="BH216" i="1" s="1"/>
  <c r="CQ220" i="1"/>
  <c r="BH220" i="1" s="1"/>
  <c r="W222" i="1"/>
  <c r="CQ224" i="1"/>
  <c r="BH224" i="1" s="1"/>
  <c r="BJ227" i="1"/>
  <c r="S228" i="1"/>
  <c r="W230" i="1"/>
  <c r="CQ235" i="1"/>
  <c r="BH235" i="1" s="1"/>
  <c r="BJ235" i="1" s="1"/>
  <c r="CQ236" i="1"/>
  <c r="BH236" i="1" s="1"/>
  <c r="S236" i="1"/>
  <c r="AT254" i="1"/>
  <c r="BS278" i="1"/>
  <c r="BQ278" i="1"/>
  <c r="BR278" i="1"/>
  <c r="BV278" i="1" s="1"/>
  <c r="BW278" i="1" s="1"/>
  <c r="BS283" i="1"/>
  <c r="BJ288" i="1"/>
  <c r="W293" i="1"/>
  <c r="BJ295" i="1"/>
  <c r="S299" i="1"/>
  <c r="T299" i="1" s="1"/>
  <c r="U299" i="1" s="1"/>
  <c r="BR300" i="1"/>
  <c r="BV300" i="1" s="1"/>
  <c r="BW300" i="1" s="1"/>
  <c r="BJ306" i="1"/>
  <c r="CQ310" i="1"/>
  <c r="BH310" i="1" s="1"/>
  <c r="BJ310" i="1" s="1"/>
  <c r="BS313" i="1"/>
  <c r="BR313" i="1"/>
  <c r="BV313" i="1" s="1"/>
  <c r="BW313" i="1" s="1"/>
  <c r="BQ313" i="1"/>
  <c r="BJ264" i="1"/>
  <c r="BK271" i="1"/>
  <c r="CQ285" i="1"/>
  <c r="BH285" i="1" s="1"/>
  <c r="S288" i="1"/>
  <c r="T288" i="1" s="1"/>
  <c r="U288" i="1" s="1"/>
  <c r="CQ292" i="1"/>
  <c r="BH292" i="1" s="1"/>
  <c r="CQ306" i="1"/>
  <c r="BH306" i="1" s="1"/>
  <c r="S309" i="1"/>
  <c r="T309" i="1" s="1"/>
  <c r="U309" i="1" s="1"/>
  <c r="CQ309" i="1"/>
  <c r="BH309" i="1" s="1"/>
  <c r="BJ309" i="1" s="1"/>
  <c r="CQ312" i="1"/>
  <c r="BH312" i="1" s="1"/>
  <c r="BJ312" i="1" s="1"/>
  <c r="S312" i="1"/>
  <c r="T312" i="1" s="1"/>
  <c r="U312" i="1" s="1"/>
  <c r="AB312" i="1" s="1"/>
  <c r="W314" i="1"/>
  <c r="BK200" i="1"/>
  <c r="W206" i="1"/>
  <c r="S210" i="1"/>
  <c r="T210" i="1" s="1"/>
  <c r="U210" i="1" s="1"/>
  <c r="AB210" i="1" s="1"/>
  <c r="W212" i="1"/>
  <c r="S212" i="1"/>
  <c r="T212" i="1" s="1"/>
  <c r="U212" i="1" s="1"/>
  <c r="BJ215" i="1"/>
  <c r="CQ222" i="1"/>
  <c r="BH222" i="1" s="1"/>
  <c r="BJ222" i="1" s="1"/>
  <c r="CQ225" i="1"/>
  <c r="BH225" i="1" s="1"/>
  <c r="BJ225" i="1" s="1"/>
  <c r="W240" i="1"/>
  <c r="S243" i="1"/>
  <c r="W268" i="1"/>
  <c r="BK272" i="1"/>
  <c r="W281" i="1"/>
  <c r="W286" i="1"/>
  <c r="S292" i="1"/>
  <c r="BJ308" i="1"/>
  <c r="BK226" i="1"/>
  <c r="CQ230" i="1"/>
  <c r="BH230" i="1" s="1"/>
  <c r="BJ230" i="1" s="1"/>
  <c r="S231" i="1"/>
  <c r="BK232" i="1"/>
  <c r="W234" i="1"/>
  <c r="BJ241" i="1"/>
  <c r="CQ241" i="1"/>
  <c r="BH241" i="1" s="1"/>
  <c r="BK241" i="1" s="1"/>
  <c r="W245" i="1"/>
  <c r="CQ254" i="1"/>
  <c r="BH254" i="1" s="1"/>
  <c r="BK254" i="1" s="1"/>
  <c r="CQ258" i="1"/>
  <c r="BH258" i="1" s="1"/>
  <c r="BK258" i="1" s="1"/>
  <c r="W269" i="1"/>
  <c r="CQ275" i="1"/>
  <c r="BH275" i="1" s="1"/>
  <c r="BJ275" i="1" s="1"/>
  <c r="AT285" i="1"/>
  <c r="S294" i="1"/>
  <c r="T294" i="1" s="1"/>
  <c r="U294" i="1" s="1"/>
  <c r="V294" i="1" s="1"/>
  <c r="Z294" i="1" s="1"/>
  <c r="W260" i="1"/>
  <c r="W265" i="1"/>
  <c r="CQ280" i="1"/>
  <c r="BH280" i="1" s="1"/>
  <c r="BJ280" i="1" s="1"/>
  <c r="CQ303" i="1"/>
  <c r="BH303" i="1" s="1"/>
  <c r="BJ303" i="1" s="1"/>
  <c r="V17" i="1"/>
  <c r="Z17" i="1" s="1"/>
  <c r="AC17" i="1"/>
  <c r="AB17" i="1"/>
  <c r="AD17" i="1" s="1"/>
  <c r="AA19" i="1"/>
  <c r="BK71" i="1"/>
  <c r="V25" i="1"/>
  <c r="Z25" i="1" s="1"/>
  <c r="AC25" i="1"/>
  <c r="AB25" i="1"/>
  <c r="AA27" i="1"/>
  <c r="AA23" i="1"/>
  <c r="V21" i="1"/>
  <c r="Z21" i="1" s="1"/>
  <c r="AC21" i="1"/>
  <c r="AB21" i="1"/>
  <c r="AD21" i="1" s="1"/>
  <c r="AE19" i="1"/>
  <c r="AT19" i="1"/>
  <c r="N19" i="1"/>
  <c r="K19" i="1"/>
  <c r="BQ31" i="1"/>
  <c r="BS31" i="1"/>
  <c r="BQ36" i="1"/>
  <c r="BS36" i="1"/>
  <c r="BR36" i="1"/>
  <c r="BV36" i="1" s="1"/>
  <c r="BW36" i="1" s="1"/>
  <c r="BS38" i="1"/>
  <c r="BQ38" i="1"/>
  <c r="BR38" i="1"/>
  <c r="BV38" i="1" s="1"/>
  <c r="BW38" i="1" s="1"/>
  <c r="T42" i="1"/>
  <c r="U42" i="1" s="1"/>
  <c r="Q42" i="1" s="1"/>
  <c r="O42" i="1" s="1"/>
  <c r="R42" i="1" s="1"/>
  <c r="BR43" i="1"/>
  <c r="BV43" i="1" s="1"/>
  <c r="BW43" i="1" s="1"/>
  <c r="BS43" i="1"/>
  <c r="BQ43" i="1"/>
  <c r="BS45" i="1"/>
  <c r="BQ45" i="1"/>
  <c r="AA53" i="1"/>
  <c r="BK59" i="1"/>
  <c r="AA68" i="1"/>
  <c r="N80" i="1"/>
  <c r="AE80" i="1"/>
  <c r="AT80" i="1"/>
  <c r="AF80" i="1"/>
  <c r="K80" i="1"/>
  <c r="BR85" i="1"/>
  <c r="BV85" i="1" s="1"/>
  <c r="BW85" i="1" s="1"/>
  <c r="BS85" i="1"/>
  <c r="BQ85" i="1"/>
  <c r="T92" i="1"/>
  <c r="U92" i="1" s="1"/>
  <c r="Q92" i="1" s="1"/>
  <c r="O92" i="1" s="1"/>
  <c r="R92" i="1" s="1"/>
  <c r="L92" i="1" s="1"/>
  <c r="M92" i="1" s="1"/>
  <c r="AF95" i="1"/>
  <c r="AE95" i="1"/>
  <c r="AT95" i="1"/>
  <c r="K95" i="1"/>
  <c r="BQ135" i="1"/>
  <c r="BS135" i="1"/>
  <c r="BR135" i="1"/>
  <c r="BV135" i="1" s="1"/>
  <c r="BW135" i="1" s="1"/>
  <c r="BR137" i="1"/>
  <c r="BV137" i="1" s="1"/>
  <c r="BW137" i="1" s="1"/>
  <c r="BQ137" i="1"/>
  <c r="BS137" i="1"/>
  <c r="V138" i="1"/>
  <c r="Z138" i="1" s="1"/>
  <c r="AC138" i="1"/>
  <c r="AB138" i="1"/>
  <c r="AA146" i="1"/>
  <c r="BS20" i="1"/>
  <c r="BR20" i="1"/>
  <c r="BV20" i="1" s="1"/>
  <c r="BW20" i="1" s="1"/>
  <c r="BS22" i="1"/>
  <c r="BQ22" i="1"/>
  <c r="BR22" i="1"/>
  <c r="BV22" i="1" s="1"/>
  <c r="BW22" i="1" s="1"/>
  <c r="BR28" i="1"/>
  <c r="BV28" i="1" s="1"/>
  <c r="BW28" i="1" s="1"/>
  <c r="BS28" i="1"/>
  <c r="BJ29" i="1"/>
  <c r="BS30" i="1"/>
  <c r="BQ30" i="1"/>
  <c r="BR30" i="1"/>
  <c r="BV30" i="1" s="1"/>
  <c r="BW30" i="1" s="1"/>
  <c r="BR31" i="1"/>
  <c r="BV31" i="1" s="1"/>
  <c r="BW31" i="1" s="1"/>
  <c r="BR32" i="1"/>
  <c r="BV32" i="1" s="1"/>
  <c r="BW32" i="1" s="1"/>
  <c r="BQ32" i="1"/>
  <c r="BS32" i="1"/>
  <c r="V34" i="1"/>
  <c r="Z34" i="1" s="1"/>
  <c r="AB34" i="1"/>
  <c r="AC34" i="1"/>
  <c r="BK35" i="1"/>
  <c r="K37" i="1"/>
  <c r="AF37" i="1"/>
  <c r="AE37" i="1"/>
  <c r="N37" i="1"/>
  <c r="AA39" i="1"/>
  <c r="AE39" i="1"/>
  <c r="AT39" i="1"/>
  <c r="N39" i="1"/>
  <c r="K39" i="1"/>
  <c r="BR45" i="1"/>
  <c r="BV45" i="1" s="1"/>
  <c r="BW45" i="1" s="1"/>
  <c r="CQ55" i="1"/>
  <c r="BH55" i="1" s="1"/>
  <c r="S55" i="1"/>
  <c r="S57" i="1"/>
  <c r="CQ57" i="1"/>
  <c r="BH57" i="1" s="1"/>
  <c r="BJ57" i="1" s="1"/>
  <c r="AE63" i="1"/>
  <c r="N63" i="1"/>
  <c r="AF63" i="1"/>
  <c r="K63" i="1"/>
  <c r="AT63" i="1"/>
  <c r="T66" i="1"/>
  <c r="U66" i="1" s="1"/>
  <c r="AC70" i="1"/>
  <c r="T84" i="1"/>
  <c r="U84" i="1" s="1"/>
  <c r="BR87" i="1"/>
  <c r="BV87" i="1" s="1"/>
  <c r="BW87" i="1" s="1"/>
  <c r="BQ87" i="1"/>
  <c r="BS87" i="1"/>
  <c r="BK88" i="1"/>
  <c r="N95" i="1"/>
  <c r="AA100" i="1"/>
  <c r="AA107" i="1"/>
  <c r="BR107" i="1"/>
  <c r="BV107" i="1" s="1"/>
  <c r="BW107" i="1" s="1"/>
  <c r="BQ107" i="1"/>
  <c r="BS107" i="1"/>
  <c r="BR129" i="1"/>
  <c r="BV129" i="1" s="1"/>
  <c r="BW129" i="1" s="1"/>
  <c r="BQ129" i="1"/>
  <c r="BS129" i="1"/>
  <c r="AA140" i="1"/>
  <c r="BS165" i="1"/>
  <c r="BQ165" i="1"/>
  <c r="BR165" i="1"/>
  <c r="BV165" i="1" s="1"/>
  <c r="BW165" i="1" s="1"/>
  <c r="CQ16" i="1"/>
  <c r="BH16" i="1" s="1"/>
  <c r="BJ16" i="1" s="1"/>
  <c r="BQ20" i="1"/>
  <c r="CQ24" i="1"/>
  <c r="BH24" i="1" s="1"/>
  <c r="BJ24" i="1" s="1"/>
  <c r="BQ28" i="1"/>
  <c r="K33" i="1"/>
  <c r="AF33" i="1"/>
  <c r="N33" i="1"/>
  <c r="AE33" i="1"/>
  <c r="BS34" i="1"/>
  <c r="BQ34" i="1"/>
  <c r="BR34" i="1"/>
  <c r="BV34" i="1" s="1"/>
  <c r="BW34" i="1" s="1"/>
  <c r="AA36" i="1"/>
  <c r="T37" i="1"/>
  <c r="U37" i="1" s="1"/>
  <c r="BS41" i="1"/>
  <c r="BR41" i="1"/>
  <c r="BV41" i="1" s="1"/>
  <c r="BW41" i="1" s="1"/>
  <c r="BQ41" i="1"/>
  <c r="BQ42" i="1"/>
  <c r="BS42" i="1"/>
  <c r="N44" i="1"/>
  <c r="AT44" i="1"/>
  <c r="AF44" i="1"/>
  <c r="AE44" i="1"/>
  <c r="K44" i="1"/>
  <c r="AA45" i="1"/>
  <c r="BK48" i="1"/>
  <c r="AA52" i="1"/>
  <c r="AA65" i="1"/>
  <c r="T65" i="1"/>
  <c r="U65" i="1" s="1"/>
  <c r="AA71" i="1"/>
  <c r="BK73" i="1"/>
  <c r="AC75" i="1"/>
  <c r="AB75" i="1"/>
  <c r="BR81" i="1"/>
  <c r="BV81" i="1" s="1"/>
  <c r="BW81" i="1" s="1"/>
  <c r="BS81" i="1"/>
  <c r="BQ81" i="1"/>
  <c r="T91" i="1"/>
  <c r="U91" i="1" s="1"/>
  <c r="BR103" i="1"/>
  <c r="BV103" i="1" s="1"/>
  <c r="BW103" i="1" s="1"/>
  <c r="BQ103" i="1"/>
  <c r="BS103" i="1"/>
  <c r="AA117" i="1"/>
  <c r="AA129" i="1"/>
  <c r="T140" i="1"/>
  <c r="U140" i="1" s="1"/>
  <c r="BK184" i="1"/>
  <c r="K17" i="1"/>
  <c r="AF17" i="1"/>
  <c r="AE17" i="1"/>
  <c r="N17" i="1"/>
  <c r="N18" i="1"/>
  <c r="AF18" i="1"/>
  <c r="AE18" i="1"/>
  <c r="AT18" i="1"/>
  <c r="W19" i="1"/>
  <c r="AA20" i="1"/>
  <c r="BS21" i="1"/>
  <c r="BR21" i="1"/>
  <c r="BV21" i="1" s="1"/>
  <c r="BW21" i="1" s="1"/>
  <c r="BQ21" i="1"/>
  <c r="BJ22" i="1"/>
  <c r="K25" i="1"/>
  <c r="AF25" i="1"/>
  <c r="N25" i="1"/>
  <c r="AE25" i="1"/>
  <c r="T26" i="1"/>
  <c r="U26" i="1" s="1"/>
  <c r="Q26" i="1" s="1"/>
  <c r="O26" i="1" s="1"/>
  <c r="R26" i="1" s="1"/>
  <c r="L26" i="1" s="1"/>
  <c r="M26" i="1" s="1"/>
  <c r="N26" i="1"/>
  <c r="AT26" i="1"/>
  <c r="AF26" i="1"/>
  <c r="AE26" i="1"/>
  <c r="W27" i="1"/>
  <c r="AA28" i="1"/>
  <c r="BR29" i="1"/>
  <c r="BV29" i="1" s="1"/>
  <c r="BW29" i="1" s="1"/>
  <c r="BS29" i="1"/>
  <c r="BQ29" i="1"/>
  <c r="BJ30" i="1"/>
  <c r="Q31" i="1"/>
  <c r="O31" i="1" s="1"/>
  <c r="R31" i="1" s="1"/>
  <c r="L31" i="1" s="1"/>
  <c r="M31" i="1" s="1"/>
  <c r="AA31" i="1"/>
  <c r="AE31" i="1"/>
  <c r="AT31" i="1"/>
  <c r="N31" i="1"/>
  <c r="K31" i="1"/>
  <c r="AA32" i="1"/>
  <c r="V33" i="1"/>
  <c r="Z33" i="1" s="1"/>
  <c r="AC33" i="1"/>
  <c r="AD33" i="1" s="1"/>
  <c r="AA35" i="1"/>
  <c r="AE35" i="1"/>
  <c r="AT35" i="1"/>
  <c r="N35" i="1"/>
  <c r="K35" i="1"/>
  <c r="CQ36" i="1"/>
  <c r="BH36" i="1" s="1"/>
  <c r="BJ36" i="1" s="1"/>
  <c r="S36" i="1"/>
  <c r="T40" i="1"/>
  <c r="U40" i="1" s="1"/>
  <c r="AB40" i="1" s="1"/>
  <c r="AA40" i="1"/>
  <c r="AF43" i="1"/>
  <c r="N43" i="1"/>
  <c r="K43" i="1"/>
  <c r="AT43" i="1"/>
  <c r="BS57" i="1"/>
  <c r="BR57" i="1"/>
  <c r="BV57" i="1" s="1"/>
  <c r="BW57" i="1" s="1"/>
  <c r="BQ57" i="1"/>
  <c r="T59" i="1"/>
  <c r="U59" i="1" s="1"/>
  <c r="AA63" i="1"/>
  <c r="T63" i="1"/>
  <c r="U63" i="1" s="1"/>
  <c r="BS66" i="1"/>
  <c r="BQ66" i="1"/>
  <c r="BR66" i="1"/>
  <c r="BV66" i="1" s="1"/>
  <c r="BW66" i="1" s="1"/>
  <c r="CQ68" i="1"/>
  <c r="BH68" i="1" s="1"/>
  <c r="BJ68" i="1" s="1"/>
  <c r="S68" i="1"/>
  <c r="T80" i="1"/>
  <c r="U80" i="1" s="1"/>
  <c r="AA96" i="1"/>
  <c r="T96" i="1"/>
  <c r="U96" i="1" s="1"/>
  <c r="AB96" i="1" s="1"/>
  <c r="Q96" i="1"/>
  <c r="O96" i="1" s="1"/>
  <c r="R96" i="1" s="1"/>
  <c r="L96" i="1" s="1"/>
  <c r="M96" i="1" s="1"/>
  <c r="AA99" i="1"/>
  <c r="BK111" i="1"/>
  <c r="AA114" i="1"/>
  <c r="S120" i="1"/>
  <c r="CQ120" i="1"/>
  <c r="BH120" i="1" s="1"/>
  <c r="BK120" i="1" s="1"/>
  <c r="AA122" i="1"/>
  <c r="AF137" i="1"/>
  <c r="AE137" i="1"/>
  <c r="K137" i="1"/>
  <c r="AT137" i="1"/>
  <c r="N137" i="1"/>
  <c r="AE27" i="1"/>
  <c r="AT27" i="1"/>
  <c r="N27" i="1"/>
  <c r="K27" i="1"/>
  <c r="BK16" i="1"/>
  <c r="AE23" i="1"/>
  <c r="AT23" i="1"/>
  <c r="N23" i="1"/>
  <c r="K23" i="1"/>
  <c r="S32" i="1"/>
  <c r="CQ32" i="1"/>
  <c r="BH32" i="1" s="1"/>
  <c r="CQ67" i="1"/>
  <c r="BH67" i="1" s="1"/>
  <c r="BJ67" i="1" s="1"/>
  <c r="S67" i="1"/>
  <c r="CQ71" i="1"/>
  <c r="BH71" i="1" s="1"/>
  <c r="BJ71" i="1" s="1"/>
  <c r="S71" i="1"/>
  <c r="T82" i="1"/>
  <c r="U82" i="1" s="1"/>
  <c r="AB82" i="1" s="1"/>
  <c r="V104" i="1"/>
  <c r="Z104" i="1" s="1"/>
  <c r="AC104" i="1"/>
  <c r="Q104" i="1"/>
  <c r="O104" i="1" s="1"/>
  <c r="R104" i="1" s="1"/>
  <c r="AA110" i="1"/>
  <c r="BK156" i="1"/>
  <c r="BR16" i="1"/>
  <c r="BV16" i="1" s="1"/>
  <c r="BW16" i="1" s="1"/>
  <c r="BS16" i="1"/>
  <c r="BS18" i="1"/>
  <c r="BR18" i="1"/>
  <c r="BV18" i="1" s="1"/>
  <c r="BW18" i="1" s="1"/>
  <c r="BQ18" i="1"/>
  <c r="T19" i="1"/>
  <c r="U19" i="1" s="1"/>
  <c r="T20" i="1"/>
  <c r="U20" i="1" s="1"/>
  <c r="Q20" i="1" s="1"/>
  <c r="O20" i="1" s="1"/>
  <c r="R20" i="1" s="1"/>
  <c r="L20" i="1" s="1"/>
  <c r="M20" i="1" s="1"/>
  <c r="T28" i="1"/>
  <c r="U28" i="1" s="1"/>
  <c r="AB28" i="1" s="1"/>
  <c r="AA38" i="1"/>
  <c r="S41" i="1"/>
  <c r="CQ41" i="1"/>
  <c r="BH41" i="1" s="1"/>
  <c r="BJ41" i="1" s="1"/>
  <c r="BJ44" i="1"/>
  <c r="BR89" i="1"/>
  <c r="BV89" i="1" s="1"/>
  <c r="BW89" i="1" s="1"/>
  <c r="BS89" i="1"/>
  <c r="BQ89" i="1"/>
  <c r="BK90" i="1"/>
  <c r="BR95" i="1"/>
  <c r="BV95" i="1" s="1"/>
  <c r="BW95" i="1" s="1"/>
  <c r="BQ95" i="1"/>
  <c r="BS95" i="1"/>
  <c r="T107" i="1"/>
  <c r="U107" i="1" s="1"/>
  <c r="BS126" i="1"/>
  <c r="BR126" i="1"/>
  <c r="BV126" i="1" s="1"/>
  <c r="BW126" i="1" s="1"/>
  <c r="BQ126" i="1"/>
  <c r="S135" i="1"/>
  <c r="CQ135" i="1"/>
  <c r="BH135" i="1" s="1"/>
  <c r="BJ135" i="1" s="1"/>
  <c r="AA141" i="1"/>
  <c r="AB16" i="1"/>
  <c r="BQ16" i="1"/>
  <c r="CQ20" i="1"/>
  <c r="BH20" i="1" s="1"/>
  <c r="BK20" i="1" s="1"/>
  <c r="AB24" i="1"/>
  <c r="CQ28" i="1"/>
  <c r="BH28" i="1" s="1"/>
  <c r="BK28" i="1" s="1"/>
  <c r="T29" i="1"/>
  <c r="U29" i="1" s="1"/>
  <c r="Q29" i="1" s="1"/>
  <c r="O29" i="1" s="1"/>
  <c r="R29" i="1" s="1"/>
  <c r="L29" i="1" s="1"/>
  <c r="M29" i="1" s="1"/>
  <c r="T31" i="1"/>
  <c r="U31" i="1" s="1"/>
  <c r="AB31" i="1" s="1"/>
  <c r="AB33" i="1"/>
  <c r="BR33" i="1"/>
  <c r="BV33" i="1" s="1"/>
  <c r="BW33" i="1" s="1"/>
  <c r="BS33" i="1"/>
  <c r="BQ33" i="1"/>
  <c r="AF39" i="1"/>
  <c r="BR39" i="1"/>
  <c r="BV39" i="1" s="1"/>
  <c r="BW39" i="1" s="1"/>
  <c r="BQ39" i="1"/>
  <c r="AT41" i="1"/>
  <c r="AF41" i="1"/>
  <c r="N41" i="1"/>
  <c r="AE41" i="1"/>
  <c r="K41" i="1"/>
  <c r="BQ46" i="1"/>
  <c r="BS46" i="1"/>
  <c r="BR46" i="1"/>
  <c r="BV46" i="1" s="1"/>
  <c r="BW46" i="1" s="1"/>
  <c r="AA54" i="1"/>
  <c r="BK57" i="1"/>
  <c r="BJ59" i="1"/>
  <c r="BQ63" i="1"/>
  <c r="BS63" i="1"/>
  <c r="BR63" i="1"/>
  <c r="BV63" i="1" s="1"/>
  <c r="BW63" i="1" s="1"/>
  <c r="BK66" i="1"/>
  <c r="BS74" i="1"/>
  <c r="BR74" i="1"/>
  <c r="BV74" i="1" s="1"/>
  <c r="BW74" i="1" s="1"/>
  <c r="BQ74" i="1"/>
  <c r="T83" i="1"/>
  <c r="U83" i="1" s="1"/>
  <c r="N84" i="1"/>
  <c r="AE84" i="1"/>
  <c r="AF84" i="1"/>
  <c r="K84" i="1"/>
  <c r="AT84" i="1"/>
  <c r="BR93" i="1"/>
  <c r="BV93" i="1" s="1"/>
  <c r="BW93" i="1" s="1"/>
  <c r="BS93" i="1"/>
  <c r="BQ93" i="1"/>
  <c r="BR97" i="1"/>
  <c r="BV97" i="1" s="1"/>
  <c r="BW97" i="1" s="1"/>
  <c r="BS97" i="1"/>
  <c r="BQ97" i="1"/>
  <c r="BR109" i="1"/>
  <c r="BV109" i="1" s="1"/>
  <c r="BW109" i="1" s="1"/>
  <c r="BS109" i="1"/>
  <c r="BQ109" i="1"/>
  <c r="BK112" i="1"/>
  <c r="AA125" i="1"/>
  <c r="BQ139" i="1"/>
  <c r="BS139" i="1"/>
  <c r="BR139" i="1"/>
  <c r="BV139" i="1" s="1"/>
  <c r="BW139" i="1" s="1"/>
  <c r="BQ144" i="1"/>
  <c r="BR144" i="1"/>
  <c r="BV144" i="1" s="1"/>
  <c r="BW144" i="1" s="1"/>
  <c r="BS144" i="1"/>
  <c r="BR146" i="1"/>
  <c r="BV146" i="1" s="1"/>
  <c r="BW146" i="1" s="1"/>
  <c r="BQ146" i="1"/>
  <c r="BS146" i="1"/>
  <c r="BK150" i="1"/>
  <c r="BK167" i="1"/>
  <c r="AA218" i="1"/>
  <c r="T218" i="1"/>
  <c r="U218" i="1" s="1"/>
  <c r="AB218" i="1" s="1"/>
  <c r="AB222" i="1"/>
  <c r="BK25" i="1"/>
  <c r="BQ35" i="1"/>
  <c r="BS35" i="1"/>
  <c r="BK29" i="1"/>
  <c r="BK46" i="1"/>
  <c r="AB48" i="1"/>
  <c r="V88" i="1"/>
  <c r="Z88" i="1" s="1"/>
  <c r="AC88" i="1"/>
  <c r="AD88" i="1" s="1"/>
  <c r="BR105" i="1"/>
  <c r="BV105" i="1" s="1"/>
  <c r="BW105" i="1" s="1"/>
  <c r="BS105" i="1"/>
  <c r="BQ105" i="1"/>
  <c r="AA127" i="1"/>
  <c r="Q138" i="1"/>
  <c r="O138" i="1" s="1"/>
  <c r="R138" i="1" s="1"/>
  <c r="AA138" i="1"/>
  <c r="AA147" i="1"/>
  <c r="AF19" i="1"/>
  <c r="BR24" i="1"/>
  <c r="BV24" i="1" s="1"/>
  <c r="BW24" i="1" s="1"/>
  <c r="BS24" i="1"/>
  <c r="BS26" i="1"/>
  <c r="BR26" i="1"/>
  <c r="BV26" i="1" s="1"/>
  <c r="BW26" i="1" s="1"/>
  <c r="BQ26" i="1"/>
  <c r="AF27" i="1"/>
  <c r="T27" i="1"/>
  <c r="U27" i="1" s="1"/>
  <c r="BK34" i="1"/>
  <c r="BS37" i="1"/>
  <c r="BR37" i="1"/>
  <c r="BV37" i="1" s="1"/>
  <c r="BW37" i="1" s="1"/>
  <c r="BQ37" i="1"/>
  <c r="BK41" i="1"/>
  <c r="AA47" i="1"/>
  <c r="BQ54" i="1"/>
  <c r="BS54" i="1"/>
  <c r="BR54" i="1"/>
  <c r="BV54" i="1" s="1"/>
  <c r="BW54" i="1" s="1"/>
  <c r="AA57" i="1"/>
  <c r="AA16" i="1"/>
  <c r="Q16" i="1"/>
  <c r="O16" i="1" s="1"/>
  <c r="R16" i="1" s="1"/>
  <c r="BS17" i="1"/>
  <c r="BR17" i="1"/>
  <c r="BV17" i="1" s="1"/>
  <c r="BW17" i="1" s="1"/>
  <c r="BQ17" i="1"/>
  <c r="BR19" i="1"/>
  <c r="BV19" i="1" s="1"/>
  <c r="BW19" i="1" s="1"/>
  <c r="K21" i="1"/>
  <c r="AF21" i="1"/>
  <c r="N21" i="1"/>
  <c r="AE21" i="1"/>
  <c r="T22" i="1"/>
  <c r="U22" i="1" s="1"/>
  <c r="Q22" i="1" s="1"/>
  <c r="O22" i="1" s="1"/>
  <c r="R22" i="1" s="1"/>
  <c r="L22" i="1" s="1"/>
  <c r="M22" i="1" s="1"/>
  <c r="AE22" i="1"/>
  <c r="N22" i="1"/>
  <c r="AF22" i="1"/>
  <c r="AT22" i="1"/>
  <c r="W23" i="1"/>
  <c r="V24" i="1"/>
  <c r="Z24" i="1" s="1"/>
  <c r="AA24" i="1"/>
  <c r="Q24" i="1"/>
  <c r="O24" i="1" s="1"/>
  <c r="R24" i="1" s="1"/>
  <c r="L24" i="1" s="1"/>
  <c r="M24" i="1" s="1"/>
  <c r="BR25" i="1"/>
  <c r="BV25" i="1" s="1"/>
  <c r="BW25" i="1" s="1"/>
  <c r="BS25" i="1"/>
  <c r="BQ25" i="1"/>
  <c r="BR27" i="1"/>
  <c r="BV27" i="1" s="1"/>
  <c r="BW27" i="1" s="1"/>
  <c r="BJ28" i="1"/>
  <c r="K29" i="1"/>
  <c r="AF29" i="1"/>
  <c r="AE29" i="1"/>
  <c r="N29" i="1"/>
  <c r="AE30" i="1"/>
  <c r="N30" i="1"/>
  <c r="AF30" i="1"/>
  <c r="AT30" i="1"/>
  <c r="BK32" i="1"/>
  <c r="BJ32" i="1"/>
  <c r="Q34" i="1"/>
  <c r="O34" i="1" s="1"/>
  <c r="R34" i="1" s="1"/>
  <c r="L34" i="1" s="1"/>
  <c r="M34" i="1" s="1"/>
  <c r="AA34" i="1"/>
  <c r="BS39" i="1"/>
  <c r="AA46" i="1"/>
  <c r="Q49" i="1"/>
  <c r="O49" i="1" s="1"/>
  <c r="R49" i="1" s="1"/>
  <c r="L49" i="1" s="1"/>
  <c r="M49" i="1" s="1"/>
  <c r="AA49" i="1"/>
  <c r="AB56" i="1"/>
  <c r="BQ58" i="1"/>
  <c r="BR58" i="1"/>
  <c r="BV58" i="1" s="1"/>
  <c r="BW58" i="1" s="1"/>
  <c r="T64" i="1"/>
  <c r="U64" i="1" s="1"/>
  <c r="Q64" i="1" s="1"/>
  <c r="O64" i="1" s="1"/>
  <c r="R64" i="1" s="1"/>
  <c r="BS65" i="1"/>
  <c r="BR65" i="1"/>
  <c r="BV65" i="1" s="1"/>
  <c r="BW65" i="1" s="1"/>
  <c r="BQ65" i="1"/>
  <c r="BK68" i="1"/>
  <c r="BR69" i="1"/>
  <c r="BV69" i="1" s="1"/>
  <c r="BW69" i="1" s="1"/>
  <c r="BQ69" i="1"/>
  <c r="BS69" i="1"/>
  <c r="AA72" i="1"/>
  <c r="T126" i="1"/>
  <c r="U126" i="1" s="1"/>
  <c r="Q126" i="1" s="1"/>
  <c r="O126" i="1" s="1"/>
  <c r="R126" i="1" s="1"/>
  <c r="L126" i="1" s="1"/>
  <c r="M126" i="1" s="1"/>
  <c r="BS132" i="1"/>
  <c r="BQ132" i="1"/>
  <c r="BR132" i="1"/>
  <c r="BV132" i="1" s="1"/>
  <c r="BW132" i="1" s="1"/>
  <c r="BQ168" i="1"/>
  <c r="BS168" i="1"/>
  <c r="AA176" i="1"/>
  <c r="AE186" i="1"/>
  <c r="AT186" i="1"/>
  <c r="N186" i="1"/>
  <c r="AF186" i="1"/>
  <c r="K186" i="1"/>
  <c r="AT38" i="1"/>
  <c r="K38" i="1"/>
  <c r="BS47" i="1"/>
  <c r="BR47" i="1"/>
  <c r="BV47" i="1" s="1"/>
  <c r="BW47" i="1" s="1"/>
  <c r="N49" i="1"/>
  <c r="N106" i="1"/>
  <c r="AE106" i="1"/>
  <c r="BJ108" i="1"/>
  <c r="BQ111" i="1"/>
  <c r="BR111" i="1"/>
  <c r="BV111" i="1" s="1"/>
  <c r="BW111" i="1" s="1"/>
  <c r="AF114" i="1"/>
  <c r="AE114" i="1"/>
  <c r="K114" i="1"/>
  <c r="AT114" i="1"/>
  <c r="T143" i="1"/>
  <c r="U143" i="1" s="1"/>
  <c r="V163" i="1"/>
  <c r="Z163" i="1" s="1"/>
  <c r="AC163" i="1"/>
  <c r="AD163" i="1" s="1"/>
  <c r="AB163" i="1"/>
  <c r="AA179" i="1"/>
  <c r="T179" i="1"/>
  <c r="U179" i="1" s="1"/>
  <c r="AA186" i="1"/>
  <c r="AA195" i="1"/>
  <c r="V210" i="1"/>
  <c r="Z210" i="1" s="1"/>
  <c r="AC210" i="1"/>
  <c r="T38" i="1"/>
  <c r="U38" i="1" s="1"/>
  <c r="AT40" i="1"/>
  <c r="S46" i="1"/>
  <c r="CQ46" i="1"/>
  <c r="BH46" i="1" s="1"/>
  <c r="AT47" i="1"/>
  <c r="BQ47" i="1"/>
  <c r="T48" i="1"/>
  <c r="U48" i="1" s="1"/>
  <c r="BQ49" i="1"/>
  <c r="BS51" i="1"/>
  <c r="BR51" i="1"/>
  <c r="BV51" i="1" s="1"/>
  <c r="BW51" i="1" s="1"/>
  <c r="CQ59" i="1"/>
  <c r="BH59" i="1" s="1"/>
  <c r="K65" i="1"/>
  <c r="AE65" i="1"/>
  <c r="AT65" i="1"/>
  <c r="Q70" i="1"/>
  <c r="O70" i="1" s="1"/>
  <c r="R70" i="1" s="1"/>
  <c r="AA70" i="1"/>
  <c r="BR73" i="1"/>
  <c r="BV73" i="1" s="1"/>
  <c r="BW73" i="1" s="1"/>
  <c r="CQ74" i="1"/>
  <c r="BH74" i="1" s="1"/>
  <c r="BR91" i="1"/>
  <c r="BV91" i="1" s="1"/>
  <c r="BW91" i="1" s="1"/>
  <c r="BQ91" i="1"/>
  <c r="BS91" i="1"/>
  <c r="AA92" i="1"/>
  <c r="BJ96" i="1"/>
  <c r="N98" i="1"/>
  <c r="AE98" i="1"/>
  <c r="AF99" i="1"/>
  <c r="AE99" i="1"/>
  <c r="AT99" i="1"/>
  <c r="N99" i="1"/>
  <c r="BJ100" i="1"/>
  <c r="T102" i="1"/>
  <c r="U102" i="1" s="1"/>
  <c r="AB102" i="1" s="1"/>
  <c r="AF103" i="1"/>
  <c r="AE103" i="1"/>
  <c r="AT103" i="1"/>
  <c r="AT105" i="1"/>
  <c r="K105" i="1"/>
  <c r="AF105" i="1"/>
  <c r="AE105" i="1"/>
  <c r="K106" i="1"/>
  <c r="N110" i="1"/>
  <c r="AE110" i="1"/>
  <c r="AE113" i="1"/>
  <c r="K113" i="1"/>
  <c r="AF113" i="1"/>
  <c r="BQ117" i="1"/>
  <c r="BS117" i="1"/>
  <c r="BK118" i="1"/>
  <c r="BR127" i="1"/>
  <c r="BV127" i="1" s="1"/>
  <c r="BW127" i="1" s="1"/>
  <c r="AA128" i="1"/>
  <c r="CQ133" i="1"/>
  <c r="BH133" i="1" s="1"/>
  <c r="BJ133" i="1" s="1"/>
  <c r="S133" i="1"/>
  <c r="CQ141" i="1"/>
  <c r="BH141" i="1" s="1"/>
  <c r="BJ141" i="1" s="1"/>
  <c r="S141" i="1"/>
  <c r="V142" i="1"/>
  <c r="Z142" i="1" s="1"/>
  <c r="AC142" i="1"/>
  <c r="AB142" i="1"/>
  <c r="V151" i="1"/>
  <c r="Z151" i="1" s="1"/>
  <c r="AC151" i="1"/>
  <c r="N151" i="1"/>
  <c r="AE151" i="1"/>
  <c r="K151" i="1"/>
  <c r="AF151" i="1"/>
  <c r="AT151" i="1"/>
  <c r="AC153" i="1"/>
  <c r="V153" i="1"/>
  <c r="Z153" i="1" s="1"/>
  <c r="BS153" i="1"/>
  <c r="BR153" i="1"/>
  <c r="BV153" i="1" s="1"/>
  <c r="BW153" i="1" s="1"/>
  <c r="BQ153" i="1"/>
  <c r="BS157" i="1"/>
  <c r="BR157" i="1"/>
  <c r="BV157" i="1" s="1"/>
  <c r="BW157" i="1" s="1"/>
  <c r="BQ157" i="1"/>
  <c r="AA160" i="1"/>
  <c r="S161" i="1"/>
  <c r="CQ161" i="1"/>
  <c r="BH161" i="1" s="1"/>
  <c r="BK161" i="1" s="1"/>
  <c r="T173" i="1"/>
  <c r="U173" i="1" s="1"/>
  <c r="AA173" i="1"/>
  <c r="BQ176" i="1"/>
  <c r="BR176" i="1"/>
  <c r="BV176" i="1" s="1"/>
  <c r="BW176" i="1" s="1"/>
  <c r="BS176" i="1"/>
  <c r="AA180" i="1"/>
  <c r="BS207" i="1"/>
  <c r="BR207" i="1"/>
  <c r="BV207" i="1" s="1"/>
  <c r="BW207" i="1" s="1"/>
  <c r="BQ207" i="1"/>
  <c r="CQ17" i="1"/>
  <c r="BH17" i="1" s="1"/>
  <c r="BK17" i="1" s="1"/>
  <c r="CQ21" i="1"/>
  <c r="BH21" i="1" s="1"/>
  <c r="BJ21" i="1" s="1"/>
  <c r="CQ25" i="1"/>
  <c r="BH25" i="1" s="1"/>
  <c r="BJ25" i="1" s="1"/>
  <c r="CQ29" i="1"/>
  <c r="BH29" i="1" s="1"/>
  <c r="CQ33" i="1"/>
  <c r="BH33" i="1" s="1"/>
  <c r="BJ33" i="1" s="1"/>
  <c r="CQ37" i="1"/>
  <c r="BH37" i="1" s="1"/>
  <c r="BK37" i="1" s="1"/>
  <c r="S39" i="1"/>
  <c r="T44" i="1"/>
  <c r="U44" i="1" s="1"/>
  <c r="BQ44" i="1"/>
  <c r="N45" i="1"/>
  <c r="W46" i="1"/>
  <c r="AT46" i="1"/>
  <c r="AB49" i="1"/>
  <c r="BR49" i="1"/>
  <c r="BV49" i="1" s="1"/>
  <c r="BW49" i="1" s="1"/>
  <c r="S50" i="1"/>
  <c r="CQ50" i="1"/>
  <c r="BH50" i="1" s="1"/>
  <c r="BK50" i="1" s="1"/>
  <c r="AT51" i="1"/>
  <c r="BQ51" i="1"/>
  <c r="BQ53" i="1"/>
  <c r="BS55" i="1"/>
  <c r="BR55" i="1"/>
  <c r="BV55" i="1" s="1"/>
  <c r="BW55" i="1" s="1"/>
  <c r="N59" i="1"/>
  <c r="Q59" i="1"/>
  <c r="O59" i="1" s="1"/>
  <c r="R59" i="1" s="1"/>
  <c r="L59" i="1" s="1"/>
  <c r="M59" i="1" s="1"/>
  <c r="AB63" i="1"/>
  <c r="BQ64" i="1"/>
  <c r="K66" i="1"/>
  <c r="CQ66" i="1"/>
  <c r="BH66" i="1" s="1"/>
  <c r="BJ66" i="1" s="1"/>
  <c r="BJ69" i="1"/>
  <c r="BQ70" i="1"/>
  <c r="BQ71" i="1"/>
  <c r="BR71" i="1"/>
  <c r="BV71" i="1" s="1"/>
  <c r="BW71" i="1" s="1"/>
  <c r="S72" i="1"/>
  <c r="BJ72" i="1"/>
  <c r="BS73" i="1"/>
  <c r="AA74" i="1"/>
  <c r="BR83" i="1"/>
  <c r="BV83" i="1" s="1"/>
  <c r="BW83" i="1" s="1"/>
  <c r="BQ83" i="1"/>
  <c r="BS83" i="1"/>
  <c r="AA84" i="1"/>
  <c r="BJ88" i="1"/>
  <c r="N90" i="1"/>
  <c r="AE90" i="1"/>
  <c r="AF91" i="1"/>
  <c r="AE91" i="1"/>
  <c r="AT91" i="1"/>
  <c r="N91" i="1"/>
  <c r="BJ92" i="1"/>
  <c r="T94" i="1"/>
  <c r="U94" i="1" s="1"/>
  <c r="AB94" i="1" s="1"/>
  <c r="AT97" i="1"/>
  <c r="K97" i="1"/>
  <c r="AF97" i="1"/>
  <c r="AE97" i="1"/>
  <c r="K98" i="1"/>
  <c r="AB104" i="1"/>
  <c r="BK108" i="1"/>
  <c r="BK110" i="1"/>
  <c r="T110" i="1"/>
  <c r="U110" i="1" s="1"/>
  <c r="Q110" i="1" s="1"/>
  <c r="O110" i="1" s="1"/>
  <c r="R110" i="1" s="1"/>
  <c r="L110" i="1" s="1"/>
  <c r="M110" i="1" s="1"/>
  <c r="S112" i="1"/>
  <c r="CQ112" i="1"/>
  <c r="BH112" i="1" s="1"/>
  <c r="CQ113" i="1"/>
  <c r="BH113" i="1" s="1"/>
  <c r="BJ113" i="1" s="1"/>
  <c r="S113" i="1"/>
  <c r="CQ116" i="1"/>
  <c r="BH116" i="1" s="1"/>
  <c r="BQ119" i="1"/>
  <c r="BR119" i="1"/>
  <c r="BV119" i="1" s="1"/>
  <c r="BW119" i="1" s="1"/>
  <c r="S119" i="1"/>
  <c r="CQ119" i="1"/>
  <c r="BH119" i="1" s="1"/>
  <c r="BJ119" i="1" s="1"/>
  <c r="T122" i="1"/>
  <c r="U122" i="1" s="1"/>
  <c r="BS122" i="1"/>
  <c r="BR122" i="1"/>
  <c r="BV122" i="1" s="1"/>
  <c r="BW122" i="1" s="1"/>
  <c r="BQ122" i="1"/>
  <c r="BK123" i="1"/>
  <c r="T124" i="1"/>
  <c r="U124" i="1" s="1"/>
  <c r="AB124" i="1" s="1"/>
  <c r="BS127" i="1"/>
  <c r="N130" i="1"/>
  <c r="AF130" i="1"/>
  <c r="K130" i="1"/>
  <c r="S136" i="1"/>
  <c r="CQ136" i="1"/>
  <c r="BH136" i="1" s="1"/>
  <c r="BK136" i="1" s="1"/>
  <c r="BR141" i="1"/>
  <c r="BV141" i="1" s="1"/>
  <c r="BW141" i="1" s="1"/>
  <c r="BQ141" i="1"/>
  <c r="N147" i="1"/>
  <c r="K147" i="1"/>
  <c r="BR150" i="1"/>
  <c r="BV150" i="1" s="1"/>
  <c r="BW150" i="1" s="1"/>
  <c r="BQ150" i="1"/>
  <c r="BJ153" i="1"/>
  <c r="BS163" i="1"/>
  <c r="BR163" i="1"/>
  <c r="BV163" i="1" s="1"/>
  <c r="BW163" i="1" s="1"/>
  <c r="BQ163" i="1"/>
  <c r="AA166" i="1"/>
  <c r="AC169" i="1"/>
  <c r="V169" i="1"/>
  <c r="Z169" i="1" s="1"/>
  <c r="AB169" i="1"/>
  <c r="BS169" i="1"/>
  <c r="BQ169" i="1"/>
  <c r="BR169" i="1"/>
  <c r="BV169" i="1" s="1"/>
  <c r="BW169" i="1" s="1"/>
  <c r="T175" i="1"/>
  <c r="U175" i="1" s="1"/>
  <c r="AF178" i="1"/>
  <c r="AE178" i="1"/>
  <c r="K178" i="1"/>
  <c r="AT178" i="1"/>
  <c r="T181" i="1"/>
  <c r="U181" i="1" s="1"/>
  <c r="AB181" i="1" s="1"/>
  <c r="T199" i="1"/>
  <c r="U199" i="1" s="1"/>
  <c r="Q199" i="1" s="1"/>
  <c r="O199" i="1" s="1"/>
  <c r="R199" i="1" s="1"/>
  <c r="L199" i="1" s="1"/>
  <c r="M199" i="1" s="1"/>
  <c r="N204" i="1"/>
  <c r="AF204" i="1"/>
  <c r="AE204" i="1"/>
  <c r="K204" i="1"/>
  <c r="AT204" i="1"/>
  <c r="K40" i="1"/>
  <c r="AT89" i="1"/>
  <c r="K89" i="1"/>
  <c r="AF89" i="1"/>
  <c r="AE89" i="1"/>
  <c r="K99" i="1"/>
  <c r="BK100" i="1"/>
  <c r="BR101" i="1"/>
  <c r="BV101" i="1" s="1"/>
  <c r="BW101" i="1" s="1"/>
  <c r="BS101" i="1"/>
  <c r="BQ101" i="1"/>
  <c r="N102" i="1"/>
  <c r="AE102" i="1"/>
  <c r="K110" i="1"/>
  <c r="BQ115" i="1"/>
  <c r="BR115" i="1"/>
  <c r="BV115" i="1" s="1"/>
  <c r="BW115" i="1" s="1"/>
  <c r="S115" i="1"/>
  <c r="CQ115" i="1"/>
  <c r="BH115" i="1" s="1"/>
  <c r="BJ115" i="1" s="1"/>
  <c r="BK117" i="1"/>
  <c r="Q118" i="1"/>
  <c r="O118" i="1" s="1"/>
  <c r="R118" i="1" s="1"/>
  <c r="T118" i="1"/>
  <c r="U118" i="1" s="1"/>
  <c r="AB118" i="1" s="1"/>
  <c r="T130" i="1"/>
  <c r="U130" i="1" s="1"/>
  <c r="BR133" i="1"/>
  <c r="BV133" i="1" s="1"/>
  <c r="BW133" i="1" s="1"/>
  <c r="BQ133" i="1"/>
  <c r="BJ138" i="1"/>
  <c r="T147" i="1"/>
  <c r="U147" i="1" s="1"/>
  <c r="Q147" i="1" s="1"/>
  <c r="O147" i="1" s="1"/>
  <c r="R147" i="1" s="1"/>
  <c r="L147" i="1" s="1"/>
  <c r="M147" i="1" s="1"/>
  <c r="T149" i="1"/>
  <c r="U149" i="1" s="1"/>
  <c r="BR154" i="1"/>
  <c r="BV154" i="1" s="1"/>
  <c r="BW154" i="1" s="1"/>
  <c r="BQ154" i="1"/>
  <c r="BS154" i="1"/>
  <c r="AA155" i="1"/>
  <c r="T159" i="1"/>
  <c r="U159" i="1" s="1"/>
  <c r="Q159" i="1" s="1"/>
  <c r="O159" i="1" s="1"/>
  <c r="R159" i="1" s="1"/>
  <c r="L159" i="1" s="1"/>
  <c r="M159" i="1" s="1"/>
  <c r="S160" i="1"/>
  <c r="CQ160" i="1"/>
  <c r="BH160" i="1" s="1"/>
  <c r="BJ160" i="1" s="1"/>
  <c r="AA185" i="1"/>
  <c r="AF187" i="1"/>
  <c r="AE187" i="1"/>
  <c r="N187" i="1"/>
  <c r="AT187" i="1"/>
  <c r="K187" i="1"/>
  <c r="Q37" i="1"/>
  <c r="O37" i="1" s="1"/>
  <c r="R37" i="1" s="1"/>
  <c r="L37" i="1" s="1"/>
  <c r="M37" i="1" s="1"/>
  <c r="AE38" i="1"/>
  <c r="AE48" i="1"/>
  <c r="N48" i="1"/>
  <c r="K48" i="1"/>
  <c r="AA61" i="1"/>
  <c r="BK69" i="1"/>
  <c r="Q75" i="1"/>
  <c r="O75" i="1" s="1"/>
  <c r="R75" i="1" s="1"/>
  <c r="L75" i="1" s="1"/>
  <c r="M75" i="1" s="1"/>
  <c r="AB88" i="1"/>
  <c r="N94" i="1"/>
  <c r="AE94" i="1"/>
  <c r="BS112" i="1"/>
  <c r="BQ112" i="1"/>
  <c r="BR112" i="1"/>
  <c r="BV112" i="1" s="1"/>
  <c r="BW112" i="1" s="1"/>
  <c r="AF125" i="1"/>
  <c r="AE125" i="1"/>
  <c r="K125" i="1"/>
  <c r="AT125" i="1"/>
  <c r="BQ131" i="1"/>
  <c r="BS131" i="1"/>
  <c r="BR131" i="1"/>
  <c r="BV131" i="1" s="1"/>
  <c r="BW131" i="1" s="1"/>
  <c r="CQ145" i="1"/>
  <c r="BH145" i="1" s="1"/>
  <c r="BK145" i="1" s="1"/>
  <c r="S145" i="1"/>
  <c r="BK157" i="1"/>
  <c r="N179" i="1"/>
  <c r="K179" i="1"/>
  <c r="AF179" i="1"/>
  <c r="AT179" i="1"/>
  <c r="BR187" i="1"/>
  <c r="BV187" i="1" s="1"/>
  <c r="BW187" i="1" s="1"/>
  <c r="BS187" i="1"/>
  <c r="BQ187" i="1"/>
  <c r="BR231" i="1"/>
  <c r="BV231" i="1" s="1"/>
  <c r="BW231" i="1" s="1"/>
  <c r="BQ231" i="1"/>
  <c r="BS231" i="1"/>
  <c r="BJ58" i="1"/>
  <c r="AA64" i="1"/>
  <c r="Q66" i="1"/>
  <c r="O66" i="1" s="1"/>
  <c r="R66" i="1" s="1"/>
  <c r="L66" i="1" s="1"/>
  <c r="M66" i="1" s="1"/>
  <c r="BR125" i="1"/>
  <c r="BV125" i="1" s="1"/>
  <c r="BW125" i="1" s="1"/>
  <c r="BQ125" i="1"/>
  <c r="BS125" i="1"/>
  <c r="BK133" i="1"/>
  <c r="K136" i="1"/>
  <c r="AT136" i="1"/>
  <c r="N138" i="1"/>
  <c r="AT138" i="1"/>
  <c r="AF138" i="1"/>
  <c r="AF199" i="1"/>
  <c r="AE199" i="1"/>
  <c r="AT199" i="1"/>
  <c r="K199" i="1"/>
  <c r="N199" i="1"/>
  <c r="N38" i="1"/>
  <c r="AA42" i="1"/>
  <c r="AA51" i="1"/>
  <c r="T56" i="1"/>
  <c r="U56" i="1" s="1"/>
  <c r="BS59" i="1"/>
  <c r="BR59" i="1"/>
  <c r="BV59" i="1" s="1"/>
  <c r="BW59" i="1" s="1"/>
  <c r="BR64" i="1"/>
  <c r="BV64" i="1" s="1"/>
  <c r="BW64" i="1" s="1"/>
  <c r="AA67" i="1"/>
  <c r="AT70" i="1"/>
  <c r="K70" i="1"/>
  <c r="AF70" i="1"/>
  <c r="BR75" i="1"/>
  <c r="BV75" i="1" s="1"/>
  <c r="BW75" i="1" s="1"/>
  <c r="BQ75" i="1"/>
  <c r="N82" i="1"/>
  <c r="AE82" i="1"/>
  <c r="BJ84" i="1"/>
  <c r="T86" i="1"/>
  <c r="U86" i="1" s="1"/>
  <c r="AF87" i="1"/>
  <c r="AE87" i="1"/>
  <c r="AT87" i="1"/>
  <c r="K16" i="1"/>
  <c r="BS44" i="1"/>
  <c r="N46" i="1"/>
  <c r="T47" i="1"/>
  <c r="U47" i="1" s="1"/>
  <c r="Q47" i="1" s="1"/>
  <c r="O47" i="1" s="1"/>
  <c r="R47" i="1" s="1"/>
  <c r="L47" i="1" s="1"/>
  <c r="M47" i="1" s="1"/>
  <c r="BR48" i="1"/>
  <c r="BV48" i="1" s="1"/>
  <c r="BW48" i="1" s="1"/>
  <c r="T49" i="1"/>
  <c r="U49" i="1" s="1"/>
  <c r="S58" i="1"/>
  <c r="CQ58" i="1"/>
  <c r="BH58" i="1" s="1"/>
  <c r="BK58" i="1" s="1"/>
  <c r="N65" i="1"/>
  <c r="AE67" i="1"/>
  <c r="AT67" i="1"/>
  <c r="AF67" i="1"/>
  <c r="AF69" i="1"/>
  <c r="BS75" i="1"/>
  <c r="T78" i="1"/>
  <c r="U78" i="1" s="1"/>
  <c r="Q78" i="1" s="1"/>
  <c r="O78" i="1" s="1"/>
  <c r="R78" i="1" s="1"/>
  <c r="L78" i="1" s="1"/>
  <c r="M78" i="1" s="1"/>
  <c r="K103" i="1"/>
  <c r="T106" i="1"/>
  <c r="U106" i="1" s="1"/>
  <c r="AB106" i="1" s="1"/>
  <c r="T108" i="1"/>
  <c r="U108" i="1" s="1"/>
  <c r="BQ128" i="1"/>
  <c r="AA135" i="1"/>
  <c r="BK135" i="1"/>
  <c r="N136" i="1"/>
  <c r="AE136" i="1"/>
  <c r="BS140" i="1"/>
  <c r="BQ140" i="1"/>
  <c r="BK143" i="1"/>
  <c r="Q163" i="1"/>
  <c r="O163" i="1" s="1"/>
  <c r="R163" i="1" s="1"/>
  <c r="L163" i="1" s="1"/>
  <c r="M163" i="1" s="1"/>
  <c r="AA163" i="1"/>
  <c r="AF34" i="1"/>
  <c r="AT36" i="1"/>
  <c r="AF40" i="1"/>
  <c r="K42" i="1"/>
  <c r="BJ46" i="1"/>
  <c r="K47" i="1"/>
  <c r="AE47" i="1"/>
  <c r="BS48" i="1"/>
  <c r="AF49" i="1"/>
  <c r="BS50" i="1"/>
  <c r="T51" i="1"/>
  <c r="U51" i="1" s="1"/>
  <c r="Q51" i="1" s="1"/>
  <c r="O51" i="1" s="1"/>
  <c r="R51" i="1" s="1"/>
  <c r="AE52" i="1"/>
  <c r="N52" i="1"/>
  <c r="K52" i="1"/>
  <c r="BR52" i="1"/>
  <c r="BV52" i="1" s="1"/>
  <c r="BW52" i="1" s="1"/>
  <c r="AE53" i="1"/>
  <c r="K54" i="1"/>
  <c r="AE54" i="1"/>
  <c r="W56" i="1"/>
  <c r="W58" i="1"/>
  <c r="AA59" i="1"/>
  <c r="CQ65" i="1"/>
  <c r="BH65" i="1" s="1"/>
  <c r="BJ65" i="1" s="1"/>
  <c r="AT66" i="1"/>
  <c r="W67" i="1"/>
  <c r="S69" i="1"/>
  <c r="N70" i="1"/>
  <c r="AF75" i="1"/>
  <c r="AE75" i="1"/>
  <c r="AT75" i="1"/>
  <c r="BQ76" i="1"/>
  <c r="AB80" i="1"/>
  <c r="AB84" i="1"/>
  <c r="BK84" i="1"/>
  <c r="N86" i="1"/>
  <c r="AE86" i="1"/>
  <c r="W87" i="1"/>
  <c r="Q88" i="1"/>
  <c r="O88" i="1" s="1"/>
  <c r="R88" i="1" s="1"/>
  <c r="BJ89" i="1"/>
  <c r="K94" i="1"/>
  <c r="T98" i="1"/>
  <c r="U98" i="1" s="1"/>
  <c r="AF98" i="1"/>
  <c r="AA102" i="1"/>
  <c r="AA103" i="1"/>
  <c r="AT104" i="1"/>
  <c r="W108" i="1"/>
  <c r="AT108" i="1"/>
  <c r="AF110" i="1"/>
  <c r="BS111" i="1"/>
  <c r="AA113" i="1"/>
  <c r="BK114" i="1"/>
  <c r="BQ123" i="1"/>
  <c r="BS123" i="1"/>
  <c r="K128" i="1"/>
  <c r="AF128" i="1"/>
  <c r="N128" i="1"/>
  <c r="BR128" i="1"/>
  <c r="BV128" i="1" s="1"/>
  <c r="BW128" i="1" s="1"/>
  <c r="BK134" i="1"/>
  <c r="AF136" i="1"/>
  <c r="K138" i="1"/>
  <c r="AE138" i="1"/>
  <c r="AA139" i="1"/>
  <c r="BK142" i="1"/>
  <c r="BS150" i="1"/>
  <c r="AC157" i="1"/>
  <c r="V157" i="1"/>
  <c r="Z157" i="1" s="1"/>
  <c r="CQ158" i="1"/>
  <c r="BH158" i="1" s="1"/>
  <c r="BJ158" i="1" s="1"/>
  <c r="S158" i="1"/>
  <c r="BS161" i="1"/>
  <c r="BQ161" i="1"/>
  <c r="N163" i="1"/>
  <c r="AF163" i="1"/>
  <c r="AE163" i="1"/>
  <c r="AT163" i="1"/>
  <c r="BK164" i="1"/>
  <c r="BR195" i="1"/>
  <c r="BV195" i="1" s="1"/>
  <c r="BW195" i="1" s="1"/>
  <c r="BQ195" i="1"/>
  <c r="BS195" i="1"/>
  <c r="AE222" i="1"/>
  <c r="N222" i="1"/>
  <c r="AT222" i="1"/>
  <c r="K222" i="1"/>
  <c r="AF222" i="1"/>
  <c r="BR230" i="1"/>
  <c r="BV230" i="1" s="1"/>
  <c r="BW230" i="1" s="1"/>
  <c r="BS230" i="1"/>
  <c r="BQ230" i="1"/>
  <c r="BR99" i="1"/>
  <c r="BV99" i="1" s="1"/>
  <c r="BW99" i="1" s="1"/>
  <c r="BQ99" i="1"/>
  <c r="BS99" i="1"/>
  <c r="AF107" i="1"/>
  <c r="AE107" i="1"/>
  <c r="AT107" i="1"/>
  <c r="N107" i="1"/>
  <c r="AE117" i="1"/>
  <c r="K117" i="1"/>
  <c r="AT117" i="1"/>
  <c r="N117" i="1"/>
  <c r="AF117" i="1"/>
  <c r="AD138" i="1"/>
  <c r="V155" i="1"/>
  <c r="Z155" i="1" s="1"/>
  <c r="AE161" i="1"/>
  <c r="AF161" i="1"/>
  <c r="N161" i="1"/>
  <c r="AT161" i="1"/>
  <c r="BQ164" i="1"/>
  <c r="BR164" i="1"/>
  <c r="BV164" i="1" s="1"/>
  <c r="BW164" i="1" s="1"/>
  <c r="BS164" i="1"/>
  <c r="AT34" i="1"/>
  <c r="N34" i="1"/>
  <c r="BR53" i="1"/>
  <c r="BV53" i="1" s="1"/>
  <c r="BW53" i="1" s="1"/>
  <c r="S54" i="1"/>
  <c r="CQ54" i="1"/>
  <c r="BH54" i="1" s="1"/>
  <c r="BK54" i="1" s="1"/>
  <c r="CQ60" i="1"/>
  <c r="BH60" i="1" s="1"/>
  <c r="S60" i="1"/>
  <c r="BQ67" i="1"/>
  <c r="BS67" i="1"/>
  <c r="BR68" i="1"/>
  <c r="BV68" i="1" s="1"/>
  <c r="BW68" i="1" s="1"/>
  <c r="BQ68" i="1"/>
  <c r="AE69" i="1"/>
  <c r="BR70" i="1"/>
  <c r="BV70" i="1" s="1"/>
  <c r="BW70" i="1" s="1"/>
  <c r="AE71" i="1"/>
  <c r="K71" i="1"/>
  <c r="T76" i="1"/>
  <c r="U76" i="1" s="1"/>
  <c r="BR79" i="1"/>
  <c r="BV79" i="1" s="1"/>
  <c r="BW79" i="1" s="1"/>
  <c r="BQ79" i="1"/>
  <c r="BS79" i="1"/>
  <c r="AF83" i="1"/>
  <c r="AE83" i="1"/>
  <c r="AT83" i="1"/>
  <c r="N83" i="1"/>
  <c r="Q21" i="1"/>
  <c r="O21" i="1" s="1"/>
  <c r="R21" i="1" s="1"/>
  <c r="L21" i="1" s="1"/>
  <c r="M21" i="1" s="1"/>
  <c r="AE40" i="1"/>
  <c r="CQ45" i="1"/>
  <c r="BH45" i="1" s="1"/>
  <c r="BJ45" i="1" s="1"/>
  <c r="AE49" i="1"/>
  <c r="K50" i="1"/>
  <c r="AE50" i="1"/>
  <c r="BR50" i="1"/>
  <c r="BV50" i="1" s="1"/>
  <c r="BW50" i="1" s="1"/>
  <c r="AA55" i="1"/>
  <c r="AT59" i="1"/>
  <c r="BQ59" i="1"/>
  <c r="T62" i="1"/>
  <c r="U62" i="1" s="1"/>
  <c r="BR67" i="1"/>
  <c r="BV67" i="1" s="1"/>
  <c r="BW67" i="1" s="1"/>
  <c r="BS68" i="1"/>
  <c r="BJ73" i="1"/>
  <c r="AE74" i="1"/>
  <c r="N74" i="1"/>
  <c r="AF79" i="1"/>
  <c r="AE79" i="1"/>
  <c r="AT79" i="1"/>
  <c r="AT81" i="1"/>
  <c r="K81" i="1"/>
  <c r="AF81" i="1"/>
  <c r="AE81" i="1"/>
  <c r="K82" i="1"/>
  <c r="BK92" i="1"/>
  <c r="K102" i="1"/>
  <c r="AF106" i="1"/>
  <c r="T116" i="1"/>
  <c r="U116" i="1" s="1"/>
  <c r="Q116" i="1" s="1"/>
  <c r="O116" i="1" s="1"/>
  <c r="R116" i="1" s="1"/>
  <c r="L116" i="1" s="1"/>
  <c r="M116" i="1" s="1"/>
  <c r="CQ125" i="1"/>
  <c r="BH125" i="1" s="1"/>
  <c r="BJ125" i="1" s="1"/>
  <c r="S125" i="1"/>
  <c r="K51" i="1"/>
  <c r="AE51" i="1"/>
  <c r="BS52" i="1"/>
  <c r="AF53" i="1"/>
  <c r="AE56" i="1"/>
  <c r="N56" i="1"/>
  <c r="K56" i="1"/>
  <c r="AE57" i="1"/>
  <c r="K58" i="1"/>
  <c r="AE58" i="1"/>
  <c r="W60" i="1"/>
  <c r="AF60" i="1"/>
  <c r="N60" i="1"/>
  <c r="K60" i="1"/>
  <c r="BQ60" i="1"/>
  <c r="W61" i="1"/>
  <c r="BK62" i="1"/>
  <c r="BS62" i="1"/>
  <c r="BQ62" i="1"/>
  <c r="AF65" i="1"/>
  <c r="AA66" i="1"/>
  <c r="K67" i="1"/>
  <c r="AB70" i="1"/>
  <c r="N71" i="1"/>
  <c r="BR77" i="1"/>
  <c r="BV77" i="1" s="1"/>
  <c r="BW77" i="1" s="1"/>
  <c r="BS77" i="1"/>
  <c r="BQ77" i="1"/>
  <c r="N78" i="1"/>
  <c r="AE78" i="1"/>
  <c r="W79" i="1"/>
  <c r="Q80" i="1"/>
  <c r="O80" i="1" s="1"/>
  <c r="R80" i="1" s="1"/>
  <c r="L80" i="1" s="1"/>
  <c r="M80" i="1" s="1"/>
  <c r="BJ81" i="1"/>
  <c r="K87" i="1"/>
  <c r="T90" i="1"/>
  <c r="U90" i="1" s="1"/>
  <c r="AF90" i="1"/>
  <c r="AA94" i="1"/>
  <c r="W100" i="1"/>
  <c r="N103" i="1"/>
  <c r="W104" i="1"/>
  <c r="N105" i="1"/>
  <c r="BS110" i="1"/>
  <c r="BQ110" i="1"/>
  <c r="AA111" i="1"/>
  <c r="BQ113" i="1"/>
  <c r="BR113" i="1"/>
  <c r="BV113" i="1" s="1"/>
  <c r="BW113" i="1" s="1"/>
  <c r="N114" i="1"/>
  <c r="AA115" i="1"/>
  <c r="BR117" i="1"/>
  <c r="BV117" i="1" s="1"/>
  <c r="BW117" i="1" s="1"/>
  <c r="BR121" i="1"/>
  <c r="BV121" i="1" s="1"/>
  <c r="BW121" i="1" s="1"/>
  <c r="BQ121" i="1"/>
  <c r="AT123" i="1"/>
  <c r="K123" i="1"/>
  <c r="AE123" i="1"/>
  <c r="AF123" i="1"/>
  <c r="N123" i="1"/>
  <c r="BS133" i="1"/>
  <c r="BS136" i="1"/>
  <c r="BR136" i="1"/>
  <c r="BV136" i="1" s="1"/>
  <c r="BW136" i="1" s="1"/>
  <c r="BQ136" i="1"/>
  <c r="BS141" i="1"/>
  <c r="BJ147" i="1"/>
  <c r="AT156" i="1"/>
  <c r="K156" i="1"/>
  <c r="AE156" i="1"/>
  <c r="N156" i="1"/>
  <c r="AF156" i="1"/>
  <c r="S156" i="1"/>
  <c r="CQ156" i="1"/>
  <c r="BH156" i="1" s="1"/>
  <c r="BJ156" i="1" s="1"/>
  <c r="BR162" i="1"/>
  <c r="BV162" i="1" s="1"/>
  <c r="BW162" i="1" s="1"/>
  <c r="BQ162" i="1"/>
  <c r="BS162" i="1"/>
  <c r="BR166" i="1"/>
  <c r="BV166" i="1" s="1"/>
  <c r="BW166" i="1" s="1"/>
  <c r="BQ166" i="1"/>
  <c r="AA167" i="1"/>
  <c r="BR170" i="1"/>
  <c r="BV170" i="1" s="1"/>
  <c r="BW170" i="1" s="1"/>
  <c r="BQ170" i="1"/>
  <c r="BS170" i="1"/>
  <c r="Q175" i="1"/>
  <c r="O175" i="1" s="1"/>
  <c r="R175" i="1" s="1"/>
  <c r="AA175" i="1"/>
  <c r="T187" i="1"/>
  <c r="U187" i="1" s="1"/>
  <c r="AA192" i="1"/>
  <c r="Q192" i="1"/>
  <c r="O192" i="1" s="1"/>
  <c r="R192" i="1" s="1"/>
  <c r="BR201" i="1"/>
  <c r="BV201" i="1" s="1"/>
  <c r="BW201" i="1" s="1"/>
  <c r="BS201" i="1"/>
  <c r="BQ201" i="1"/>
  <c r="N61" i="1"/>
  <c r="AF61" i="1"/>
  <c r="CQ63" i="1"/>
  <c r="BH63" i="1" s="1"/>
  <c r="BJ63" i="1" s="1"/>
  <c r="T77" i="1"/>
  <c r="U77" i="1" s="1"/>
  <c r="Q82" i="1"/>
  <c r="O82" i="1" s="1"/>
  <c r="R82" i="1" s="1"/>
  <c r="L82" i="1" s="1"/>
  <c r="M82" i="1" s="1"/>
  <c r="BJ82" i="1"/>
  <c r="T85" i="1"/>
  <c r="U85" i="1" s="1"/>
  <c r="Q90" i="1"/>
  <c r="O90" i="1" s="1"/>
  <c r="R90" i="1" s="1"/>
  <c r="BJ90" i="1"/>
  <c r="T93" i="1"/>
  <c r="U93" i="1" s="1"/>
  <c r="AB93" i="1" s="1"/>
  <c r="BJ98" i="1"/>
  <c r="T101" i="1"/>
  <c r="U101" i="1" s="1"/>
  <c r="AB101" i="1" s="1"/>
  <c r="T109" i="1"/>
  <c r="U109" i="1" s="1"/>
  <c r="BJ112" i="1"/>
  <c r="BS116" i="1"/>
  <c r="BR116" i="1"/>
  <c r="BV116" i="1" s="1"/>
  <c r="BW116" i="1" s="1"/>
  <c r="AA119" i="1"/>
  <c r="BJ120" i="1"/>
  <c r="N122" i="1"/>
  <c r="AT122" i="1"/>
  <c r="AA124" i="1"/>
  <c r="BS130" i="1"/>
  <c r="BR130" i="1"/>
  <c r="BV130" i="1" s="1"/>
  <c r="BW130" i="1" s="1"/>
  <c r="AT131" i="1"/>
  <c r="K131" i="1"/>
  <c r="AE131" i="1"/>
  <c r="N131" i="1"/>
  <c r="AF133" i="1"/>
  <c r="AE133" i="1"/>
  <c r="K133" i="1"/>
  <c r="AT133" i="1"/>
  <c r="BS138" i="1"/>
  <c r="BR138" i="1"/>
  <c r="BV138" i="1" s="1"/>
  <c r="BW138" i="1" s="1"/>
  <c r="BQ138" i="1"/>
  <c r="AT139" i="1"/>
  <c r="K139" i="1"/>
  <c r="AE139" i="1"/>
  <c r="AF139" i="1"/>
  <c r="N139" i="1"/>
  <c r="Q142" i="1"/>
  <c r="O142" i="1" s="1"/>
  <c r="R142" i="1" s="1"/>
  <c r="L142" i="1" s="1"/>
  <c r="M142" i="1" s="1"/>
  <c r="AF146" i="1"/>
  <c r="AE146" i="1"/>
  <c r="K146" i="1"/>
  <c r="AT146" i="1"/>
  <c r="AA148" i="1"/>
  <c r="AF150" i="1"/>
  <c r="AE150" i="1"/>
  <c r="K150" i="1"/>
  <c r="AT150" i="1"/>
  <c r="BS151" i="1"/>
  <c r="BR151" i="1"/>
  <c r="BV151" i="1" s="1"/>
  <c r="BW151" i="1" s="1"/>
  <c r="AA152" i="1"/>
  <c r="BK165" i="1"/>
  <c r="AT168" i="1"/>
  <c r="K168" i="1"/>
  <c r="AE168" i="1"/>
  <c r="N168" i="1"/>
  <c r="K169" i="1"/>
  <c r="AF169" i="1"/>
  <c r="AT169" i="1"/>
  <c r="AE169" i="1"/>
  <c r="N169" i="1"/>
  <c r="CQ177" i="1"/>
  <c r="BH177" i="1" s="1"/>
  <c r="BK177" i="1" s="1"/>
  <c r="S177" i="1"/>
  <c r="BS179" i="1"/>
  <c r="BQ179" i="1"/>
  <c r="BS194" i="1"/>
  <c r="BR194" i="1"/>
  <c r="BV194" i="1" s="1"/>
  <c r="BW194" i="1" s="1"/>
  <c r="BQ194" i="1"/>
  <c r="BK202" i="1"/>
  <c r="T204" i="1"/>
  <c r="U204" i="1" s="1"/>
  <c r="BR208" i="1"/>
  <c r="BV208" i="1" s="1"/>
  <c r="BW208" i="1" s="1"/>
  <c r="BS208" i="1"/>
  <c r="BQ208" i="1"/>
  <c r="AA212" i="1"/>
  <c r="T220" i="1"/>
  <c r="U220" i="1" s="1"/>
  <c r="T222" i="1"/>
  <c r="U222" i="1" s="1"/>
  <c r="BJ228" i="1"/>
  <c r="CQ186" i="1"/>
  <c r="BH186" i="1" s="1"/>
  <c r="BK186" i="1" s="1"/>
  <c r="S186" i="1"/>
  <c r="BR191" i="1"/>
  <c r="BV191" i="1" s="1"/>
  <c r="BW191" i="1" s="1"/>
  <c r="BQ191" i="1"/>
  <c r="BS191" i="1"/>
  <c r="CQ195" i="1"/>
  <c r="BH195" i="1" s="1"/>
  <c r="BJ195" i="1" s="1"/>
  <c r="S195" i="1"/>
  <c r="BS202" i="1"/>
  <c r="BR202" i="1"/>
  <c r="BV202" i="1" s="1"/>
  <c r="BW202" i="1" s="1"/>
  <c r="BQ202" i="1"/>
  <c r="AF182" i="1"/>
  <c r="AE182" i="1"/>
  <c r="K182" i="1"/>
  <c r="AT182" i="1"/>
  <c r="BQ184" i="1"/>
  <c r="BS184" i="1"/>
  <c r="BQ188" i="1"/>
  <c r="BR188" i="1"/>
  <c r="BV188" i="1" s="1"/>
  <c r="BW188" i="1" s="1"/>
  <c r="AA189" i="1"/>
  <c r="BQ189" i="1"/>
  <c r="BR189" i="1"/>
  <c r="BV189" i="1" s="1"/>
  <c r="BW189" i="1" s="1"/>
  <c r="BS189" i="1"/>
  <c r="AE190" i="1"/>
  <c r="K190" i="1"/>
  <c r="AF190" i="1"/>
  <c r="AT190" i="1"/>
  <c r="T191" i="1"/>
  <c r="U191" i="1" s="1"/>
  <c r="Q191" i="1" s="1"/>
  <c r="O191" i="1" s="1"/>
  <c r="R191" i="1" s="1"/>
  <c r="L191" i="1" s="1"/>
  <c r="M191" i="1" s="1"/>
  <c r="T201" i="1"/>
  <c r="U201" i="1" s="1"/>
  <c r="AT219" i="1"/>
  <c r="AF219" i="1"/>
  <c r="K219" i="1"/>
  <c r="AE219" i="1"/>
  <c r="N219" i="1"/>
  <c r="S234" i="1"/>
  <c r="CQ234" i="1"/>
  <c r="BH234" i="1" s="1"/>
  <c r="BJ234" i="1" s="1"/>
  <c r="AA238" i="1"/>
  <c r="AT61" i="1"/>
  <c r="S73" i="1"/>
  <c r="AT77" i="1"/>
  <c r="K77" i="1"/>
  <c r="AF77" i="1"/>
  <c r="S79" i="1"/>
  <c r="BR80" i="1"/>
  <c r="BV80" i="1" s="1"/>
  <c r="BW80" i="1" s="1"/>
  <c r="AT85" i="1"/>
  <c r="K85" i="1"/>
  <c r="AF85" i="1"/>
  <c r="S87" i="1"/>
  <c r="BR88" i="1"/>
  <c r="BV88" i="1" s="1"/>
  <c r="BW88" i="1" s="1"/>
  <c r="AT93" i="1"/>
  <c r="K93" i="1"/>
  <c r="AF93" i="1"/>
  <c r="S95" i="1"/>
  <c r="BR96" i="1"/>
  <c r="BV96" i="1" s="1"/>
  <c r="BW96" i="1" s="1"/>
  <c r="AT101" i="1"/>
  <c r="K101" i="1"/>
  <c r="AF101" i="1"/>
  <c r="S103" i="1"/>
  <c r="BR104" i="1"/>
  <c r="BV104" i="1" s="1"/>
  <c r="BW104" i="1" s="1"/>
  <c r="AT109" i="1"/>
  <c r="K109" i="1"/>
  <c r="AF109" i="1"/>
  <c r="AE111" i="1"/>
  <c r="AT111" i="1"/>
  <c r="N111" i="1"/>
  <c r="BK115" i="1"/>
  <c r="AF121" i="1"/>
  <c r="AE121" i="1"/>
  <c r="K121" i="1"/>
  <c r="K122" i="1"/>
  <c r="BJ122" i="1"/>
  <c r="BK126" i="1"/>
  <c r="S127" i="1"/>
  <c r="CQ127" i="1"/>
  <c r="BH127" i="1" s="1"/>
  <c r="BJ127" i="1" s="1"/>
  <c r="BK129" i="1"/>
  <c r="AA132" i="1"/>
  <c r="AF141" i="1"/>
  <c r="AE141" i="1"/>
  <c r="K141" i="1"/>
  <c r="AT141" i="1"/>
  <c r="AA142" i="1"/>
  <c r="AT148" i="1"/>
  <c r="K148" i="1"/>
  <c r="AE148" i="1"/>
  <c r="N148" i="1"/>
  <c r="AF148" i="1"/>
  <c r="BQ152" i="1"/>
  <c r="BS152" i="1"/>
  <c r="BR152" i="1"/>
  <c r="BV152" i="1" s="1"/>
  <c r="BW152" i="1" s="1"/>
  <c r="BK155" i="1"/>
  <c r="BQ156" i="1"/>
  <c r="BR156" i="1"/>
  <c r="BV156" i="1" s="1"/>
  <c r="BW156" i="1" s="1"/>
  <c r="AA158" i="1"/>
  <c r="BR158" i="1"/>
  <c r="BV158" i="1" s="1"/>
  <c r="BW158" i="1" s="1"/>
  <c r="BQ158" i="1"/>
  <c r="BS158" i="1"/>
  <c r="CQ166" i="1"/>
  <c r="BH166" i="1" s="1"/>
  <c r="BJ166" i="1" s="1"/>
  <c r="S166" i="1"/>
  <c r="BJ169" i="1"/>
  <c r="S172" i="1"/>
  <c r="CQ172" i="1"/>
  <c r="BH172" i="1" s="1"/>
  <c r="BJ172" i="1" s="1"/>
  <c r="K173" i="1"/>
  <c r="N173" i="1"/>
  <c r="BK175" i="1"/>
  <c r="N175" i="1"/>
  <c r="AT175" i="1"/>
  <c r="AF175" i="1"/>
  <c r="AE175" i="1"/>
  <c r="K175" i="1"/>
  <c r="AA178" i="1"/>
  <c r="BQ180" i="1"/>
  <c r="BS180" i="1"/>
  <c r="BR180" i="1"/>
  <c r="BV180" i="1" s="1"/>
  <c r="BW180" i="1" s="1"/>
  <c r="BR182" i="1"/>
  <c r="BV182" i="1" s="1"/>
  <c r="BW182" i="1" s="1"/>
  <c r="BQ182" i="1"/>
  <c r="BS182" i="1"/>
  <c r="CQ182" i="1"/>
  <c r="BH182" i="1" s="1"/>
  <c r="BJ182" i="1" s="1"/>
  <c r="S182" i="1"/>
  <c r="AT184" i="1"/>
  <c r="K184" i="1"/>
  <c r="AE184" i="1"/>
  <c r="N184" i="1"/>
  <c r="BR184" i="1"/>
  <c r="BV184" i="1" s="1"/>
  <c r="BW184" i="1" s="1"/>
  <c r="BS188" i="1"/>
  <c r="S190" i="1"/>
  <c r="CQ190" i="1"/>
  <c r="BH190" i="1" s="1"/>
  <c r="BK190" i="1" s="1"/>
  <c r="CQ201" i="1"/>
  <c r="BH201" i="1" s="1"/>
  <c r="BJ201" i="1" s="1"/>
  <c r="BR203" i="1"/>
  <c r="BV203" i="1" s="1"/>
  <c r="BW203" i="1" s="1"/>
  <c r="BQ203" i="1"/>
  <c r="BS203" i="1"/>
  <c r="AA214" i="1"/>
  <c r="S61" i="1"/>
  <c r="W63" i="1"/>
  <c r="BJ78" i="1"/>
  <c r="S81" i="1"/>
  <c r="BJ86" i="1"/>
  <c r="S89" i="1"/>
  <c r="BJ94" i="1"/>
  <c r="S97" i="1"/>
  <c r="BJ102" i="1"/>
  <c r="S105" i="1"/>
  <c r="AB107" i="1"/>
  <c r="BJ110" i="1"/>
  <c r="N112" i="1"/>
  <c r="AF112" i="1"/>
  <c r="BS120" i="1"/>
  <c r="BR120" i="1"/>
  <c r="BV120" i="1" s="1"/>
  <c r="BW120" i="1" s="1"/>
  <c r="W121" i="1"/>
  <c r="AE122" i="1"/>
  <c r="W123" i="1"/>
  <c r="BS124" i="1"/>
  <c r="BQ124" i="1"/>
  <c r="AA130" i="1"/>
  <c r="BQ130" i="1"/>
  <c r="AF132" i="1"/>
  <c r="AE132" i="1"/>
  <c r="AT132" i="1"/>
  <c r="N133" i="1"/>
  <c r="BS143" i="1"/>
  <c r="BR143" i="1"/>
  <c r="BV143" i="1" s="1"/>
  <c r="BW143" i="1" s="1"/>
  <c r="S148" i="1"/>
  <c r="CQ148" i="1"/>
  <c r="BH148" i="1" s="1"/>
  <c r="BJ148" i="1" s="1"/>
  <c r="BS149" i="1"/>
  <c r="BR149" i="1"/>
  <c r="BV149" i="1" s="1"/>
  <c r="BW149" i="1" s="1"/>
  <c r="BQ149" i="1"/>
  <c r="Q151" i="1"/>
  <c r="O151" i="1" s="1"/>
  <c r="R151" i="1" s="1"/>
  <c r="W152" i="1"/>
  <c r="AT153" i="1"/>
  <c r="AF153" i="1"/>
  <c r="N159" i="1"/>
  <c r="AF159" i="1"/>
  <c r="AT159" i="1"/>
  <c r="AA170" i="1"/>
  <c r="T171" i="1"/>
  <c r="U171" i="1" s="1"/>
  <c r="Q171" i="1" s="1"/>
  <c r="O171" i="1" s="1"/>
  <c r="R171" i="1" s="1"/>
  <c r="L171" i="1" s="1"/>
  <c r="M171" i="1" s="1"/>
  <c r="BS171" i="1"/>
  <c r="BQ171" i="1"/>
  <c r="BR174" i="1"/>
  <c r="BV174" i="1" s="1"/>
  <c r="BW174" i="1" s="1"/>
  <c r="BQ174" i="1"/>
  <c r="BS174" i="1"/>
  <c r="AT180" i="1"/>
  <c r="K180" i="1"/>
  <c r="AE180" i="1"/>
  <c r="N180" i="1"/>
  <c r="AF180" i="1"/>
  <c r="V183" i="1"/>
  <c r="Z183" i="1" s="1"/>
  <c r="AC183" i="1"/>
  <c r="AD183" i="1" s="1"/>
  <c r="T196" i="1"/>
  <c r="U196" i="1" s="1"/>
  <c r="AB196" i="1" s="1"/>
  <c r="BR199" i="1"/>
  <c r="BV199" i="1" s="1"/>
  <c r="BW199" i="1" s="1"/>
  <c r="BQ199" i="1"/>
  <c r="BS199" i="1"/>
  <c r="BR204" i="1"/>
  <c r="BV204" i="1" s="1"/>
  <c r="BW204" i="1" s="1"/>
  <c r="BQ204" i="1"/>
  <c r="AA205" i="1"/>
  <c r="BQ210" i="1"/>
  <c r="BS210" i="1"/>
  <c r="BR210" i="1"/>
  <c r="BV210" i="1" s="1"/>
  <c r="BW210" i="1" s="1"/>
  <c r="AE218" i="1"/>
  <c r="N218" i="1"/>
  <c r="AF218" i="1"/>
  <c r="AT218" i="1"/>
  <c r="K218" i="1"/>
  <c r="AA223" i="1"/>
  <c r="T233" i="1"/>
  <c r="U233" i="1" s="1"/>
  <c r="Q233" i="1" s="1"/>
  <c r="O233" i="1" s="1"/>
  <c r="R233" i="1" s="1"/>
  <c r="W111" i="1"/>
  <c r="K115" i="1"/>
  <c r="AE115" i="1"/>
  <c r="CQ117" i="1"/>
  <c r="BH117" i="1" s="1"/>
  <c r="BJ117" i="1" s="1"/>
  <c r="S117" i="1"/>
  <c r="W125" i="1"/>
  <c r="AE126" i="1"/>
  <c r="W127" i="1"/>
  <c r="AT127" i="1"/>
  <c r="K127" i="1"/>
  <c r="AE127" i="1"/>
  <c r="CQ129" i="1"/>
  <c r="BH129" i="1" s="1"/>
  <c r="BJ129" i="1" s="1"/>
  <c r="S129" i="1"/>
  <c r="S131" i="1"/>
  <c r="CQ131" i="1"/>
  <c r="BH131" i="1" s="1"/>
  <c r="BJ131" i="1" s="1"/>
  <c r="W141" i="1"/>
  <c r="AD142" i="1"/>
  <c r="AE142" i="1"/>
  <c r="AT144" i="1"/>
  <c r="K144" i="1"/>
  <c r="AE144" i="1"/>
  <c r="AF144" i="1"/>
  <c r="N144" i="1"/>
  <c r="BS147" i="1"/>
  <c r="BQ147" i="1"/>
  <c r="BK151" i="1"/>
  <c r="AB153" i="1"/>
  <c r="AA156" i="1"/>
  <c r="W156" i="1"/>
  <c r="AB157" i="1"/>
  <c r="BJ157" i="1"/>
  <c r="BJ159" i="1"/>
  <c r="BK160" i="1"/>
  <c r="BQ160" i="1"/>
  <c r="BR160" i="1"/>
  <c r="BV160" i="1" s="1"/>
  <c r="BW160" i="1" s="1"/>
  <c r="AF162" i="1"/>
  <c r="AE162" i="1"/>
  <c r="K162" i="1"/>
  <c r="AF166" i="1"/>
  <c r="AE166" i="1"/>
  <c r="K166" i="1"/>
  <c r="Q169" i="1"/>
  <c r="O169" i="1" s="1"/>
  <c r="R169" i="1" s="1"/>
  <c r="AA169" i="1"/>
  <c r="S176" i="1"/>
  <c r="CQ176" i="1"/>
  <c r="BH176" i="1" s="1"/>
  <c r="BJ176" i="1" s="1"/>
  <c r="BQ181" i="1"/>
  <c r="AA182" i="1"/>
  <c r="AB183" i="1"/>
  <c r="BQ185" i="1"/>
  <c r="T192" i="1"/>
  <c r="U192" i="1" s="1"/>
  <c r="N192" i="1"/>
  <c r="AT192" i="1"/>
  <c r="AF192" i="1"/>
  <c r="BK194" i="1"/>
  <c r="BK195" i="1"/>
  <c r="BR197" i="1"/>
  <c r="BV197" i="1" s="1"/>
  <c r="BW197" i="1" s="1"/>
  <c r="BS197" i="1"/>
  <c r="BQ197" i="1"/>
  <c r="N202" i="1"/>
  <c r="AE202" i="1"/>
  <c r="K202" i="1"/>
  <c r="BJ207" i="1"/>
  <c r="BJ208" i="1"/>
  <c r="BS213" i="1"/>
  <c r="BR213" i="1"/>
  <c r="BV213" i="1" s="1"/>
  <c r="BW213" i="1" s="1"/>
  <c r="BQ213" i="1"/>
  <c r="S219" i="1"/>
  <c r="AA221" i="1"/>
  <c r="BR223" i="1"/>
  <c r="BV223" i="1" s="1"/>
  <c r="BW223" i="1" s="1"/>
  <c r="BS223" i="1"/>
  <c r="V225" i="1"/>
  <c r="Z225" i="1" s="1"/>
  <c r="BS243" i="1"/>
  <c r="BQ243" i="1"/>
  <c r="BR243" i="1"/>
  <c r="BV243" i="1" s="1"/>
  <c r="BW243" i="1" s="1"/>
  <c r="N188" i="1"/>
  <c r="K188" i="1"/>
  <c r="AF188" i="1"/>
  <c r="AE188" i="1"/>
  <c r="AT188" i="1"/>
  <c r="BS193" i="1"/>
  <c r="BR193" i="1"/>
  <c r="BV193" i="1" s="1"/>
  <c r="BW193" i="1" s="1"/>
  <c r="T200" i="1"/>
  <c r="U200" i="1" s="1"/>
  <c r="AB200" i="1" s="1"/>
  <c r="Q210" i="1"/>
  <c r="O210" i="1" s="1"/>
  <c r="R210" i="1" s="1"/>
  <c r="AA211" i="1"/>
  <c r="T214" i="1"/>
  <c r="U214" i="1" s="1"/>
  <c r="Q214" i="1" s="1"/>
  <c r="O214" i="1" s="1"/>
  <c r="R214" i="1" s="1"/>
  <c r="L214" i="1" s="1"/>
  <c r="M214" i="1" s="1"/>
  <c r="BK234" i="1"/>
  <c r="BK255" i="1"/>
  <c r="BJ193" i="1"/>
  <c r="N194" i="1"/>
  <c r="AF194" i="1"/>
  <c r="AT194" i="1"/>
  <c r="AA199" i="1"/>
  <c r="BS205" i="1"/>
  <c r="BR205" i="1"/>
  <c r="BV205" i="1" s="1"/>
  <c r="BW205" i="1" s="1"/>
  <c r="BQ205" i="1"/>
  <c r="AA210" i="1"/>
  <c r="BS212" i="1"/>
  <c r="BR212" i="1"/>
  <c r="BV212" i="1" s="1"/>
  <c r="BW212" i="1" s="1"/>
  <c r="BK213" i="1"/>
  <c r="AF217" i="1"/>
  <c r="AT217" i="1"/>
  <c r="N217" i="1"/>
  <c r="T226" i="1"/>
  <c r="U226" i="1" s="1"/>
  <c r="AB226" i="1" s="1"/>
  <c r="BS228" i="1"/>
  <c r="BR228" i="1"/>
  <c r="BV228" i="1" s="1"/>
  <c r="BW228" i="1" s="1"/>
  <c r="BQ228" i="1"/>
  <c r="K126" i="1"/>
  <c r="AF129" i="1"/>
  <c r="AE129" i="1"/>
  <c r="K129" i="1"/>
  <c r="BJ132" i="1"/>
  <c r="K142" i="1"/>
  <c r="AA150" i="1"/>
  <c r="AB151" i="1"/>
  <c r="Q153" i="1"/>
  <c r="O153" i="1" s="1"/>
  <c r="R153" i="1" s="1"/>
  <c r="AA153" i="1"/>
  <c r="N162" i="1"/>
  <c r="BJ163" i="1"/>
  <c r="AT164" i="1"/>
  <c r="K164" i="1"/>
  <c r="AE164" i="1"/>
  <c r="AF164" i="1"/>
  <c r="W168" i="1"/>
  <c r="BK173" i="1"/>
  <c r="N183" i="1"/>
  <c r="AE183" i="1"/>
  <c r="K183" i="1"/>
  <c r="BS183" i="1"/>
  <c r="BR183" i="1"/>
  <c r="BV183" i="1" s="1"/>
  <c r="BW183" i="1" s="1"/>
  <c r="W184" i="1"/>
  <c r="BR186" i="1"/>
  <c r="BV186" i="1" s="1"/>
  <c r="BW186" i="1" s="1"/>
  <c r="BQ186" i="1"/>
  <c r="BS186" i="1"/>
  <c r="BJ188" i="1"/>
  <c r="W189" i="1"/>
  <c r="BS190" i="1"/>
  <c r="BR190" i="1"/>
  <c r="BV190" i="1" s="1"/>
  <c r="BW190" i="1" s="1"/>
  <c r="AF195" i="1"/>
  <c r="AE195" i="1"/>
  <c r="K195" i="1"/>
  <c r="N195" i="1"/>
  <c r="BJ204" i="1"/>
  <c r="BK208" i="1"/>
  <c r="N209" i="1"/>
  <c r="AE209" i="1"/>
  <c r="BQ212" i="1"/>
  <c r="AF213" i="1"/>
  <c r="AT213" i="1"/>
  <c r="N213" i="1"/>
  <c r="S213" i="1"/>
  <c r="CQ213" i="1"/>
  <c r="BH213" i="1" s="1"/>
  <c r="BJ213" i="1" s="1"/>
  <c r="BR215" i="1"/>
  <c r="BV215" i="1" s="1"/>
  <c r="BW215" i="1" s="1"/>
  <c r="BS215" i="1"/>
  <c r="BQ215" i="1"/>
  <c r="BS217" i="1"/>
  <c r="BR217" i="1"/>
  <c r="BV217" i="1" s="1"/>
  <c r="BW217" i="1" s="1"/>
  <c r="BK219" i="1"/>
  <c r="K220" i="1"/>
  <c r="N220" i="1"/>
  <c r="AE220" i="1"/>
  <c r="AT220" i="1"/>
  <c r="AF220" i="1"/>
  <c r="BS221" i="1"/>
  <c r="BR221" i="1"/>
  <c r="BV221" i="1" s="1"/>
  <c r="BW221" i="1" s="1"/>
  <c r="BQ221" i="1"/>
  <c r="BQ223" i="1"/>
  <c r="BR232" i="1"/>
  <c r="BV232" i="1" s="1"/>
  <c r="BW232" i="1" s="1"/>
  <c r="BS232" i="1"/>
  <c r="BQ232" i="1"/>
  <c r="AA234" i="1"/>
  <c r="AA241" i="1"/>
  <c r="AA249" i="1"/>
  <c r="AA265" i="1"/>
  <c r="CQ111" i="1"/>
  <c r="BH111" i="1" s="1"/>
  <c r="BJ111" i="1" s="1"/>
  <c r="W119" i="1"/>
  <c r="AT119" i="1"/>
  <c r="K119" i="1"/>
  <c r="AE119" i="1"/>
  <c r="CQ121" i="1"/>
  <c r="BH121" i="1" s="1"/>
  <c r="BJ121" i="1" s="1"/>
  <c r="S121" i="1"/>
  <c r="S123" i="1"/>
  <c r="CQ123" i="1"/>
  <c r="BH123" i="1" s="1"/>
  <c r="BJ123" i="1" s="1"/>
  <c r="W133" i="1"/>
  <c r="W135" i="1"/>
  <c r="AT135" i="1"/>
  <c r="K135" i="1"/>
  <c r="AE135" i="1"/>
  <c r="CQ137" i="1"/>
  <c r="BH137" i="1" s="1"/>
  <c r="BJ137" i="1" s="1"/>
  <c r="S137" i="1"/>
  <c r="S139" i="1"/>
  <c r="CQ139" i="1"/>
  <c r="BH139" i="1" s="1"/>
  <c r="BJ139" i="1" s="1"/>
  <c r="BQ148" i="1"/>
  <c r="BS148" i="1"/>
  <c r="BR148" i="1"/>
  <c r="BV148" i="1" s="1"/>
  <c r="BW148" i="1" s="1"/>
  <c r="CQ150" i="1"/>
  <c r="BH150" i="1" s="1"/>
  <c r="BJ150" i="1" s="1"/>
  <c r="S150" i="1"/>
  <c r="AT152" i="1"/>
  <c r="K152" i="1"/>
  <c r="AE152" i="1"/>
  <c r="N152" i="1"/>
  <c r="AF154" i="1"/>
  <c r="AE154" i="1"/>
  <c r="K154" i="1"/>
  <c r="AT154" i="1"/>
  <c r="CQ154" i="1"/>
  <c r="BH154" i="1" s="1"/>
  <c r="BJ154" i="1" s="1"/>
  <c r="S154" i="1"/>
  <c r="Q157" i="1"/>
  <c r="O157" i="1" s="1"/>
  <c r="R157" i="1" s="1"/>
  <c r="L157" i="1" s="1"/>
  <c r="M157" i="1" s="1"/>
  <c r="BS167" i="1"/>
  <c r="BR167" i="1"/>
  <c r="BV167" i="1" s="1"/>
  <c r="BW167" i="1" s="1"/>
  <c r="CQ170" i="1"/>
  <c r="BH170" i="1" s="1"/>
  <c r="BJ170" i="1" s="1"/>
  <c r="S170" i="1"/>
  <c r="BS173" i="1"/>
  <c r="BR173" i="1"/>
  <c r="BV173" i="1" s="1"/>
  <c r="BW173" i="1" s="1"/>
  <c r="BR178" i="1"/>
  <c r="BV178" i="1" s="1"/>
  <c r="BW178" i="1" s="1"/>
  <c r="BQ178" i="1"/>
  <c r="S180" i="1"/>
  <c r="CQ180" i="1"/>
  <c r="BH180" i="1" s="1"/>
  <c r="BJ180" i="1" s="1"/>
  <c r="Q183" i="1"/>
  <c r="O183" i="1" s="1"/>
  <c r="R183" i="1" s="1"/>
  <c r="T188" i="1"/>
  <c r="U188" i="1" s="1"/>
  <c r="AA191" i="1"/>
  <c r="BK192" i="1"/>
  <c r="BQ193" i="1"/>
  <c r="N198" i="1"/>
  <c r="AT198" i="1"/>
  <c r="AE198" i="1"/>
  <c r="K198" i="1"/>
  <c r="AF203" i="1"/>
  <c r="AE203" i="1"/>
  <c r="AT203" i="1"/>
  <c r="N203" i="1"/>
  <c r="AA208" i="1"/>
  <c r="BR211" i="1"/>
  <c r="BV211" i="1" s="1"/>
  <c r="BW211" i="1" s="1"/>
  <c r="BQ211" i="1"/>
  <c r="AA215" i="1"/>
  <c r="AA220" i="1"/>
  <c r="T231" i="1"/>
  <c r="U231" i="1" s="1"/>
  <c r="BQ233" i="1"/>
  <c r="BS233" i="1"/>
  <c r="BR247" i="1"/>
  <c r="BV247" i="1" s="1"/>
  <c r="BW247" i="1" s="1"/>
  <c r="BQ247" i="1"/>
  <c r="BS247" i="1"/>
  <c r="CQ146" i="1"/>
  <c r="BH146" i="1" s="1"/>
  <c r="BJ146" i="1" s="1"/>
  <c r="S146" i="1"/>
  <c r="AE155" i="1"/>
  <c r="BJ165" i="1"/>
  <c r="S168" i="1"/>
  <c r="CQ168" i="1"/>
  <c r="BH168" i="1" s="1"/>
  <c r="BJ168" i="1" s="1"/>
  <c r="AF174" i="1"/>
  <c r="AE174" i="1"/>
  <c r="K174" i="1"/>
  <c r="W176" i="1"/>
  <c r="AT176" i="1"/>
  <c r="K176" i="1"/>
  <c r="AE176" i="1"/>
  <c r="CQ178" i="1"/>
  <c r="BH178" i="1" s="1"/>
  <c r="BJ178" i="1" s="1"/>
  <c r="S178" i="1"/>
  <c r="AT189" i="1"/>
  <c r="K189" i="1"/>
  <c r="AF189" i="1"/>
  <c r="AF191" i="1"/>
  <c r="AE191" i="1"/>
  <c r="AT191" i="1"/>
  <c r="AT205" i="1"/>
  <c r="K205" i="1"/>
  <c r="AF205" i="1"/>
  <c r="AE206" i="1"/>
  <c r="K206" i="1"/>
  <c r="N206" i="1"/>
  <c r="BQ206" i="1"/>
  <c r="BS206" i="1"/>
  <c r="BR206" i="1"/>
  <c r="BV206" i="1" s="1"/>
  <c r="BW206" i="1" s="1"/>
  <c r="S209" i="1"/>
  <c r="BS209" i="1"/>
  <c r="BQ209" i="1"/>
  <c r="BK212" i="1"/>
  <c r="BQ214" i="1"/>
  <c r="BR214" i="1"/>
  <c r="BV214" i="1" s="1"/>
  <c r="BW214" i="1" s="1"/>
  <c r="BK216" i="1"/>
  <c r="AE226" i="1"/>
  <c r="N226" i="1"/>
  <c r="AT226" i="1"/>
  <c r="AF226" i="1"/>
  <c r="AA227" i="1"/>
  <c r="AT234" i="1"/>
  <c r="AF234" i="1"/>
  <c r="N234" i="1"/>
  <c r="K234" i="1"/>
  <c r="S239" i="1"/>
  <c r="CQ239" i="1"/>
  <c r="BH239" i="1" s="1"/>
  <c r="BK239" i="1" s="1"/>
  <c r="BR240" i="1"/>
  <c r="BV240" i="1" s="1"/>
  <c r="BW240" i="1" s="1"/>
  <c r="BQ240" i="1"/>
  <c r="BS240" i="1"/>
  <c r="BK249" i="1"/>
  <c r="AF267" i="1"/>
  <c r="AE267" i="1"/>
  <c r="K267" i="1"/>
  <c r="N267" i="1"/>
  <c r="AT267" i="1"/>
  <c r="AA269" i="1"/>
  <c r="BQ242" i="1"/>
  <c r="BS242" i="1"/>
  <c r="BR242" i="1"/>
  <c r="BV242" i="1" s="1"/>
  <c r="BW242" i="1" s="1"/>
  <c r="BR244" i="1"/>
  <c r="BV244" i="1" s="1"/>
  <c r="BW244" i="1" s="1"/>
  <c r="BQ244" i="1"/>
  <c r="BS244" i="1"/>
  <c r="BR255" i="1"/>
  <c r="BV255" i="1" s="1"/>
  <c r="BW255" i="1" s="1"/>
  <c r="BQ255" i="1"/>
  <c r="AA260" i="1"/>
  <c r="BR267" i="1"/>
  <c r="BV267" i="1" s="1"/>
  <c r="BW267" i="1" s="1"/>
  <c r="BQ267" i="1"/>
  <c r="BS267" i="1"/>
  <c r="AA230" i="1"/>
  <c r="BS239" i="1"/>
  <c r="BQ239" i="1"/>
  <c r="BR239" i="1"/>
  <c r="BV239" i="1" s="1"/>
  <c r="BW239" i="1" s="1"/>
  <c r="Q245" i="1"/>
  <c r="O245" i="1" s="1"/>
  <c r="R245" i="1" s="1"/>
  <c r="L245" i="1" s="1"/>
  <c r="M245" i="1" s="1"/>
  <c r="AA245" i="1"/>
  <c r="AA256" i="1"/>
  <c r="AF279" i="1"/>
  <c r="AE279" i="1"/>
  <c r="AT279" i="1"/>
  <c r="N279" i="1"/>
  <c r="K279" i="1"/>
  <c r="AT258" i="1"/>
  <c r="AF258" i="1"/>
  <c r="K258" i="1"/>
  <c r="AE258" i="1"/>
  <c r="N258" i="1"/>
  <c r="BJ149" i="1"/>
  <c r="S152" i="1"/>
  <c r="CQ152" i="1"/>
  <c r="BH152" i="1" s="1"/>
  <c r="BJ152" i="1" s="1"/>
  <c r="AF158" i="1"/>
  <c r="AE158" i="1"/>
  <c r="K158" i="1"/>
  <c r="W160" i="1"/>
  <c r="AT160" i="1"/>
  <c r="K160" i="1"/>
  <c r="AE160" i="1"/>
  <c r="CQ162" i="1"/>
  <c r="BH162" i="1" s="1"/>
  <c r="BJ162" i="1" s="1"/>
  <c r="S162" i="1"/>
  <c r="K167" i="1"/>
  <c r="BJ181" i="1"/>
  <c r="S184" i="1"/>
  <c r="CQ184" i="1"/>
  <c r="BH184" i="1" s="1"/>
  <c r="BJ184" i="1" s="1"/>
  <c r="AB185" i="1"/>
  <c r="S189" i="1"/>
  <c r="CQ194" i="1"/>
  <c r="BH194" i="1" s="1"/>
  <c r="BJ194" i="1" s="1"/>
  <c r="S194" i="1"/>
  <c r="BJ200" i="1"/>
  <c r="AF207" i="1"/>
  <c r="N207" i="1"/>
  <c r="AE207" i="1"/>
  <c r="AT207" i="1"/>
  <c r="K207" i="1"/>
  <c r="AE214" i="1"/>
  <c r="N214" i="1"/>
  <c r="K214" i="1"/>
  <c r="AF214" i="1"/>
  <c r="AT214" i="1"/>
  <c r="T215" i="1"/>
  <c r="U215" i="1" s="1"/>
  <c r="Q215" i="1" s="1"/>
  <c r="O215" i="1" s="1"/>
  <c r="R215" i="1" s="1"/>
  <c r="L215" i="1" s="1"/>
  <c r="M215" i="1" s="1"/>
  <c r="AE231" i="1"/>
  <c r="AF231" i="1"/>
  <c r="AT231" i="1"/>
  <c r="BS237" i="1"/>
  <c r="BR237" i="1"/>
  <c r="BV237" i="1" s="1"/>
  <c r="BW237" i="1" s="1"/>
  <c r="BQ237" i="1"/>
  <c r="BS238" i="1"/>
  <c r="BR238" i="1"/>
  <c r="BV238" i="1" s="1"/>
  <c r="BW238" i="1" s="1"/>
  <c r="BQ238" i="1"/>
  <c r="AF240" i="1"/>
  <c r="AE240" i="1"/>
  <c r="K240" i="1"/>
  <c r="AT240" i="1"/>
  <c r="AA247" i="1"/>
  <c r="AT249" i="1"/>
  <c r="AE249" i="1"/>
  <c r="K249" i="1"/>
  <c r="N249" i="1"/>
  <c r="AT253" i="1"/>
  <c r="K253" i="1"/>
  <c r="AE253" i="1"/>
  <c r="N253" i="1"/>
  <c r="AF253" i="1"/>
  <c r="BS255" i="1"/>
  <c r="S144" i="1"/>
  <c r="CQ144" i="1"/>
  <c r="BH144" i="1" s="1"/>
  <c r="BJ144" i="1" s="1"/>
  <c r="AD151" i="1"/>
  <c r="AT155" i="1"/>
  <c r="BJ161" i="1"/>
  <c r="S164" i="1"/>
  <c r="CQ164" i="1"/>
  <c r="BH164" i="1" s="1"/>
  <c r="BJ164" i="1" s="1"/>
  <c r="AF170" i="1"/>
  <c r="AE170" i="1"/>
  <c r="K170" i="1"/>
  <c r="W172" i="1"/>
  <c r="AT172" i="1"/>
  <c r="K172" i="1"/>
  <c r="AE172" i="1"/>
  <c r="CQ174" i="1"/>
  <c r="BH174" i="1" s="1"/>
  <c r="BJ174" i="1" s="1"/>
  <c r="S174" i="1"/>
  <c r="T185" i="1"/>
  <c r="U185" i="1" s="1"/>
  <c r="Q185" i="1" s="1"/>
  <c r="O185" i="1" s="1"/>
  <c r="R185" i="1" s="1"/>
  <c r="L185" i="1" s="1"/>
  <c r="M185" i="1" s="1"/>
  <c r="CQ189" i="1"/>
  <c r="BH189" i="1" s="1"/>
  <c r="BK189" i="1" s="1"/>
  <c r="AT197" i="1"/>
  <c r="K197" i="1"/>
  <c r="AF197" i="1"/>
  <c r="AE197" i="1"/>
  <c r="AB201" i="1"/>
  <c r="BK209" i="1"/>
  <c r="BJ209" i="1"/>
  <c r="AB214" i="1"/>
  <c r="S223" i="1"/>
  <c r="T224" i="1"/>
  <c r="U224" i="1" s="1"/>
  <c r="BS225" i="1"/>
  <c r="BR225" i="1"/>
  <c r="BV225" i="1" s="1"/>
  <c r="BW225" i="1" s="1"/>
  <c r="BQ225" i="1"/>
  <c r="BQ226" i="1"/>
  <c r="BS226" i="1"/>
  <c r="BR236" i="1"/>
  <c r="BV236" i="1" s="1"/>
  <c r="BW236" i="1" s="1"/>
  <c r="BQ236" i="1"/>
  <c r="N240" i="1"/>
  <c r="AA244" i="1"/>
  <c r="T249" i="1"/>
  <c r="U249" i="1" s="1"/>
  <c r="Q249" i="1" s="1"/>
  <c r="O249" i="1" s="1"/>
  <c r="R249" i="1" s="1"/>
  <c r="L249" i="1" s="1"/>
  <c r="M249" i="1" s="1"/>
  <c r="T258" i="1"/>
  <c r="U258" i="1" s="1"/>
  <c r="BJ198" i="1"/>
  <c r="W208" i="1"/>
  <c r="AT215" i="1"/>
  <c r="AF215" i="1"/>
  <c r="BJ217" i="1"/>
  <c r="AA219" i="1"/>
  <c r="T221" i="1"/>
  <c r="U221" i="1" s="1"/>
  <c r="AF221" i="1"/>
  <c r="AT221" i="1"/>
  <c r="AE221" i="1"/>
  <c r="K221" i="1"/>
  <c r="T228" i="1"/>
  <c r="U228" i="1" s="1"/>
  <c r="Q228" i="1" s="1"/>
  <c r="O228" i="1" s="1"/>
  <c r="R228" i="1" s="1"/>
  <c r="BK235" i="1"/>
  <c r="BS241" i="1"/>
  <c r="BR241" i="1"/>
  <c r="BV241" i="1" s="1"/>
  <c r="BW241" i="1" s="1"/>
  <c r="AA243" i="1"/>
  <c r="BR246" i="1"/>
  <c r="BV246" i="1" s="1"/>
  <c r="BW246" i="1" s="1"/>
  <c r="BQ246" i="1"/>
  <c r="AA248" i="1"/>
  <c r="AA251" i="1"/>
  <c r="T254" i="1"/>
  <c r="U254" i="1" s="1"/>
  <c r="CQ279" i="1"/>
  <c r="BH279" i="1" s="1"/>
  <c r="BJ279" i="1" s="1"/>
  <c r="S279" i="1"/>
  <c r="AB280" i="1"/>
  <c r="V280" i="1"/>
  <c r="Z280" i="1" s="1"/>
  <c r="BR280" i="1"/>
  <c r="BV280" i="1" s="1"/>
  <c r="BW280" i="1" s="1"/>
  <c r="BS280" i="1"/>
  <c r="BQ280" i="1"/>
  <c r="BS282" i="1"/>
  <c r="BR282" i="1"/>
  <c r="BV282" i="1" s="1"/>
  <c r="BW282" i="1" s="1"/>
  <c r="BQ282" i="1"/>
  <c r="AA287" i="1"/>
  <c r="T262" i="1"/>
  <c r="U262" i="1" s="1"/>
  <c r="AB262" i="1" s="1"/>
  <c r="S266" i="1"/>
  <c r="CQ266" i="1"/>
  <c r="BH266" i="1" s="1"/>
  <c r="BJ266" i="1" s="1"/>
  <c r="AA268" i="1"/>
  <c r="T273" i="1"/>
  <c r="U273" i="1" s="1"/>
  <c r="AT261" i="1"/>
  <c r="K261" i="1"/>
  <c r="AE261" i="1"/>
  <c r="N261" i="1"/>
  <c r="AF261" i="1"/>
  <c r="K262" i="1"/>
  <c r="N262" i="1"/>
  <c r="BQ265" i="1"/>
  <c r="BR265" i="1"/>
  <c r="BV265" i="1" s="1"/>
  <c r="BW265" i="1" s="1"/>
  <c r="AA271" i="1"/>
  <c r="BR281" i="1"/>
  <c r="BV281" i="1" s="1"/>
  <c r="BW281" i="1" s="1"/>
  <c r="BQ281" i="1"/>
  <c r="BS281" i="1"/>
  <c r="BQ257" i="1"/>
  <c r="BS257" i="1"/>
  <c r="BR257" i="1"/>
  <c r="BV257" i="1" s="1"/>
  <c r="BW257" i="1" s="1"/>
  <c r="BK261" i="1"/>
  <c r="BR263" i="1"/>
  <c r="BV263" i="1" s="1"/>
  <c r="BW263" i="1" s="1"/>
  <c r="BQ263" i="1"/>
  <c r="BS263" i="1"/>
  <c r="N264" i="1"/>
  <c r="AF264" i="1"/>
  <c r="AT264" i="1"/>
  <c r="AE264" i="1"/>
  <c r="K264" i="1"/>
  <c r="BS265" i="1"/>
  <c r="BR270" i="1"/>
  <c r="BV270" i="1" s="1"/>
  <c r="BW270" i="1" s="1"/>
  <c r="BQ270" i="1"/>
  <c r="BS270" i="1"/>
  <c r="S193" i="1"/>
  <c r="AE196" i="1"/>
  <c r="BJ196" i="1"/>
  <c r="S197" i="1"/>
  <c r="AT201" i="1"/>
  <c r="K201" i="1"/>
  <c r="AF201" i="1"/>
  <c r="T206" i="1"/>
  <c r="U206" i="1" s="1"/>
  <c r="CQ207" i="1"/>
  <c r="BH207" i="1" s="1"/>
  <c r="BK207" i="1" s="1"/>
  <c r="S207" i="1"/>
  <c r="AE210" i="1"/>
  <c r="N210" i="1"/>
  <c r="AF210" i="1"/>
  <c r="AF211" i="1"/>
  <c r="AT211" i="1"/>
  <c r="N211" i="1"/>
  <c r="BK215" i="1"/>
  <c r="N221" i="1"/>
  <c r="BK224" i="1"/>
  <c r="BR224" i="1"/>
  <c r="BV224" i="1" s="1"/>
  <c r="BW224" i="1" s="1"/>
  <c r="BQ224" i="1"/>
  <c r="Q225" i="1"/>
  <c r="O225" i="1" s="1"/>
  <c r="R225" i="1" s="1"/>
  <c r="AA225" i="1"/>
  <c r="BR227" i="1"/>
  <c r="BV227" i="1" s="1"/>
  <c r="BW227" i="1" s="1"/>
  <c r="BQ227" i="1"/>
  <c r="T229" i="1"/>
  <c r="U229" i="1" s="1"/>
  <c r="AB229" i="1" s="1"/>
  <c r="AF229" i="1"/>
  <c r="K229" i="1"/>
  <c r="AE229" i="1"/>
  <c r="AT229" i="1"/>
  <c r="T238" i="1"/>
  <c r="U238" i="1" s="1"/>
  <c r="T243" i="1"/>
  <c r="U243" i="1" s="1"/>
  <c r="AB243" i="1" s="1"/>
  <c r="BQ253" i="1"/>
  <c r="BS253" i="1"/>
  <c r="BR253" i="1"/>
  <c r="BV253" i="1" s="1"/>
  <c r="BW253" i="1" s="1"/>
  <c r="AE266" i="1"/>
  <c r="N266" i="1"/>
  <c r="K266" i="1"/>
  <c r="BS266" i="1"/>
  <c r="BR266" i="1"/>
  <c r="BV266" i="1" s="1"/>
  <c r="BW266" i="1" s="1"/>
  <c r="S274" i="1"/>
  <c r="CQ274" i="1"/>
  <c r="BH274" i="1" s="1"/>
  <c r="BK274" i="1" s="1"/>
  <c r="AE283" i="1"/>
  <c r="K283" i="1"/>
  <c r="AF283" i="1"/>
  <c r="AT283" i="1"/>
  <c r="N283" i="1"/>
  <c r="AT193" i="1"/>
  <c r="K193" i="1"/>
  <c r="CQ193" i="1"/>
  <c r="BH193" i="1" s="1"/>
  <c r="BK193" i="1" s="1"/>
  <c r="AF196" i="1"/>
  <c r="CQ197" i="1"/>
  <c r="BH197" i="1" s="1"/>
  <c r="BJ197" i="1" s="1"/>
  <c r="AA198" i="1"/>
  <c r="BQ198" i="1"/>
  <c r="T202" i="1"/>
  <c r="U202" i="1" s="1"/>
  <c r="BJ202" i="1"/>
  <c r="CQ205" i="1"/>
  <c r="BH205" i="1" s="1"/>
  <c r="BJ205" i="1" s="1"/>
  <c r="AB206" i="1"/>
  <c r="K210" i="1"/>
  <c r="AT210" i="1"/>
  <c r="BJ212" i="1"/>
  <c r="AE215" i="1"/>
  <c r="W216" i="1"/>
  <c r="K216" i="1"/>
  <c r="N216" i="1"/>
  <c r="BS224" i="1"/>
  <c r="AF225" i="1"/>
  <c r="AT225" i="1"/>
  <c r="K228" i="1"/>
  <c r="N228" i="1"/>
  <c r="AF228" i="1"/>
  <c r="BK231" i="1"/>
  <c r="T232" i="1"/>
  <c r="U232" i="1" s="1"/>
  <c r="Q232" i="1" s="1"/>
  <c r="O232" i="1" s="1"/>
  <c r="R232" i="1" s="1"/>
  <c r="L232" i="1" s="1"/>
  <c r="M232" i="1" s="1"/>
  <c r="BS235" i="1"/>
  <c r="BQ235" i="1"/>
  <c r="AF236" i="1"/>
  <c r="AE236" i="1"/>
  <c r="K236" i="1"/>
  <c r="AT236" i="1"/>
  <c r="BK237" i="1"/>
  <c r="CQ238" i="1"/>
  <c r="BH238" i="1" s="1"/>
  <c r="BJ238" i="1" s="1"/>
  <c r="BK240" i="1"/>
  <c r="CQ244" i="1"/>
  <c r="BH244" i="1" s="1"/>
  <c r="BJ244" i="1" s="1"/>
  <c r="S244" i="1"/>
  <c r="CQ246" i="1"/>
  <c r="BH246" i="1" s="1"/>
  <c r="BJ246" i="1" s="1"/>
  <c r="S246" i="1"/>
  <c r="CQ250" i="1"/>
  <c r="BH250" i="1" s="1"/>
  <c r="BJ250" i="1" s="1"/>
  <c r="S250" i="1"/>
  <c r="AA252" i="1"/>
  <c r="AA255" i="1"/>
  <c r="W261" i="1"/>
  <c r="T264" i="1"/>
  <c r="U264" i="1" s="1"/>
  <c r="AT266" i="1"/>
  <c r="BQ266" i="1"/>
  <c r="T268" i="1"/>
  <c r="U268" i="1" s="1"/>
  <c r="BQ279" i="1"/>
  <c r="BS279" i="1"/>
  <c r="BR279" i="1"/>
  <c r="BV279" i="1" s="1"/>
  <c r="BW279" i="1" s="1"/>
  <c r="BQ293" i="1"/>
  <c r="BR293" i="1"/>
  <c r="BV293" i="1" s="1"/>
  <c r="BW293" i="1" s="1"/>
  <c r="BS293" i="1"/>
  <c r="CQ210" i="1"/>
  <c r="BH210" i="1" s="1"/>
  <c r="BJ216" i="1"/>
  <c r="AB221" i="1"/>
  <c r="AT223" i="1"/>
  <c r="AF223" i="1"/>
  <c r="T227" i="1"/>
  <c r="U227" i="1" s="1"/>
  <c r="Q227" i="1" s="1"/>
  <c r="O227" i="1" s="1"/>
  <c r="R227" i="1" s="1"/>
  <c r="L227" i="1" s="1"/>
  <c r="M227" i="1" s="1"/>
  <c r="T230" i="1"/>
  <c r="U230" i="1" s="1"/>
  <c r="Q230" i="1" s="1"/>
  <c r="O230" i="1" s="1"/>
  <c r="R230" i="1" s="1"/>
  <c r="L230" i="1" s="1"/>
  <c r="M230" i="1" s="1"/>
  <c r="AF232" i="1"/>
  <c r="AE232" i="1"/>
  <c r="N232" i="1"/>
  <c r="K243" i="1"/>
  <c r="AF243" i="1"/>
  <c r="AT243" i="1"/>
  <c r="BR251" i="1"/>
  <c r="BV251" i="1" s="1"/>
  <c r="BW251" i="1" s="1"/>
  <c r="BQ251" i="1"/>
  <c r="BK252" i="1"/>
  <c r="BJ252" i="1"/>
  <c r="AA261" i="1"/>
  <c r="BS262" i="1"/>
  <c r="BR262" i="1"/>
  <c r="BV262" i="1" s="1"/>
  <c r="BW262" i="1" s="1"/>
  <c r="CQ262" i="1"/>
  <c r="BH262" i="1" s="1"/>
  <c r="BK262" i="1" s="1"/>
  <c r="CQ263" i="1"/>
  <c r="BH263" i="1" s="1"/>
  <c r="BJ263" i="1" s="1"/>
  <c r="S263" i="1"/>
  <c r="BQ269" i="1"/>
  <c r="BR269" i="1"/>
  <c r="BV269" i="1" s="1"/>
  <c r="BW269" i="1" s="1"/>
  <c r="AF270" i="1"/>
  <c r="AE270" i="1"/>
  <c r="N270" i="1"/>
  <c r="AT270" i="1"/>
  <c r="T272" i="1"/>
  <c r="U272" i="1" s="1"/>
  <c r="BS273" i="1"/>
  <c r="BR273" i="1"/>
  <c r="BV273" i="1" s="1"/>
  <c r="BW273" i="1" s="1"/>
  <c r="BQ273" i="1"/>
  <c r="BS276" i="1"/>
  <c r="BR276" i="1"/>
  <c r="BV276" i="1" s="1"/>
  <c r="BW276" i="1" s="1"/>
  <c r="BQ276" i="1"/>
  <c r="BQ277" i="1"/>
  <c r="BS277" i="1"/>
  <c r="BR277" i="1"/>
  <c r="BV277" i="1" s="1"/>
  <c r="BW277" i="1" s="1"/>
  <c r="AA281" i="1"/>
  <c r="K289" i="1"/>
  <c r="AE289" i="1"/>
  <c r="AT289" i="1"/>
  <c r="N289" i="1"/>
  <c r="BQ289" i="1"/>
  <c r="BS289" i="1"/>
  <c r="BR289" i="1"/>
  <c r="BV289" i="1" s="1"/>
  <c r="BW289" i="1" s="1"/>
  <c r="BS296" i="1"/>
  <c r="BQ296" i="1"/>
  <c r="BR296" i="1"/>
  <c r="BV296" i="1" s="1"/>
  <c r="BW296" i="1" s="1"/>
  <c r="AA297" i="1"/>
  <c r="AA300" i="1"/>
  <c r="K212" i="1"/>
  <c r="N212" i="1"/>
  <c r="AA213" i="1"/>
  <c r="BJ220" i="1"/>
  <c r="AB225" i="1"/>
  <c r="AT227" i="1"/>
  <c r="AF227" i="1"/>
  <c r="BK228" i="1"/>
  <c r="BJ229" i="1"/>
  <c r="N233" i="1"/>
  <c r="K233" i="1"/>
  <c r="T236" i="1"/>
  <c r="U236" i="1" s="1"/>
  <c r="AT238" i="1"/>
  <c r="K238" i="1"/>
  <c r="AA240" i="1"/>
  <c r="CQ240" i="1"/>
  <c r="BH240" i="1" s="1"/>
  <c r="BJ240" i="1" s="1"/>
  <c r="S240" i="1"/>
  <c r="AT242" i="1"/>
  <c r="K242" i="1"/>
  <c r="AE242" i="1"/>
  <c r="N242" i="1"/>
  <c r="BJ243" i="1"/>
  <c r="T248" i="1"/>
  <c r="U248" i="1" s="1"/>
  <c r="AF251" i="1"/>
  <c r="AE251" i="1"/>
  <c r="K251" i="1"/>
  <c r="N251" i="1"/>
  <c r="AT251" i="1"/>
  <c r="BS252" i="1"/>
  <c r="BQ252" i="1"/>
  <c r="AA253" i="1"/>
  <c r="CQ255" i="1"/>
  <c r="BH255" i="1" s="1"/>
  <c r="BJ255" i="1" s="1"/>
  <c r="S255" i="1"/>
  <c r="BK260" i="1"/>
  <c r="BQ261" i="1"/>
  <c r="BR261" i="1"/>
  <c r="BV261" i="1" s="1"/>
  <c r="BW261" i="1" s="1"/>
  <c r="S261" i="1"/>
  <c r="CQ261" i="1"/>
  <c r="BH261" i="1" s="1"/>
  <c r="BJ261" i="1" s="1"/>
  <c r="S265" i="1"/>
  <c r="CQ265" i="1"/>
  <c r="BH265" i="1" s="1"/>
  <c r="BJ265" i="1" s="1"/>
  <c r="AB273" i="1"/>
  <c r="CQ277" i="1"/>
  <c r="BH277" i="1" s="1"/>
  <c r="BJ277" i="1" s="1"/>
  <c r="S277" i="1"/>
  <c r="AA283" i="1"/>
  <c r="CQ283" i="1"/>
  <c r="BH283" i="1" s="1"/>
  <c r="BJ283" i="1" s="1"/>
  <c r="S283" i="1"/>
  <c r="S208" i="1"/>
  <c r="W210" i="1"/>
  <c r="W214" i="1"/>
  <c r="CQ214" i="1"/>
  <c r="BH214" i="1" s="1"/>
  <c r="BJ214" i="1" s="1"/>
  <c r="S216" i="1"/>
  <c r="BR222" i="1"/>
  <c r="BV222" i="1" s="1"/>
  <c r="BW222" i="1" s="1"/>
  <c r="K224" i="1"/>
  <c r="N224" i="1"/>
  <c r="AA233" i="1"/>
  <c r="W238" i="1"/>
  <c r="N248" i="1"/>
  <c r="AE248" i="1"/>
  <c r="T252" i="1"/>
  <c r="U252" i="1" s="1"/>
  <c r="N252" i="1"/>
  <c r="K252" i="1"/>
  <c r="BR252" i="1"/>
  <c r="BV252" i="1" s="1"/>
  <c r="BW252" i="1" s="1"/>
  <c r="Q258" i="1"/>
  <c r="O258" i="1" s="1"/>
  <c r="R258" i="1" s="1"/>
  <c r="L258" i="1" s="1"/>
  <c r="M258" i="1" s="1"/>
  <c r="AA258" i="1"/>
  <c r="BQ262" i="1"/>
  <c r="AT269" i="1"/>
  <c r="K269" i="1"/>
  <c r="AE269" i="1"/>
  <c r="AF269" i="1"/>
  <c r="N272" i="1"/>
  <c r="AE272" i="1"/>
  <c r="K272" i="1"/>
  <c r="AF272" i="1"/>
  <c r="AT272" i="1"/>
  <c r="AT277" i="1"/>
  <c r="AF277" i="1"/>
  <c r="AE277" i="1"/>
  <c r="N277" i="1"/>
  <c r="AE230" i="1"/>
  <c r="AE239" i="1"/>
  <c r="S242" i="1"/>
  <c r="CQ242" i="1"/>
  <c r="BH242" i="1" s="1"/>
  <c r="BJ242" i="1" s="1"/>
  <c r="BK248" i="1"/>
  <c r="BS248" i="1"/>
  <c r="BR248" i="1"/>
  <c r="BV248" i="1" s="1"/>
  <c r="BW248" i="1" s="1"/>
  <c r="S253" i="1"/>
  <c r="CQ253" i="1"/>
  <c r="BH253" i="1" s="1"/>
  <c r="BJ253" i="1" s="1"/>
  <c r="AF255" i="1"/>
  <c r="AE255" i="1"/>
  <c r="K255" i="1"/>
  <c r="AT255" i="1"/>
  <c r="BS258" i="1"/>
  <c r="BR258" i="1"/>
  <c r="BV258" i="1" s="1"/>
  <c r="BW258" i="1" s="1"/>
  <c r="BQ258" i="1"/>
  <c r="BR259" i="1"/>
  <c r="BV259" i="1" s="1"/>
  <c r="BW259" i="1" s="1"/>
  <c r="BQ259" i="1"/>
  <c r="BK269" i="1"/>
  <c r="AA270" i="1"/>
  <c r="BJ273" i="1"/>
  <c r="BR274" i="1"/>
  <c r="BV274" i="1" s="1"/>
  <c r="BW274" i="1" s="1"/>
  <c r="BQ274" i="1"/>
  <c r="BK300" i="1"/>
  <c r="S301" i="1"/>
  <c r="CQ301" i="1"/>
  <c r="BH301" i="1" s="1"/>
  <c r="BJ301" i="1" s="1"/>
  <c r="AE245" i="1"/>
  <c r="S247" i="1"/>
  <c r="CQ247" i="1"/>
  <c r="BH247" i="1" s="1"/>
  <c r="BK247" i="1" s="1"/>
  <c r="N255" i="1"/>
  <c r="AT257" i="1"/>
  <c r="K257" i="1"/>
  <c r="AE257" i="1"/>
  <c r="N257" i="1"/>
  <c r="AF259" i="1"/>
  <c r="AE259" i="1"/>
  <c r="K259" i="1"/>
  <c r="AT259" i="1"/>
  <c r="CQ259" i="1"/>
  <c r="BH259" i="1" s="1"/>
  <c r="BJ259" i="1" s="1"/>
  <c r="S259" i="1"/>
  <c r="AE268" i="1"/>
  <c r="BJ268" i="1"/>
  <c r="T276" i="1"/>
  <c r="U276" i="1" s="1"/>
  <c r="BJ287" i="1"/>
  <c r="BK287" i="1"/>
  <c r="BJ292" i="1"/>
  <c r="S296" i="1"/>
  <c r="CQ296" i="1"/>
  <c r="BH296" i="1" s="1"/>
  <c r="BJ231" i="1"/>
  <c r="T237" i="1"/>
  <c r="U237" i="1" s="1"/>
  <c r="AF237" i="1"/>
  <c r="AF244" i="1"/>
  <c r="AE244" i="1"/>
  <c r="K244" i="1"/>
  <c r="T245" i="1"/>
  <c r="U245" i="1" s="1"/>
  <c r="AF245" i="1"/>
  <c r="AE246" i="1"/>
  <c r="K246" i="1"/>
  <c r="AB249" i="1"/>
  <c r="CQ249" i="1"/>
  <c r="BH249" i="1" s="1"/>
  <c r="BJ249" i="1" s="1"/>
  <c r="N256" i="1"/>
  <c r="AE256" i="1"/>
  <c r="K256" i="1"/>
  <c r="BS256" i="1"/>
  <c r="BR256" i="1"/>
  <c r="BV256" i="1" s="1"/>
  <c r="BW256" i="1" s="1"/>
  <c r="W257" i="1"/>
  <c r="BJ258" i="1"/>
  <c r="AF268" i="1"/>
  <c r="AA279" i="1"/>
  <c r="AA284" i="1"/>
  <c r="CQ251" i="1"/>
  <c r="BH251" i="1" s="1"/>
  <c r="BJ251" i="1" s="1"/>
  <c r="S251" i="1"/>
  <c r="W270" i="1"/>
  <c r="BJ271" i="1"/>
  <c r="BK273" i="1"/>
  <c r="K278" i="1"/>
  <c r="AT278" i="1"/>
  <c r="AF278" i="1"/>
  <c r="N278" i="1"/>
  <c r="BK279" i="1"/>
  <c r="BR285" i="1"/>
  <c r="BV285" i="1" s="1"/>
  <c r="BW285" i="1" s="1"/>
  <c r="BQ285" i="1"/>
  <c r="AC286" i="1"/>
  <c r="AB286" i="1"/>
  <c r="BQ299" i="1"/>
  <c r="BR299" i="1"/>
  <c r="BV299" i="1" s="1"/>
  <c r="BW299" i="1" s="1"/>
  <c r="BS299" i="1"/>
  <c r="CQ270" i="1"/>
  <c r="BH270" i="1" s="1"/>
  <c r="BJ270" i="1" s="1"/>
  <c r="S270" i="1"/>
  <c r="AT273" i="1"/>
  <c r="AF273" i="1"/>
  <c r="N273" i="1"/>
  <c r="K273" i="1"/>
  <c r="AE273" i="1"/>
  <c r="BR275" i="1"/>
  <c r="BV275" i="1" s="1"/>
  <c r="BW275" i="1" s="1"/>
  <c r="BS275" i="1"/>
  <c r="BQ275" i="1"/>
  <c r="BS286" i="1"/>
  <c r="BQ286" i="1"/>
  <c r="BR286" i="1"/>
  <c r="BV286" i="1" s="1"/>
  <c r="BW286" i="1" s="1"/>
  <c r="AA292" i="1"/>
  <c r="AA295" i="1"/>
  <c r="AE254" i="1"/>
  <c r="BJ254" i="1"/>
  <c r="S257" i="1"/>
  <c r="CQ257" i="1"/>
  <c r="BH257" i="1" s="1"/>
  <c r="BJ257" i="1" s="1"/>
  <c r="AF263" i="1"/>
  <c r="AE263" i="1"/>
  <c r="K263" i="1"/>
  <c r="AT265" i="1"/>
  <c r="K265" i="1"/>
  <c r="AE265" i="1"/>
  <c r="CQ267" i="1"/>
  <c r="BH267" i="1" s="1"/>
  <c r="BJ267" i="1" s="1"/>
  <c r="S267" i="1"/>
  <c r="BQ268" i="1"/>
  <c r="T271" i="1"/>
  <c r="U271" i="1" s="1"/>
  <c r="Q271" i="1" s="1"/>
  <c r="O271" i="1" s="1"/>
  <c r="R271" i="1" s="1"/>
  <c r="L271" i="1" s="1"/>
  <c r="M271" i="1" s="1"/>
  <c r="N271" i="1"/>
  <c r="K271" i="1"/>
  <c r="BS271" i="1"/>
  <c r="BR271" i="1"/>
  <c r="BV271" i="1" s="1"/>
  <c r="BW271" i="1" s="1"/>
  <c r="BQ271" i="1"/>
  <c r="K284" i="1"/>
  <c r="N284" i="1"/>
  <c r="AT284" i="1"/>
  <c r="AF284" i="1"/>
  <c r="BS285" i="1"/>
  <c r="BS288" i="1"/>
  <c r="BR288" i="1"/>
  <c r="BV288" i="1" s="1"/>
  <c r="BW288" i="1" s="1"/>
  <c r="BJ290" i="1"/>
  <c r="BK292" i="1"/>
  <c r="AC294" i="1"/>
  <c r="K297" i="1"/>
  <c r="AF297" i="1"/>
  <c r="AE297" i="1"/>
  <c r="AT297" i="1"/>
  <c r="AF247" i="1"/>
  <c r="K247" i="1"/>
  <c r="W249" i="1"/>
  <c r="AT260" i="1"/>
  <c r="BR268" i="1"/>
  <c r="BV268" i="1" s="1"/>
  <c r="BW268" i="1" s="1"/>
  <c r="S269" i="1"/>
  <c r="CQ269" i="1"/>
  <c r="BH269" i="1" s="1"/>
  <c r="BJ269" i="1" s="1"/>
  <c r="W271" i="1"/>
  <c r="AT271" i="1"/>
  <c r="AA276" i="1"/>
  <c r="AE278" i="1"/>
  <c r="AE286" i="1"/>
  <c r="AF286" i="1"/>
  <c r="K286" i="1"/>
  <c r="AT286" i="1"/>
  <c r="BQ291" i="1"/>
  <c r="BR291" i="1"/>
  <c r="BV291" i="1" s="1"/>
  <c r="BW291" i="1" s="1"/>
  <c r="BS291" i="1"/>
  <c r="BR272" i="1"/>
  <c r="BV272" i="1" s="1"/>
  <c r="BW272" i="1" s="1"/>
  <c r="BQ272" i="1"/>
  <c r="T278" i="1"/>
  <c r="U278" i="1" s="1"/>
  <c r="AB278" i="1" s="1"/>
  <c r="N281" i="1"/>
  <c r="AF281" i="1"/>
  <c r="S282" i="1"/>
  <c r="CQ282" i="1"/>
  <c r="BH282" i="1" s="1"/>
  <c r="CQ284" i="1"/>
  <c r="BH284" i="1" s="1"/>
  <c r="BK284" i="1" s="1"/>
  <c r="S284" i="1"/>
  <c r="AF288" i="1"/>
  <c r="N288" i="1"/>
  <c r="AT288" i="1"/>
  <c r="BS298" i="1"/>
  <c r="BR298" i="1"/>
  <c r="BV298" i="1" s="1"/>
  <c r="BW298" i="1" s="1"/>
  <c r="BQ298" i="1"/>
  <c r="CQ300" i="1"/>
  <c r="BH300" i="1" s="1"/>
  <c r="S300" i="1"/>
  <c r="BK304" i="1"/>
  <c r="BR308" i="1"/>
  <c r="BV308" i="1" s="1"/>
  <c r="BW308" i="1" s="1"/>
  <c r="BQ308" i="1"/>
  <c r="BS308" i="1"/>
  <c r="BS309" i="1"/>
  <c r="BR309" i="1"/>
  <c r="BV309" i="1" s="1"/>
  <c r="BW309" i="1" s="1"/>
  <c r="BQ309" i="1"/>
  <c r="BS310" i="1"/>
  <c r="BR310" i="1"/>
  <c r="BV310" i="1" s="1"/>
  <c r="BW310" i="1" s="1"/>
  <c r="BQ310" i="1"/>
  <c r="AE295" i="1"/>
  <c r="N295" i="1"/>
  <c r="K295" i="1"/>
  <c r="AF295" i="1"/>
  <c r="AT295" i="1"/>
  <c r="AA303" i="1"/>
  <c r="AA306" i="1"/>
  <c r="V309" i="1"/>
  <c r="Z309" i="1" s="1"/>
  <c r="AC309" i="1"/>
  <c r="T275" i="1"/>
  <c r="U275" i="1" s="1"/>
  <c r="AA282" i="1"/>
  <c r="AE287" i="1"/>
  <c r="K287" i="1"/>
  <c r="N287" i="1"/>
  <c r="BQ287" i="1"/>
  <c r="BS287" i="1"/>
  <c r="BR287" i="1"/>
  <c r="BV287" i="1" s="1"/>
  <c r="BW287" i="1" s="1"/>
  <c r="S289" i="1"/>
  <c r="CQ289" i="1"/>
  <c r="BH289" i="1" s="1"/>
  <c r="BJ289" i="1" s="1"/>
  <c r="BK302" i="1"/>
  <c r="BK303" i="1"/>
  <c r="BR304" i="1"/>
  <c r="BV304" i="1" s="1"/>
  <c r="BW304" i="1" s="1"/>
  <c r="BS304" i="1"/>
  <c r="BQ304" i="1"/>
  <c r="AF306" i="1"/>
  <c r="AT306" i="1"/>
  <c r="AE306" i="1"/>
  <c r="K306" i="1"/>
  <c r="N306" i="1"/>
  <c r="T311" i="1"/>
  <c r="U311" i="1" s="1"/>
  <c r="AB311" i="1" s="1"/>
  <c r="AT274" i="1"/>
  <c r="AE274" i="1"/>
  <c r="AF275" i="1"/>
  <c r="AT275" i="1"/>
  <c r="K275" i="1"/>
  <c r="AE275" i="1"/>
  <c r="W276" i="1"/>
  <c r="N276" i="1"/>
  <c r="AF276" i="1"/>
  <c r="AE276" i="1"/>
  <c r="BJ278" i="1"/>
  <c r="AF282" i="1"/>
  <c r="AE282" i="1"/>
  <c r="N282" i="1"/>
  <c r="K282" i="1"/>
  <c r="AT287" i="1"/>
  <c r="K288" i="1"/>
  <c r="AE288" i="1"/>
  <c r="BR301" i="1"/>
  <c r="BV301" i="1" s="1"/>
  <c r="BW301" i="1" s="1"/>
  <c r="BQ301" i="1"/>
  <c r="S281" i="1"/>
  <c r="CQ281" i="1"/>
  <c r="BH281" i="1" s="1"/>
  <c r="BJ281" i="1" s="1"/>
  <c r="BJ285" i="1"/>
  <c r="T290" i="1"/>
  <c r="U290" i="1" s="1"/>
  <c r="AB290" i="1" s="1"/>
  <c r="BS292" i="1"/>
  <c r="BQ292" i="1"/>
  <c r="T292" i="1"/>
  <c r="U292" i="1" s="1"/>
  <c r="Q292" i="1" s="1"/>
  <c r="O292" i="1" s="1"/>
  <c r="R292" i="1" s="1"/>
  <c r="L292" i="1" s="1"/>
  <c r="M292" i="1" s="1"/>
  <c r="BR297" i="1"/>
  <c r="BV297" i="1" s="1"/>
  <c r="BW297" i="1" s="1"/>
  <c r="BQ297" i="1"/>
  <c r="BK298" i="1"/>
  <c r="BK299" i="1"/>
  <c r="BJ302" i="1"/>
  <c r="AE311" i="1"/>
  <c r="N311" i="1"/>
  <c r="K311" i="1"/>
  <c r="AF311" i="1"/>
  <c r="BS302" i="1"/>
  <c r="BR302" i="1"/>
  <c r="BV302" i="1" s="1"/>
  <c r="BW302" i="1" s="1"/>
  <c r="BQ302" i="1"/>
  <c r="AE299" i="1"/>
  <c r="AF299" i="1"/>
  <c r="N299" i="1"/>
  <c r="AE303" i="1"/>
  <c r="N303" i="1"/>
  <c r="AF303" i="1"/>
  <c r="T287" i="1"/>
  <c r="U287" i="1" s="1"/>
  <c r="AB287" i="1" s="1"/>
  <c r="BS294" i="1"/>
  <c r="BR294" i="1"/>
  <c r="BV294" i="1" s="1"/>
  <c r="BW294" i="1" s="1"/>
  <c r="BK295" i="1"/>
  <c r="S297" i="1"/>
  <c r="CQ297" i="1"/>
  <c r="BH297" i="1" s="1"/>
  <c r="BJ297" i="1" s="1"/>
  <c r="T298" i="1"/>
  <c r="U298" i="1" s="1"/>
  <c r="AB298" i="1" s="1"/>
  <c r="AT303" i="1"/>
  <c r="BR305" i="1"/>
  <c r="BV305" i="1" s="1"/>
  <c r="BW305" i="1" s="1"/>
  <c r="BQ305" i="1"/>
  <c r="K313" i="1"/>
  <c r="N313" i="1"/>
  <c r="AF313" i="1"/>
  <c r="AE313" i="1"/>
  <c r="AT313" i="1"/>
  <c r="BK285" i="1"/>
  <c r="BS290" i="1"/>
  <c r="BR290" i="1"/>
  <c r="BV290" i="1" s="1"/>
  <c r="BW290" i="1" s="1"/>
  <c r="BQ290" i="1"/>
  <c r="BK291" i="1"/>
  <c r="BR292" i="1"/>
  <c r="BV292" i="1" s="1"/>
  <c r="BW292" i="1" s="1"/>
  <c r="S293" i="1"/>
  <c r="CQ293" i="1"/>
  <c r="BH293" i="1" s="1"/>
  <c r="BJ293" i="1" s="1"/>
  <c r="AF298" i="1"/>
  <c r="AE298" i="1"/>
  <c r="N298" i="1"/>
  <c r="AT298" i="1"/>
  <c r="K298" i="1"/>
  <c r="AA301" i="1"/>
  <c r="AF302" i="1"/>
  <c r="K302" i="1"/>
  <c r="AE302" i="1"/>
  <c r="AT302" i="1"/>
  <c r="N302" i="1"/>
  <c r="BS305" i="1"/>
  <c r="BS306" i="1"/>
  <c r="BR306" i="1"/>
  <c r="BV306" i="1" s="1"/>
  <c r="BW306" i="1" s="1"/>
  <c r="AA307" i="1"/>
  <c r="Q309" i="1"/>
  <c r="O309" i="1" s="1"/>
  <c r="R309" i="1" s="1"/>
  <c r="L309" i="1" s="1"/>
  <c r="M309" i="1" s="1"/>
  <c r="S285" i="1"/>
  <c r="W287" i="1"/>
  <c r="W289" i="1"/>
  <c r="AE291" i="1"/>
  <c r="N291" i="1"/>
  <c r="K291" i="1"/>
  <c r="K293" i="1"/>
  <c r="AE293" i="1"/>
  <c r="W295" i="1"/>
  <c r="W303" i="1"/>
  <c r="BK305" i="1"/>
  <c r="CQ307" i="1"/>
  <c r="BH307" i="1" s="1"/>
  <c r="BJ307" i="1" s="1"/>
  <c r="AT308" i="1"/>
  <c r="AF308" i="1"/>
  <c r="AE308" i="1"/>
  <c r="AB309" i="1"/>
  <c r="BK309" i="1"/>
  <c r="AF310" i="1"/>
  <c r="AT310" i="1"/>
  <c r="N310" i="1"/>
  <c r="N285" i="1"/>
  <c r="AF285" i="1"/>
  <c r="Q286" i="1"/>
  <c r="O286" i="1" s="1"/>
  <c r="R286" i="1" s="1"/>
  <c r="L286" i="1" s="1"/>
  <c r="M286" i="1" s="1"/>
  <c r="AF291" i="1"/>
  <c r="AF293" i="1"/>
  <c r="AE300" i="1"/>
  <c r="BJ300" i="1"/>
  <c r="AB302" i="1"/>
  <c r="AA305" i="1"/>
  <c r="AE307" i="1"/>
  <c r="N307" i="1"/>
  <c r="BQ307" i="1"/>
  <c r="BS307" i="1"/>
  <c r="BR307" i="1"/>
  <c r="BV307" i="1" s="1"/>
  <c r="BW307" i="1" s="1"/>
  <c r="K308" i="1"/>
  <c r="K310" i="1"/>
  <c r="BK311" i="1"/>
  <c r="BQ311" i="1"/>
  <c r="BS311" i="1"/>
  <c r="AF314" i="1"/>
  <c r="AT314" i="1"/>
  <c r="N314" i="1"/>
  <c r="AA286" i="1"/>
  <c r="AF300" i="1"/>
  <c r="K301" i="1"/>
  <c r="AF301" i="1"/>
  <c r="N301" i="1"/>
  <c r="BQ303" i="1"/>
  <c r="BR303" i="1"/>
  <c r="BV303" i="1" s="1"/>
  <c r="BW303" i="1" s="1"/>
  <c r="BJ305" i="1"/>
  <c r="S305" i="1"/>
  <c r="T306" i="1"/>
  <c r="U306" i="1" s="1"/>
  <c r="Q306" i="1" s="1"/>
  <c r="O306" i="1" s="1"/>
  <c r="R306" i="1" s="1"/>
  <c r="T307" i="1"/>
  <c r="U307" i="1" s="1"/>
  <c r="AB307" i="1" s="1"/>
  <c r="AT307" i="1"/>
  <c r="N308" i="1"/>
  <c r="T308" i="1"/>
  <c r="U308" i="1" s="1"/>
  <c r="AB308" i="1" s="1"/>
  <c r="BR311" i="1"/>
  <c r="BV311" i="1" s="1"/>
  <c r="BW311" i="1" s="1"/>
  <c r="BK312" i="1"/>
  <c r="BS314" i="1"/>
  <c r="BR314" i="1"/>
  <c r="BV314" i="1" s="1"/>
  <c r="BW314" i="1" s="1"/>
  <c r="BQ314" i="1"/>
  <c r="S314" i="1"/>
  <c r="S291" i="1"/>
  <c r="S295" i="1"/>
  <c r="Q302" i="1"/>
  <c r="O302" i="1" s="1"/>
  <c r="R302" i="1" s="1"/>
  <c r="K305" i="1"/>
  <c r="N305" i="1"/>
  <c r="AT312" i="1"/>
  <c r="AF312" i="1"/>
  <c r="T313" i="1"/>
  <c r="U313" i="1" s="1"/>
  <c r="BK313" i="1"/>
  <c r="BK301" i="1"/>
  <c r="K309" i="1"/>
  <c r="N309" i="1"/>
  <c r="BQ312" i="1"/>
  <c r="T303" i="1"/>
  <c r="U303" i="1" s="1"/>
  <c r="Q303" i="1" s="1"/>
  <c r="O303" i="1" s="1"/>
  <c r="R303" i="1" s="1"/>
  <c r="L303" i="1" s="1"/>
  <c r="M303" i="1" s="1"/>
  <c r="AT304" i="1"/>
  <c r="AF304" i="1"/>
  <c r="AF305" i="1"/>
  <c r="W311" i="1"/>
  <c r="CQ311" i="1"/>
  <c r="BH311" i="1" s="1"/>
  <c r="BJ311" i="1" s="1"/>
  <c r="BS312" i="1"/>
  <c r="AB198" i="1" l="1"/>
  <c r="Q198" i="1"/>
  <c r="O198" i="1" s="1"/>
  <c r="R198" i="1" s="1"/>
  <c r="AB23" i="1"/>
  <c r="Q23" i="1"/>
  <c r="O23" i="1" s="1"/>
  <c r="R23" i="1" s="1"/>
  <c r="Q100" i="1"/>
  <c r="O100" i="1" s="1"/>
  <c r="R100" i="1" s="1"/>
  <c r="L100" i="1" s="1"/>
  <c r="M100" i="1" s="1"/>
  <c r="AB100" i="1"/>
  <c r="Q53" i="1"/>
  <c r="O53" i="1" s="1"/>
  <c r="R53" i="1" s="1"/>
  <c r="L53" i="1" s="1"/>
  <c r="M53" i="1" s="1"/>
  <c r="AB53" i="1"/>
  <c r="AD155" i="1"/>
  <c r="AB74" i="1"/>
  <c r="Q74" i="1"/>
  <c r="O74" i="1" s="1"/>
  <c r="R74" i="1" s="1"/>
  <c r="L74" i="1" s="1"/>
  <c r="M74" i="1" s="1"/>
  <c r="L70" i="1"/>
  <c r="M70" i="1" s="1"/>
  <c r="AD25" i="1"/>
  <c r="AC302" i="1"/>
  <c r="AD302" i="1" s="1"/>
  <c r="BK277" i="1"/>
  <c r="BJ239" i="1"/>
  <c r="AB271" i="1"/>
  <c r="L88" i="1"/>
  <c r="M88" i="1" s="1"/>
  <c r="BJ136" i="1"/>
  <c r="BK65" i="1"/>
  <c r="BK275" i="1"/>
  <c r="AC310" i="1"/>
  <c r="V310" i="1"/>
  <c r="Z310" i="1" s="1"/>
  <c r="BK106" i="1"/>
  <c r="BK225" i="1"/>
  <c r="AD286" i="1"/>
  <c r="AB310" i="1"/>
  <c r="AD310" i="1" s="1"/>
  <c r="AB294" i="1"/>
  <c r="L225" i="1"/>
  <c r="M225" i="1" s="1"/>
  <c r="BK222" i="1"/>
  <c r="BJ189" i="1"/>
  <c r="L192" i="1"/>
  <c r="M192" i="1" s="1"/>
  <c r="BJ50" i="1"/>
  <c r="AC155" i="1"/>
  <c r="L118" i="1"/>
  <c r="M118" i="1" s="1"/>
  <c r="BK52" i="1"/>
  <c r="AD34" i="1"/>
  <c r="BJ211" i="1"/>
  <c r="BK266" i="1"/>
  <c r="BJ177" i="1"/>
  <c r="V134" i="1"/>
  <c r="Z134" i="1" s="1"/>
  <c r="L64" i="1"/>
  <c r="M64" i="1" s="1"/>
  <c r="V16" i="1"/>
  <c r="Z16" i="1" s="1"/>
  <c r="BK154" i="1"/>
  <c r="BK27" i="1"/>
  <c r="BJ54" i="1"/>
  <c r="BJ233" i="1"/>
  <c r="BK230" i="1"/>
  <c r="BJ286" i="1"/>
  <c r="BK79" i="1"/>
  <c r="L302" i="1"/>
  <c r="M302" i="1" s="1"/>
  <c r="BK238" i="1"/>
  <c r="Q102" i="1"/>
  <c r="O102" i="1" s="1"/>
  <c r="R102" i="1" s="1"/>
  <c r="L102" i="1" s="1"/>
  <c r="M102" i="1" s="1"/>
  <c r="AC280" i="1"/>
  <c r="AD280" i="1" s="1"/>
  <c r="AB134" i="1"/>
  <c r="BK56" i="1"/>
  <c r="BK128" i="1"/>
  <c r="BJ190" i="1"/>
  <c r="Q229" i="1"/>
  <c r="O229" i="1" s="1"/>
  <c r="R229" i="1" s="1"/>
  <c r="L229" i="1" s="1"/>
  <c r="M229" i="1" s="1"/>
  <c r="BK242" i="1"/>
  <c r="L104" i="1"/>
  <c r="M104" i="1" s="1"/>
  <c r="Q45" i="1"/>
  <c r="O45" i="1" s="1"/>
  <c r="R45" i="1" s="1"/>
  <c r="L45" i="1" s="1"/>
  <c r="M45" i="1" s="1"/>
  <c r="L175" i="1"/>
  <c r="M175" i="1" s="1"/>
  <c r="Q155" i="1"/>
  <c r="O155" i="1" s="1"/>
  <c r="R155" i="1" s="1"/>
  <c r="L155" i="1" s="1"/>
  <c r="M155" i="1" s="1"/>
  <c r="AC134" i="1"/>
  <c r="AD134" i="1" s="1"/>
  <c r="AD104" i="1"/>
  <c r="BK256" i="1"/>
  <c r="BK107" i="1"/>
  <c r="BJ274" i="1"/>
  <c r="Q243" i="1"/>
  <c r="O243" i="1" s="1"/>
  <c r="R243" i="1" s="1"/>
  <c r="L243" i="1" s="1"/>
  <c r="M243" i="1" s="1"/>
  <c r="L153" i="1"/>
  <c r="M153" i="1" s="1"/>
  <c r="BK201" i="1"/>
  <c r="BJ185" i="1"/>
  <c r="BJ140" i="1"/>
  <c r="L90" i="1"/>
  <c r="M90" i="1" s="1"/>
  <c r="AB45" i="1"/>
  <c r="AD45" i="1" s="1"/>
  <c r="AB132" i="1"/>
  <c r="BK251" i="1"/>
  <c r="BK259" i="1"/>
  <c r="Q181" i="1"/>
  <c r="O181" i="1" s="1"/>
  <c r="R181" i="1" s="1"/>
  <c r="L181" i="1" s="1"/>
  <c r="M181" i="1" s="1"/>
  <c r="BK205" i="1"/>
  <c r="V132" i="1"/>
  <c r="Z132" i="1" s="1"/>
  <c r="BK166" i="1"/>
  <c r="BK63" i="1"/>
  <c r="BK39" i="1"/>
  <c r="BJ20" i="1"/>
  <c r="BK19" i="1"/>
  <c r="Q28" i="1"/>
  <c r="O28" i="1" s="1"/>
  <c r="R28" i="1" s="1"/>
  <c r="L28" i="1" s="1"/>
  <c r="M28" i="1" s="1"/>
  <c r="AD75" i="1"/>
  <c r="BK23" i="1"/>
  <c r="V45" i="1"/>
  <c r="Z45" i="1" s="1"/>
  <c r="Q310" i="1"/>
  <c r="O310" i="1" s="1"/>
  <c r="R310" i="1" s="1"/>
  <c r="Q294" i="1"/>
  <c r="O294" i="1" s="1"/>
  <c r="R294" i="1" s="1"/>
  <c r="L294" i="1" s="1"/>
  <c r="M294" i="1" s="1"/>
  <c r="AD309" i="1"/>
  <c r="BK280" i="1"/>
  <c r="L151" i="1"/>
  <c r="M151" i="1" s="1"/>
  <c r="Q132" i="1"/>
  <c r="O132" i="1" s="1"/>
  <c r="R132" i="1" s="1"/>
  <c r="L132" i="1" s="1"/>
  <c r="M132" i="1" s="1"/>
  <c r="BK172" i="1"/>
  <c r="AD153" i="1"/>
  <c r="BK31" i="1"/>
  <c r="BK75" i="1"/>
  <c r="BK87" i="1"/>
  <c r="BK70" i="1"/>
  <c r="T285" i="1"/>
  <c r="U285" i="1" s="1"/>
  <c r="V276" i="1"/>
  <c r="Z276" i="1" s="1"/>
  <c r="AC276" i="1"/>
  <c r="V260" i="1"/>
  <c r="Z260" i="1" s="1"/>
  <c r="AC260" i="1"/>
  <c r="T190" i="1"/>
  <c r="U190" i="1" s="1"/>
  <c r="V62" i="1"/>
  <c r="Z62" i="1" s="1"/>
  <c r="AC62" i="1"/>
  <c r="AB62" i="1"/>
  <c r="T41" i="1"/>
  <c r="U41" i="1" s="1"/>
  <c r="T32" i="1"/>
  <c r="U32" i="1" s="1"/>
  <c r="L306" i="1"/>
  <c r="M306" i="1" s="1"/>
  <c r="BK281" i="1"/>
  <c r="T251" i="1"/>
  <c r="U251" i="1" s="1"/>
  <c r="BK270" i="1"/>
  <c r="V237" i="1"/>
  <c r="Z237" i="1" s="1"/>
  <c r="AC237" i="1"/>
  <c r="AB237" i="1"/>
  <c r="V241" i="1"/>
  <c r="Z241" i="1" s="1"/>
  <c r="AC241" i="1"/>
  <c r="T277" i="1"/>
  <c r="U277" i="1" s="1"/>
  <c r="T246" i="1"/>
  <c r="U246" i="1" s="1"/>
  <c r="V202" i="1"/>
  <c r="Z202" i="1" s="1"/>
  <c r="AC202" i="1"/>
  <c r="AD202" i="1" s="1"/>
  <c r="AC238" i="1"/>
  <c r="V238" i="1"/>
  <c r="Z238" i="1" s="1"/>
  <c r="Q287" i="1"/>
  <c r="O287" i="1" s="1"/>
  <c r="R287" i="1" s="1"/>
  <c r="L287" i="1" s="1"/>
  <c r="M287" i="1" s="1"/>
  <c r="AC254" i="1"/>
  <c r="V254" i="1"/>
  <c r="Z254" i="1" s="1"/>
  <c r="AB254" i="1"/>
  <c r="AB230" i="1"/>
  <c r="V221" i="1"/>
  <c r="Z221" i="1" s="1"/>
  <c r="AC221" i="1"/>
  <c r="AD221" i="1" s="1"/>
  <c r="L198" i="1"/>
  <c r="M198" i="1" s="1"/>
  <c r="V224" i="1"/>
  <c r="Z224" i="1" s="1"/>
  <c r="AC224" i="1"/>
  <c r="Q224" i="1"/>
  <c r="O224" i="1" s="1"/>
  <c r="R224" i="1" s="1"/>
  <c r="L224" i="1" s="1"/>
  <c r="M224" i="1" s="1"/>
  <c r="T174" i="1"/>
  <c r="U174" i="1" s="1"/>
  <c r="T189" i="1"/>
  <c r="U189" i="1" s="1"/>
  <c r="Q260" i="1"/>
  <c r="O260" i="1" s="1"/>
  <c r="R260" i="1" s="1"/>
  <c r="L260" i="1" s="1"/>
  <c r="M260" i="1" s="1"/>
  <c r="T209" i="1"/>
  <c r="U209" i="1" s="1"/>
  <c r="T139" i="1"/>
  <c r="U139" i="1" s="1"/>
  <c r="BK162" i="1"/>
  <c r="Q221" i="1"/>
  <c r="O221" i="1" s="1"/>
  <c r="R221" i="1" s="1"/>
  <c r="L221" i="1" s="1"/>
  <c r="M221" i="1" s="1"/>
  <c r="T176" i="1"/>
  <c r="U176" i="1" s="1"/>
  <c r="T89" i="1"/>
  <c r="U89" i="1" s="1"/>
  <c r="V212" i="1"/>
  <c r="Z212" i="1" s="1"/>
  <c r="AC212" i="1"/>
  <c r="T95" i="1"/>
  <c r="U95" i="1" s="1"/>
  <c r="AC191" i="1"/>
  <c r="AB191" i="1"/>
  <c r="V191" i="1"/>
  <c r="Z191" i="1" s="1"/>
  <c r="AB202" i="1"/>
  <c r="V85" i="1"/>
  <c r="Z85" i="1" s="1"/>
  <c r="Q85" i="1"/>
  <c r="O85" i="1" s="1"/>
  <c r="R85" i="1" s="1"/>
  <c r="L85" i="1" s="1"/>
  <c r="M85" i="1" s="1"/>
  <c r="AC85" i="1"/>
  <c r="AC165" i="1"/>
  <c r="AD165" i="1" s="1"/>
  <c r="V165" i="1"/>
  <c r="Z165" i="1" s="1"/>
  <c r="AB165" i="1"/>
  <c r="BK60" i="1"/>
  <c r="BJ60" i="1"/>
  <c r="V98" i="1"/>
  <c r="Z98" i="1" s="1"/>
  <c r="AC98" i="1"/>
  <c r="AB98" i="1"/>
  <c r="V108" i="1"/>
  <c r="Z108" i="1" s="1"/>
  <c r="AC108" i="1"/>
  <c r="Q108" i="1"/>
  <c r="O108" i="1" s="1"/>
  <c r="R108" i="1" s="1"/>
  <c r="L108" i="1" s="1"/>
  <c r="M108" i="1" s="1"/>
  <c r="V122" i="1"/>
  <c r="Z122" i="1" s="1"/>
  <c r="AC122" i="1"/>
  <c r="AB122" i="1"/>
  <c r="AB108" i="1"/>
  <c r="Q94" i="1"/>
  <c r="O94" i="1" s="1"/>
  <c r="R94" i="1" s="1"/>
  <c r="L94" i="1" s="1"/>
  <c r="M94" i="1" s="1"/>
  <c r="AC173" i="1"/>
  <c r="V173" i="1"/>
  <c r="Z173" i="1" s="1"/>
  <c r="T133" i="1"/>
  <c r="U133" i="1" s="1"/>
  <c r="AB85" i="1"/>
  <c r="V48" i="1"/>
  <c r="Z48" i="1" s="1"/>
  <c r="Q48" i="1"/>
  <c r="O48" i="1" s="1"/>
  <c r="R48" i="1" s="1"/>
  <c r="L48" i="1" s="1"/>
  <c r="M48" i="1" s="1"/>
  <c r="AC48" i="1"/>
  <c r="AD48" i="1" s="1"/>
  <c r="V38" i="1"/>
  <c r="Z38" i="1" s="1"/>
  <c r="AC38" i="1"/>
  <c r="AD38" i="1" s="1"/>
  <c r="AB38" i="1"/>
  <c r="V179" i="1"/>
  <c r="Z179" i="1" s="1"/>
  <c r="AC179" i="1"/>
  <c r="AB179" i="1"/>
  <c r="L16" i="1"/>
  <c r="M16" i="1" s="1"/>
  <c r="V27" i="1"/>
  <c r="Z27" i="1" s="1"/>
  <c r="AC27" i="1"/>
  <c r="AC35" i="1"/>
  <c r="V35" i="1"/>
  <c r="Z35" i="1" s="1"/>
  <c r="V29" i="1"/>
  <c r="Z29" i="1" s="1"/>
  <c r="AC29" i="1"/>
  <c r="AB29" i="1"/>
  <c r="V19" i="1"/>
  <c r="Z19" i="1" s="1"/>
  <c r="AC19" i="1"/>
  <c r="T71" i="1"/>
  <c r="U71" i="1" s="1"/>
  <c r="Q35" i="1"/>
  <c r="O35" i="1" s="1"/>
  <c r="R35" i="1" s="1"/>
  <c r="L35" i="1" s="1"/>
  <c r="M35" i="1" s="1"/>
  <c r="AC140" i="1"/>
  <c r="V140" i="1"/>
  <c r="Z140" i="1" s="1"/>
  <c r="AB140" i="1"/>
  <c r="V84" i="1"/>
  <c r="Z84" i="1" s="1"/>
  <c r="AC84" i="1"/>
  <c r="AD84" i="1" s="1"/>
  <c r="BK55" i="1"/>
  <c r="BJ55" i="1"/>
  <c r="L42" i="1"/>
  <c r="M42" i="1" s="1"/>
  <c r="V303" i="1"/>
  <c r="Z303" i="1" s="1"/>
  <c r="AC303" i="1"/>
  <c r="AB303" i="1"/>
  <c r="V313" i="1"/>
  <c r="Z313" i="1" s="1"/>
  <c r="AC313" i="1"/>
  <c r="AB313" i="1"/>
  <c r="Q313" i="1"/>
  <c r="O313" i="1" s="1"/>
  <c r="R313" i="1" s="1"/>
  <c r="L313" i="1" s="1"/>
  <c r="M313" i="1" s="1"/>
  <c r="T295" i="1"/>
  <c r="U295" i="1" s="1"/>
  <c r="AB306" i="1"/>
  <c r="V306" i="1"/>
  <c r="Z306" i="1" s="1"/>
  <c r="AC306" i="1"/>
  <c r="AD306" i="1" s="1"/>
  <c r="Q307" i="1"/>
  <c r="O307" i="1" s="1"/>
  <c r="R307" i="1" s="1"/>
  <c r="L307" i="1" s="1"/>
  <c r="M307" i="1" s="1"/>
  <c r="T297" i="1"/>
  <c r="U297" i="1" s="1"/>
  <c r="T281" i="1"/>
  <c r="U281" i="1" s="1"/>
  <c r="T257" i="1"/>
  <c r="U257" i="1" s="1"/>
  <c r="Q276" i="1"/>
  <c r="O276" i="1" s="1"/>
  <c r="R276" i="1" s="1"/>
  <c r="L276" i="1" s="1"/>
  <c r="M276" i="1" s="1"/>
  <c r="V245" i="1"/>
  <c r="Z245" i="1" s="1"/>
  <c r="AC245" i="1"/>
  <c r="BK289" i="1"/>
  <c r="Q202" i="1"/>
  <c r="O202" i="1" s="1"/>
  <c r="R202" i="1" s="1"/>
  <c r="L202" i="1" s="1"/>
  <c r="M202" i="1" s="1"/>
  <c r="T274" i="1"/>
  <c r="U274" i="1" s="1"/>
  <c r="BK265" i="1"/>
  <c r="L228" i="1"/>
  <c r="M228" i="1" s="1"/>
  <c r="V273" i="1"/>
  <c r="Z273" i="1" s="1"/>
  <c r="Q273" i="1"/>
  <c r="O273" i="1" s="1"/>
  <c r="R273" i="1" s="1"/>
  <c r="L273" i="1" s="1"/>
  <c r="M273" i="1" s="1"/>
  <c r="AC273" i="1"/>
  <c r="AD273" i="1" s="1"/>
  <c r="BK253" i="1"/>
  <c r="BK244" i="1"/>
  <c r="V228" i="1"/>
  <c r="Z228" i="1" s="1"/>
  <c r="AC228" i="1"/>
  <c r="T144" i="1"/>
  <c r="U144" i="1" s="1"/>
  <c r="AB203" i="1"/>
  <c r="AC203" i="1"/>
  <c r="V203" i="1"/>
  <c r="Z203" i="1" s="1"/>
  <c r="T162" i="1"/>
  <c r="U162" i="1" s="1"/>
  <c r="BJ247" i="1"/>
  <c r="T168" i="1"/>
  <c r="U168" i="1" s="1"/>
  <c r="BJ262" i="1"/>
  <c r="V231" i="1"/>
  <c r="Z231" i="1" s="1"/>
  <c r="AB231" i="1"/>
  <c r="Q231" i="1"/>
  <c r="O231" i="1" s="1"/>
  <c r="R231" i="1" s="1"/>
  <c r="L231" i="1" s="1"/>
  <c r="M231" i="1" s="1"/>
  <c r="AC231" i="1"/>
  <c r="T137" i="1"/>
  <c r="U137" i="1" s="1"/>
  <c r="L210" i="1"/>
  <c r="M210" i="1" s="1"/>
  <c r="AB238" i="1"/>
  <c r="T219" i="1"/>
  <c r="U219" i="1" s="1"/>
  <c r="BK174" i="1"/>
  <c r="V233" i="1"/>
  <c r="Z233" i="1" s="1"/>
  <c r="AC233" i="1"/>
  <c r="AB233" i="1"/>
  <c r="T148" i="1"/>
  <c r="U148" i="1" s="1"/>
  <c r="T73" i="1"/>
  <c r="U73" i="1" s="1"/>
  <c r="T195" i="1"/>
  <c r="U195" i="1" s="1"/>
  <c r="V222" i="1"/>
  <c r="Z222" i="1" s="1"/>
  <c r="Q222" i="1"/>
  <c r="O222" i="1" s="1"/>
  <c r="R222" i="1" s="1"/>
  <c r="L222" i="1" s="1"/>
  <c r="M222" i="1" s="1"/>
  <c r="AC222" i="1"/>
  <c r="AD222" i="1" s="1"/>
  <c r="Q106" i="1"/>
  <c r="O106" i="1" s="1"/>
  <c r="R106" i="1" s="1"/>
  <c r="L106" i="1" s="1"/>
  <c r="M106" i="1" s="1"/>
  <c r="T125" i="1"/>
  <c r="U125" i="1" s="1"/>
  <c r="AD157" i="1"/>
  <c r="AC51" i="1"/>
  <c r="V51" i="1"/>
  <c r="Z51" i="1" s="1"/>
  <c r="AB51" i="1"/>
  <c r="AC49" i="1"/>
  <c r="AD49" i="1" s="1"/>
  <c r="V49" i="1"/>
  <c r="Z49" i="1" s="1"/>
  <c r="BK148" i="1"/>
  <c r="BK158" i="1"/>
  <c r="Q173" i="1"/>
  <c r="O173" i="1" s="1"/>
  <c r="R173" i="1" s="1"/>
  <c r="L173" i="1" s="1"/>
  <c r="M173" i="1" s="1"/>
  <c r="V102" i="1"/>
  <c r="Z102" i="1" s="1"/>
  <c r="AC102" i="1"/>
  <c r="AD102" i="1" s="1"/>
  <c r="BK74" i="1"/>
  <c r="BJ74" i="1"/>
  <c r="BK307" i="1"/>
  <c r="AC114" i="1"/>
  <c r="V114" i="1"/>
  <c r="Z114" i="1" s="1"/>
  <c r="AB114" i="1"/>
  <c r="BK33" i="1"/>
  <c r="V30" i="1"/>
  <c r="Z30" i="1" s="1"/>
  <c r="AB30" i="1"/>
  <c r="AC30" i="1"/>
  <c r="AD16" i="1"/>
  <c r="Q38" i="1"/>
  <c r="O38" i="1" s="1"/>
  <c r="R38" i="1" s="1"/>
  <c r="L38" i="1" s="1"/>
  <c r="M38" i="1" s="1"/>
  <c r="V80" i="1"/>
  <c r="Z80" i="1" s="1"/>
  <c r="AC80" i="1"/>
  <c r="AD80" i="1" s="1"/>
  <c r="BJ37" i="1"/>
  <c r="AB91" i="1"/>
  <c r="AC91" i="1"/>
  <c r="V91" i="1"/>
  <c r="Z91" i="1" s="1"/>
  <c r="Q91" i="1"/>
  <c r="O91" i="1" s="1"/>
  <c r="R91" i="1" s="1"/>
  <c r="L91" i="1" s="1"/>
  <c r="M91" i="1" s="1"/>
  <c r="V74" i="1"/>
  <c r="Z74" i="1" s="1"/>
  <c r="AC74" i="1"/>
  <c r="AD74" i="1" s="1"/>
  <c r="T150" i="1"/>
  <c r="U150" i="1" s="1"/>
  <c r="T197" i="1"/>
  <c r="U197" i="1" s="1"/>
  <c r="AC211" i="1"/>
  <c r="V211" i="1"/>
  <c r="Z211" i="1" s="1"/>
  <c r="AB211" i="1"/>
  <c r="T81" i="1"/>
  <c r="U81" i="1" s="1"/>
  <c r="T69" i="1"/>
  <c r="U69" i="1" s="1"/>
  <c r="T145" i="1"/>
  <c r="U145" i="1" s="1"/>
  <c r="T160" i="1"/>
  <c r="U160" i="1" s="1"/>
  <c r="T115" i="1"/>
  <c r="U115" i="1" s="1"/>
  <c r="AD169" i="1"/>
  <c r="T136" i="1"/>
  <c r="U136" i="1" s="1"/>
  <c r="BK127" i="1"/>
  <c r="T112" i="1"/>
  <c r="U112" i="1" s="1"/>
  <c r="AB171" i="1"/>
  <c r="AD210" i="1"/>
  <c r="Q179" i="1"/>
  <c r="O179" i="1" s="1"/>
  <c r="R179" i="1" s="1"/>
  <c r="L179" i="1" s="1"/>
  <c r="M179" i="1" s="1"/>
  <c r="AB99" i="1"/>
  <c r="AC99" i="1"/>
  <c r="V99" i="1"/>
  <c r="Z99" i="1" s="1"/>
  <c r="V100" i="1"/>
  <c r="Z100" i="1" s="1"/>
  <c r="AC100" i="1"/>
  <c r="BK45" i="1"/>
  <c r="AB35" i="1"/>
  <c r="T67" i="1"/>
  <c r="U67" i="1" s="1"/>
  <c r="V63" i="1"/>
  <c r="Z63" i="1" s="1"/>
  <c r="AC63" i="1"/>
  <c r="AD63" i="1" s="1"/>
  <c r="T36" i="1"/>
  <c r="U36" i="1" s="1"/>
  <c r="V18" i="1"/>
  <c r="Z18" i="1" s="1"/>
  <c r="AC18" i="1"/>
  <c r="AB18" i="1"/>
  <c r="AC53" i="1"/>
  <c r="AD53" i="1" s="1"/>
  <c r="V53" i="1"/>
  <c r="Z53" i="1" s="1"/>
  <c r="Q19" i="1"/>
  <c r="O19" i="1" s="1"/>
  <c r="R19" i="1" s="1"/>
  <c r="L19" i="1" s="1"/>
  <c r="M19" i="1" s="1"/>
  <c r="BK139" i="1"/>
  <c r="AC47" i="1"/>
  <c r="V47" i="1"/>
  <c r="Z47" i="1" s="1"/>
  <c r="AB47" i="1"/>
  <c r="V159" i="1"/>
  <c r="Z159" i="1" s="1"/>
  <c r="AC159" i="1"/>
  <c r="AB159" i="1"/>
  <c r="AC149" i="1"/>
  <c r="AD149" i="1" s="1"/>
  <c r="V149" i="1"/>
  <c r="Z149" i="1" s="1"/>
  <c r="AB149" i="1"/>
  <c r="V130" i="1"/>
  <c r="Z130" i="1" s="1"/>
  <c r="AC130" i="1"/>
  <c r="AB130" i="1"/>
  <c r="AB199" i="1"/>
  <c r="AC199" i="1"/>
  <c r="V199" i="1"/>
  <c r="Z199" i="1" s="1"/>
  <c r="V175" i="1"/>
  <c r="Z175" i="1" s="1"/>
  <c r="AC175" i="1"/>
  <c r="AB175" i="1"/>
  <c r="AC124" i="1"/>
  <c r="AD124" i="1" s="1"/>
  <c r="V124" i="1"/>
  <c r="Z124" i="1" s="1"/>
  <c r="T119" i="1"/>
  <c r="U119" i="1" s="1"/>
  <c r="T72" i="1"/>
  <c r="U72" i="1" s="1"/>
  <c r="BK168" i="1"/>
  <c r="AC128" i="1"/>
  <c r="V128" i="1"/>
  <c r="Z128" i="1" s="1"/>
  <c r="AB128" i="1"/>
  <c r="BK21" i="1"/>
  <c r="V218" i="1"/>
  <c r="Z218" i="1" s="1"/>
  <c r="AC218" i="1"/>
  <c r="AD218" i="1" s="1"/>
  <c r="AB83" i="1"/>
  <c r="V83" i="1"/>
  <c r="Z83" i="1" s="1"/>
  <c r="Q83" i="1"/>
  <c r="O83" i="1" s="1"/>
  <c r="R83" i="1" s="1"/>
  <c r="L83" i="1" s="1"/>
  <c r="M83" i="1" s="1"/>
  <c r="AC83" i="1"/>
  <c r="AC107" i="1"/>
  <c r="AD107" i="1" s="1"/>
  <c r="V107" i="1"/>
  <c r="Z107" i="1" s="1"/>
  <c r="Q122" i="1"/>
  <c r="O122" i="1" s="1"/>
  <c r="R122" i="1" s="1"/>
  <c r="L122" i="1" s="1"/>
  <c r="M122" i="1" s="1"/>
  <c r="Q99" i="1"/>
  <c r="O99" i="1" s="1"/>
  <c r="R99" i="1" s="1"/>
  <c r="L99" i="1" s="1"/>
  <c r="M99" i="1" s="1"/>
  <c r="T68" i="1"/>
  <c r="U68" i="1" s="1"/>
  <c r="V52" i="1"/>
  <c r="Z52" i="1" s="1"/>
  <c r="AC52" i="1"/>
  <c r="AD52" i="1" s="1"/>
  <c r="L23" i="1"/>
  <c r="M23" i="1" s="1"/>
  <c r="V299" i="1"/>
  <c r="Z299" i="1" s="1"/>
  <c r="AC299" i="1"/>
  <c r="AB299" i="1"/>
  <c r="L51" i="1"/>
  <c r="M51" i="1" s="1"/>
  <c r="Q84" i="1"/>
  <c r="O84" i="1" s="1"/>
  <c r="R84" i="1" s="1"/>
  <c r="L84" i="1" s="1"/>
  <c r="M84" i="1" s="1"/>
  <c r="AC28" i="1"/>
  <c r="AD28" i="1" s="1"/>
  <c r="V28" i="1"/>
  <c r="Z28" i="1" s="1"/>
  <c r="BJ17" i="1"/>
  <c r="Q63" i="1"/>
  <c r="O63" i="1" s="1"/>
  <c r="R63" i="1" s="1"/>
  <c r="L63" i="1" s="1"/>
  <c r="M63" i="1" s="1"/>
  <c r="Q52" i="1"/>
  <c r="O52" i="1" s="1"/>
  <c r="R52" i="1" s="1"/>
  <c r="L52" i="1" s="1"/>
  <c r="M52" i="1" s="1"/>
  <c r="AC37" i="1"/>
  <c r="V37" i="1"/>
  <c r="Z37" i="1" s="1"/>
  <c r="AB37" i="1"/>
  <c r="BK24" i="1"/>
  <c r="AD70" i="1"/>
  <c r="AC287" i="1"/>
  <c r="AD287" i="1" s="1"/>
  <c r="V287" i="1"/>
  <c r="Z287" i="1" s="1"/>
  <c r="AC304" i="1"/>
  <c r="AD304" i="1" s="1"/>
  <c r="V304" i="1"/>
  <c r="Z304" i="1" s="1"/>
  <c r="Q304" i="1"/>
  <c r="O304" i="1" s="1"/>
  <c r="R304" i="1" s="1"/>
  <c r="L304" i="1" s="1"/>
  <c r="M304" i="1" s="1"/>
  <c r="AC109" i="1"/>
  <c r="V109" i="1"/>
  <c r="Z109" i="1" s="1"/>
  <c r="Q109" i="1"/>
  <c r="O109" i="1" s="1"/>
  <c r="R109" i="1" s="1"/>
  <c r="L109" i="1" s="1"/>
  <c r="M109" i="1" s="1"/>
  <c r="T58" i="1"/>
  <c r="U58" i="1" s="1"/>
  <c r="V94" i="1"/>
  <c r="Z94" i="1" s="1"/>
  <c r="AC94" i="1"/>
  <c r="AD94" i="1" s="1"/>
  <c r="V126" i="1"/>
  <c r="Z126" i="1" s="1"/>
  <c r="AC126" i="1"/>
  <c r="AB126" i="1"/>
  <c r="V40" i="1"/>
  <c r="Z40" i="1" s="1"/>
  <c r="AC40" i="1"/>
  <c r="AD40" i="1" s="1"/>
  <c r="T55" i="1"/>
  <c r="U55" i="1" s="1"/>
  <c r="V92" i="1"/>
  <c r="Z92" i="1" s="1"/>
  <c r="AC92" i="1"/>
  <c r="BK296" i="1"/>
  <c r="BJ296" i="1"/>
  <c r="T247" i="1"/>
  <c r="U247" i="1" s="1"/>
  <c r="T242" i="1"/>
  <c r="U242" i="1" s="1"/>
  <c r="T255" i="1"/>
  <c r="U255" i="1" s="1"/>
  <c r="BK210" i="1"/>
  <c r="BJ210" i="1"/>
  <c r="BJ186" i="1"/>
  <c r="T207" i="1"/>
  <c r="U207" i="1" s="1"/>
  <c r="AB260" i="1"/>
  <c r="V188" i="1"/>
  <c r="Z188" i="1" s="1"/>
  <c r="AC188" i="1"/>
  <c r="AD188" i="1" s="1"/>
  <c r="AB188" i="1"/>
  <c r="V200" i="1"/>
  <c r="Z200" i="1" s="1"/>
  <c r="AC200" i="1"/>
  <c r="AD200" i="1" s="1"/>
  <c r="Q200" i="1"/>
  <c r="O200" i="1" s="1"/>
  <c r="R200" i="1" s="1"/>
  <c r="L200" i="1" s="1"/>
  <c r="M200" i="1" s="1"/>
  <c r="T131" i="1"/>
  <c r="U131" i="1" s="1"/>
  <c r="V204" i="1"/>
  <c r="Z204" i="1" s="1"/>
  <c r="AC204" i="1"/>
  <c r="AD204" i="1" s="1"/>
  <c r="Q204" i="1"/>
  <c r="O204" i="1" s="1"/>
  <c r="R204" i="1" s="1"/>
  <c r="L204" i="1" s="1"/>
  <c r="M204" i="1" s="1"/>
  <c r="V101" i="1"/>
  <c r="Z101" i="1" s="1"/>
  <c r="Q101" i="1"/>
  <c r="O101" i="1" s="1"/>
  <c r="R101" i="1" s="1"/>
  <c r="L101" i="1" s="1"/>
  <c r="M101" i="1" s="1"/>
  <c r="AC101" i="1"/>
  <c r="AD101" i="1" s="1"/>
  <c r="Q299" i="1"/>
  <c r="O299" i="1" s="1"/>
  <c r="R299" i="1" s="1"/>
  <c r="L299" i="1" s="1"/>
  <c r="M299" i="1" s="1"/>
  <c r="T289" i="1"/>
  <c r="U289" i="1" s="1"/>
  <c r="Q262" i="1"/>
  <c r="O262" i="1" s="1"/>
  <c r="R262" i="1" s="1"/>
  <c r="L262" i="1" s="1"/>
  <c r="M262" i="1" s="1"/>
  <c r="T296" i="1"/>
  <c r="U296" i="1" s="1"/>
  <c r="AC236" i="1"/>
  <c r="AD236" i="1" s="1"/>
  <c r="V236" i="1"/>
  <c r="Z236" i="1" s="1"/>
  <c r="Q236" i="1"/>
  <c r="O236" i="1" s="1"/>
  <c r="R236" i="1" s="1"/>
  <c r="L236" i="1" s="1"/>
  <c r="M236" i="1" s="1"/>
  <c r="AB236" i="1"/>
  <c r="T164" i="1"/>
  <c r="U164" i="1" s="1"/>
  <c r="AB224" i="1"/>
  <c r="V226" i="1"/>
  <c r="Z226" i="1" s="1"/>
  <c r="AC226" i="1"/>
  <c r="AD226" i="1" s="1"/>
  <c r="Q226" i="1"/>
  <c r="O226" i="1" s="1"/>
  <c r="R226" i="1" s="1"/>
  <c r="L226" i="1" s="1"/>
  <c r="M226" i="1" s="1"/>
  <c r="AD225" i="1"/>
  <c r="T129" i="1"/>
  <c r="U129" i="1" s="1"/>
  <c r="BK170" i="1"/>
  <c r="T127" i="1"/>
  <c r="U127" i="1" s="1"/>
  <c r="V220" i="1"/>
  <c r="Z220" i="1" s="1"/>
  <c r="AC220" i="1"/>
  <c r="AB220" i="1"/>
  <c r="BK125" i="1"/>
  <c r="V77" i="1"/>
  <c r="Z77" i="1" s="1"/>
  <c r="Q77" i="1"/>
  <c r="O77" i="1" s="1"/>
  <c r="R77" i="1" s="1"/>
  <c r="L77" i="1" s="1"/>
  <c r="M77" i="1" s="1"/>
  <c r="AC77" i="1"/>
  <c r="V90" i="1"/>
  <c r="Z90" i="1" s="1"/>
  <c r="AC90" i="1"/>
  <c r="AB90" i="1"/>
  <c r="AC116" i="1"/>
  <c r="V116" i="1"/>
  <c r="Z116" i="1" s="1"/>
  <c r="AB116" i="1"/>
  <c r="AC290" i="1"/>
  <c r="AD290" i="1" s="1"/>
  <c r="V290" i="1"/>
  <c r="Z290" i="1" s="1"/>
  <c r="AB275" i="1"/>
  <c r="V275" i="1"/>
  <c r="Z275" i="1" s="1"/>
  <c r="AC275" i="1"/>
  <c r="AD275" i="1" s="1"/>
  <c r="Q275" i="1"/>
  <c r="O275" i="1" s="1"/>
  <c r="R275" i="1" s="1"/>
  <c r="L275" i="1" s="1"/>
  <c r="M275" i="1" s="1"/>
  <c r="T284" i="1"/>
  <c r="U284" i="1" s="1"/>
  <c r="T259" i="1"/>
  <c r="U259" i="1" s="1"/>
  <c r="T253" i="1"/>
  <c r="U253" i="1" s="1"/>
  <c r="V252" i="1"/>
  <c r="Z252" i="1" s="1"/>
  <c r="AC252" i="1"/>
  <c r="AB252" i="1"/>
  <c r="T265" i="1"/>
  <c r="U265" i="1" s="1"/>
  <c r="AC206" i="1"/>
  <c r="AD206" i="1" s="1"/>
  <c r="V206" i="1"/>
  <c r="Z206" i="1" s="1"/>
  <c r="BK250" i="1"/>
  <c r="T184" i="1"/>
  <c r="U184" i="1" s="1"/>
  <c r="T152" i="1"/>
  <c r="U152" i="1" s="1"/>
  <c r="Q220" i="1"/>
  <c r="O220" i="1" s="1"/>
  <c r="R220" i="1" s="1"/>
  <c r="L220" i="1" s="1"/>
  <c r="M220" i="1" s="1"/>
  <c r="Q188" i="1"/>
  <c r="O188" i="1" s="1"/>
  <c r="R188" i="1" s="1"/>
  <c r="L188" i="1" s="1"/>
  <c r="M188" i="1" s="1"/>
  <c r="V217" i="1"/>
  <c r="Z217" i="1" s="1"/>
  <c r="AC217" i="1"/>
  <c r="AD217" i="1" s="1"/>
  <c r="V192" i="1"/>
  <c r="Z192" i="1" s="1"/>
  <c r="AC192" i="1"/>
  <c r="AB192" i="1"/>
  <c r="Q130" i="1"/>
  <c r="O130" i="1" s="1"/>
  <c r="R130" i="1" s="1"/>
  <c r="L130" i="1" s="1"/>
  <c r="M130" i="1" s="1"/>
  <c r="T177" i="1"/>
  <c r="U177" i="1" s="1"/>
  <c r="Q98" i="1"/>
  <c r="O98" i="1" s="1"/>
  <c r="R98" i="1" s="1"/>
  <c r="L98" i="1" s="1"/>
  <c r="M98" i="1" s="1"/>
  <c r="V76" i="1"/>
  <c r="Z76" i="1" s="1"/>
  <c r="AC76" i="1"/>
  <c r="AD76" i="1" s="1"/>
  <c r="AB76" i="1"/>
  <c r="V86" i="1"/>
  <c r="Z86" i="1" s="1"/>
  <c r="AC86" i="1"/>
  <c r="AD86" i="1" s="1"/>
  <c r="AB86" i="1"/>
  <c r="V147" i="1"/>
  <c r="Z147" i="1" s="1"/>
  <c r="AC147" i="1"/>
  <c r="AB147" i="1"/>
  <c r="Q128" i="1"/>
  <c r="O128" i="1" s="1"/>
  <c r="R128" i="1" s="1"/>
  <c r="L128" i="1" s="1"/>
  <c r="M128" i="1" s="1"/>
  <c r="T46" i="1"/>
  <c r="U46" i="1" s="1"/>
  <c r="AC312" i="1"/>
  <c r="AD312" i="1" s="1"/>
  <c r="V312" i="1"/>
  <c r="Z312" i="1" s="1"/>
  <c r="Q312" i="1"/>
  <c r="O312" i="1" s="1"/>
  <c r="R312" i="1" s="1"/>
  <c r="L312" i="1" s="1"/>
  <c r="M312" i="1" s="1"/>
  <c r="V271" i="1"/>
  <c r="Z271" i="1" s="1"/>
  <c r="AC271" i="1"/>
  <c r="AD271" i="1" s="1"/>
  <c r="V248" i="1"/>
  <c r="Z248" i="1" s="1"/>
  <c r="AC248" i="1"/>
  <c r="AB248" i="1"/>
  <c r="T240" i="1"/>
  <c r="U240" i="1" s="1"/>
  <c r="Q217" i="1"/>
  <c r="O217" i="1" s="1"/>
  <c r="R217" i="1" s="1"/>
  <c r="L217" i="1" s="1"/>
  <c r="M217" i="1" s="1"/>
  <c r="V272" i="1"/>
  <c r="Z272" i="1" s="1"/>
  <c r="AC272" i="1"/>
  <c r="AB272" i="1"/>
  <c r="Q272" i="1"/>
  <c r="O272" i="1" s="1"/>
  <c r="R272" i="1" s="1"/>
  <c r="L272" i="1" s="1"/>
  <c r="M272" i="1" s="1"/>
  <c r="Q252" i="1"/>
  <c r="O252" i="1" s="1"/>
  <c r="R252" i="1" s="1"/>
  <c r="L252" i="1" s="1"/>
  <c r="M252" i="1" s="1"/>
  <c r="V232" i="1"/>
  <c r="Z232" i="1" s="1"/>
  <c r="AC232" i="1"/>
  <c r="AB232" i="1"/>
  <c r="AC243" i="1"/>
  <c r="AD243" i="1" s="1"/>
  <c r="V243" i="1"/>
  <c r="Z243" i="1" s="1"/>
  <c r="AC205" i="1"/>
  <c r="AD205" i="1" s="1"/>
  <c r="V205" i="1"/>
  <c r="Z205" i="1" s="1"/>
  <c r="T193" i="1"/>
  <c r="U193" i="1" s="1"/>
  <c r="T266" i="1"/>
  <c r="U266" i="1" s="1"/>
  <c r="V249" i="1"/>
  <c r="Z249" i="1" s="1"/>
  <c r="AC249" i="1"/>
  <c r="AD249" i="1" s="1"/>
  <c r="V256" i="1"/>
  <c r="Z256" i="1" s="1"/>
  <c r="AC256" i="1"/>
  <c r="AD256" i="1" s="1"/>
  <c r="AB245" i="1"/>
  <c r="Q206" i="1"/>
  <c r="O206" i="1" s="1"/>
  <c r="R206" i="1" s="1"/>
  <c r="L206" i="1" s="1"/>
  <c r="M206" i="1" s="1"/>
  <c r="L183" i="1"/>
  <c r="M183" i="1" s="1"/>
  <c r="T154" i="1"/>
  <c r="U154" i="1" s="1"/>
  <c r="BJ145" i="1"/>
  <c r="V214" i="1"/>
  <c r="Z214" i="1" s="1"/>
  <c r="AC214" i="1"/>
  <c r="AD214" i="1" s="1"/>
  <c r="BK257" i="1"/>
  <c r="BK178" i="1"/>
  <c r="AB167" i="1"/>
  <c r="Q205" i="1"/>
  <c r="O205" i="1" s="1"/>
  <c r="R205" i="1" s="1"/>
  <c r="L205" i="1" s="1"/>
  <c r="M205" i="1" s="1"/>
  <c r="BK119" i="1"/>
  <c r="T61" i="1"/>
  <c r="U61" i="1" s="1"/>
  <c r="T166" i="1"/>
  <c r="U166" i="1" s="1"/>
  <c r="Q212" i="1"/>
  <c r="O212" i="1" s="1"/>
  <c r="R212" i="1" s="1"/>
  <c r="L212" i="1" s="1"/>
  <c r="M212" i="1" s="1"/>
  <c r="Q124" i="1"/>
  <c r="O124" i="1" s="1"/>
  <c r="R124" i="1" s="1"/>
  <c r="L124" i="1" s="1"/>
  <c r="M124" i="1" s="1"/>
  <c r="V93" i="1"/>
  <c r="Z93" i="1" s="1"/>
  <c r="Q93" i="1"/>
  <c r="O93" i="1" s="1"/>
  <c r="R93" i="1" s="1"/>
  <c r="L93" i="1" s="1"/>
  <c r="M93" i="1" s="1"/>
  <c r="AC93" i="1"/>
  <c r="AD93" i="1" s="1"/>
  <c r="Q62" i="1"/>
  <c r="O62" i="1" s="1"/>
  <c r="R62" i="1" s="1"/>
  <c r="L62" i="1" s="1"/>
  <c r="M62" i="1" s="1"/>
  <c r="V187" i="1"/>
  <c r="Z187" i="1" s="1"/>
  <c r="AC187" i="1"/>
  <c r="AB187" i="1"/>
  <c r="Q187" i="1"/>
  <c r="O187" i="1" s="1"/>
  <c r="R187" i="1" s="1"/>
  <c r="L187" i="1" s="1"/>
  <c r="M187" i="1" s="1"/>
  <c r="BK152" i="1"/>
  <c r="BK131" i="1"/>
  <c r="AB228" i="1"/>
  <c r="AB92" i="1"/>
  <c r="Q86" i="1"/>
  <c r="O86" i="1" s="1"/>
  <c r="R86" i="1" s="1"/>
  <c r="L86" i="1" s="1"/>
  <c r="M86" i="1" s="1"/>
  <c r="V56" i="1"/>
  <c r="Z56" i="1" s="1"/>
  <c r="AC56" i="1"/>
  <c r="AD56" i="1" s="1"/>
  <c r="Q56" i="1"/>
  <c r="O56" i="1" s="1"/>
  <c r="R56" i="1" s="1"/>
  <c r="L56" i="1" s="1"/>
  <c r="M56" i="1" s="1"/>
  <c r="L25" i="1"/>
  <c r="M25" i="1" s="1"/>
  <c r="BK121" i="1"/>
  <c r="AC181" i="1"/>
  <c r="AD181" i="1" s="1"/>
  <c r="V181" i="1"/>
  <c r="Z181" i="1" s="1"/>
  <c r="T50" i="1"/>
  <c r="U50" i="1" s="1"/>
  <c r="Q76" i="1"/>
  <c r="O76" i="1" s="1"/>
  <c r="R76" i="1" s="1"/>
  <c r="L76" i="1" s="1"/>
  <c r="M76" i="1" s="1"/>
  <c r="AD24" i="1"/>
  <c r="AB22" i="1"/>
  <c r="V22" i="1"/>
  <c r="Z22" i="1" s="1"/>
  <c r="AC22" i="1"/>
  <c r="AD22" i="1" s="1"/>
  <c r="L138" i="1"/>
  <c r="M138" i="1" s="1"/>
  <c r="Q218" i="1"/>
  <c r="O218" i="1" s="1"/>
  <c r="R218" i="1" s="1"/>
  <c r="L218" i="1" s="1"/>
  <c r="M218" i="1" s="1"/>
  <c r="T120" i="1"/>
  <c r="U120" i="1" s="1"/>
  <c r="V96" i="1"/>
  <c r="Z96" i="1" s="1"/>
  <c r="AC96" i="1"/>
  <c r="AD96" i="1" s="1"/>
  <c r="AC59" i="1"/>
  <c r="AB59" i="1"/>
  <c r="V59" i="1"/>
  <c r="Z59" i="1" s="1"/>
  <c r="Q40" i="1"/>
  <c r="O40" i="1" s="1"/>
  <c r="R40" i="1" s="1"/>
  <c r="L40" i="1" s="1"/>
  <c r="M40" i="1" s="1"/>
  <c r="V65" i="1"/>
  <c r="Z65" i="1" s="1"/>
  <c r="AB65" i="1"/>
  <c r="AC65" i="1"/>
  <c r="Q140" i="1"/>
  <c r="O140" i="1" s="1"/>
  <c r="R140" i="1" s="1"/>
  <c r="L140" i="1" s="1"/>
  <c r="M140" i="1" s="1"/>
  <c r="AB27" i="1"/>
  <c r="Q27" i="1"/>
  <c r="O27" i="1" s="1"/>
  <c r="R27" i="1" s="1"/>
  <c r="L27" i="1" s="1"/>
  <c r="M27" i="1" s="1"/>
  <c r="BK141" i="1"/>
  <c r="V298" i="1"/>
  <c r="Z298" i="1" s="1"/>
  <c r="AC298" i="1"/>
  <c r="AD298" i="1" s="1"/>
  <c r="T282" i="1"/>
  <c r="U282" i="1" s="1"/>
  <c r="T267" i="1"/>
  <c r="U267" i="1" s="1"/>
  <c r="T270" i="1"/>
  <c r="U270" i="1" s="1"/>
  <c r="T301" i="1"/>
  <c r="U301" i="1" s="1"/>
  <c r="V264" i="1"/>
  <c r="Z264" i="1" s="1"/>
  <c r="AC264" i="1"/>
  <c r="AB264" i="1"/>
  <c r="AC262" i="1"/>
  <c r="AD262" i="1" s="1"/>
  <c r="V262" i="1"/>
  <c r="Z262" i="1" s="1"/>
  <c r="AC235" i="1"/>
  <c r="AD235" i="1" s="1"/>
  <c r="AB235" i="1"/>
  <c r="V235" i="1"/>
  <c r="Z235" i="1" s="1"/>
  <c r="T180" i="1"/>
  <c r="U180" i="1" s="1"/>
  <c r="T182" i="1"/>
  <c r="U182" i="1" s="1"/>
  <c r="V111" i="1"/>
  <c r="Z111" i="1" s="1"/>
  <c r="Q111" i="1"/>
  <c r="O111" i="1" s="1"/>
  <c r="R111" i="1" s="1"/>
  <c r="L111" i="1" s="1"/>
  <c r="M111" i="1" s="1"/>
  <c r="AC111" i="1"/>
  <c r="AD111" i="1" s="1"/>
  <c r="T60" i="1"/>
  <c r="U60" i="1" s="1"/>
  <c r="T113" i="1"/>
  <c r="U113" i="1" s="1"/>
  <c r="T161" i="1"/>
  <c r="U161" i="1" s="1"/>
  <c r="AC64" i="1"/>
  <c r="AB64" i="1"/>
  <c r="V64" i="1"/>
  <c r="Z64" i="1" s="1"/>
  <c r="V26" i="1"/>
  <c r="Z26" i="1" s="1"/>
  <c r="AC26" i="1"/>
  <c r="AB26" i="1"/>
  <c r="V307" i="1"/>
  <c r="Z307" i="1" s="1"/>
  <c r="AC307" i="1"/>
  <c r="AD307" i="1" s="1"/>
  <c r="AC292" i="1"/>
  <c r="V292" i="1"/>
  <c r="Z292" i="1" s="1"/>
  <c r="AB292" i="1"/>
  <c r="T291" i="1"/>
  <c r="U291" i="1" s="1"/>
  <c r="T305" i="1"/>
  <c r="U305" i="1" s="1"/>
  <c r="AB276" i="1"/>
  <c r="BK267" i="1"/>
  <c r="AC288" i="1"/>
  <c r="V288" i="1"/>
  <c r="Z288" i="1" s="1"/>
  <c r="Q288" i="1"/>
  <c r="O288" i="1" s="1"/>
  <c r="R288" i="1" s="1"/>
  <c r="L288" i="1" s="1"/>
  <c r="M288" i="1" s="1"/>
  <c r="AB288" i="1"/>
  <c r="T208" i="1"/>
  <c r="U208" i="1" s="1"/>
  <c r="V230" i="1"/>
  <c r="Z230" i="1" s="1"/>
  <c r="AC230" i="1"/>
  <c r="AD230" i="1" s="1"/>
  <c r="T244" i="1"/>
  <c r="U244" i="1" s="1"/>
  <c r="T223" i="1"/>
  <c r="U223" i="1" s="1"/>
  <c r="BK176" i="1"/>
  <c r="T123" i="1"/>
  <c r="U123" i="1" s="1"/>
  <c r="V171" i="1"/>
  <c r="Z171" i="1" s="1"/>
  <c r="AC171" i="1"/>
  <c r="AD171" i="1" s="1"/>
  <c r="T172" i="1"/>
  <c r="U172" i="1" s="1"/>
  <c r="T103" i="1"/>
  <c r="U103" i="1" s="1"/>
  <c r="T54" i="1"/>
  <c r="U54" i="1" s="1"/>
  <c r="V106" i="1"/>
  <c r="Z106" i="1" s="1"/>
  <c r="AC106" i="1"/>
  <c r="AD106" i="1" s="1"/>
  <c r="T314" i="1"/>
  <c r="U314" i="1" s="1"/>
  <c r="T293" i="1"/>
  <c r="U293" i="1" s="1"/>
  <c r="AC278" i="1"/>
  <c r="AD278" i="1" s="1"/>
  <c r="Q278" i="1"/>
  <c r="O278" i="1" s="1"/>
  <c r="R278" i="1" s="1"/>
  <c r="L278" i="1" s="1"/>
  <c r="M278" i="1" s="1"/>
  <c r="V278" i="1"/>
  <c r="Z278" i="1" s="1"/>
  <c r="V268" i="1"/>
  <c r="Z268" i="1" s="1"/>
  <c r="AC268" i="1"/>
  <c r="Q268" i="1"/>
  <c r="O268" i="1" s="1"/>
  <c r="R268" i="1" s="1"/>
  <c r="L268" i="1" s="1"/>
  <c r="M268" i="1" s="1"/>
  <c r="T279" i="1"/>
  <c r="U279" i="1" s="1"/>
  <c r="AC258" i="1"/>
  <c r="V258" i="1"/>
  <c r="Z258" i="1" s="1"/>
  <c r="AC215" i="1"/>
  <c r="AB215" i="1"/>
  <c r="V215" i="1"/>
  <c r="Z215" i="1" s="1"/>
  <c r="T194" i="1"/>
  <c r="U194" i="1" s="1"/>
  <c r="AB204" i="1"/>
  <c r="T121" i="1"/>
  <c r="U121" i="1" s="1"/>
  <c r="AB212" i="1"/>
  <c r="L169" i="1"/>
  <c r="M169" i="1" s="1"/>
  <c r="Q238" i="1"/>
  <c r="O238" i="1" s="1"/>
  <c r="R238" i="1" s="1"/>
  <c r="L238" i="1" s="1"/>
  <c r="M238" i="1" s="1"/>
  <c r="AB241" i="1"/>
  <c r="AB109" i="1"/>
  <c r="V311" i="1"/>
  <c r="Z311" i="1" s="1"/>
  <c r="AC311" i="1"/>
  <c r="AD311" i="1" s="1"/>
  <c r="T300" i="1"/>
  <c r="U300" i="1" s="1"/>
  <c r="AD294" i="1"/>
  <c r="Q254" i="1"/>
  <c r="O254" i="1" s="1"/>
  <c r="R254" i="1" s="1"/>
  <c r="L254" i="1" s="1"/>
  <c r="M254" i="1" s="1"/>
  <c r="AB268" i="1"/>
  <c r="T283" i="1"/>
  <c r="U283" i="1" s="1"/>
  <c r="Q311" i="1"/>
  <c r="O311" i="1" s="1"/>
  <c r="R311" i="1" s="1"/>
  <c r="L311" i="1" s="1"/>
  <c r="M311" i="1" s="1"/>
  <c r="AC227" i="1"/>
  <c r="AB227" i="1"/>
  <c r="V227" i="1"/>
  <c r="Z227" i="1" s="1"/>
  <c r="V198" i="1"/>
  <c r="Z198" i="1" s="1"/>
  <c r="AC198" i="1"/>
  <c r="AD198" i="1" s="1"/>
  <c r="BK146" i="1"/>
  <c r="T117" i="1"/>
  <c r="U117" i="1" s="1"/>
  <c r="V196" i="1"/>
  <c r="Z196" i="1" s="1"/>
  <c r="AC196" i="1"/>
  <c r="AD196" i="1" s="1"/>
  <c r="Q196" i="1"/>
  <c r="O196" i="1" s="1"/>
  <c r="R196" i="1" s="1"/>
  <c r="L196" i="1" s="1"/>
  <c r="M196" i="1" s="1"/>
  <c r="BK137" i="1"/>
  <c r="T105" i="1"/>
  <c r="U105" i="1" s="1"/>
  <c r="T79" i="1"/>
  <c r="U79" i="1" s="1"/>
  <c r="BK214" i="1"/>
  <c r="V110" i="1"/>
  <c r="Z110" i="1" s="1"/>
  <c r="AC110" i="1"/>
  <c r="AB110" i="1"/>
  <c r="V44" i="1"/>
  <c r="Z44" i="1" s="1"/>
  <c r="AC44" i="1"/>
  <c r="AB44" i="1"/>
  <c r="V167" i="1"/>
  <c r="Z167" i="1" s="1"/>
  <c r="AC167" i="1"/>
  <c r="AD167" i="1" s="1"/>
  <c r="L310" i="1"/>
  <c r="M310" i="1" s="1"/>
  <c r="AC308" i="1"/>
  <c r="AD308" i="1" s="1"/>
  <c r="V308" i="1"/>
  <c r="Z308" i="1" s="1"/>
  <c r="Q308" i="1"/>
  <c r="O308" i="1" s="1"/>
  <c r="R308" i="1" s="1"/>
  <c r="L308" i="1" s="1"/>
  <c r="M308" i="1" s="1"/>
  <c r="BK293" i="1"/>
  <c r="BK263" i="1"/>
  <c r="Q290" i="1"/>
  <c r="O290" i="1" s="1"/>
  <c r="R290" i="1" s="1"/>
  <c r="L290" i="1" s="1"/>
  <c r="M290" i="1" s="1"/>
  <c r="BK297" i="1"/>
  <c r="Q298" i="1"/>
  <c r="O298" i="1" s="1"/>
  <c r="R298" i="1" s="1"/>
  <c r="L298" i="1" s="1"/>
  <c r="M298" i="1" s="1"/>
  <c r="BJ282" i="1"/>
  <c r="BK282" i="1"/>
  <c r="T269" i="1"/>
  <c r="U269" i="1" s="1"/>
  <c r="BK283" i="1"/>
  <c r="AB258" i="1"/>
  <c r="T216" i="1"/>
  <c r="U216" i="1" s="1"/>
  <c r="T261" i="1"/>
  <c r="U261" i="1" s="1"/>
  <c r="T263" i="1"/>
  <c r="U263" i="1" s="1"/>
  <c r="L233" i="1"/>
  <c r="M233" i="1" s="1"/>
  <c r="T250" i="1"/>
  <c r="U250" i="1" s="1"/>
  <c r="V229" i="1"/>
  <c r="Z229" i="1" s="1"/>
  <c r="AC229" i="1"/>
  <c r="AD229" i="1" s="1"/>
  <c r="BJ284" i="1"/>
  <c r="Q264" i="1"/>
  <c r="O264" i="1" s="1"/>
  <c r="R264" i="1" s="1"/>
  <c r="L264" i="1" s="1"/>
  <c r="M264" i="1" s="1"/>
  <c r="Q248" i="1"/>
  <c r="O248" i="1" s="1"/>
  <c r="R248" i="1" s="1"/>
  <c r="L248" i="1" s="1"/>
  <c r="M248" i="1" s="1"/>
  <c r="V185" i="1"/>
  <c r="Z185" i="1" s="1"/>
  <c r="AC185" i="1"/>
  <c r="AD185" i="1" s="1"/>
  <c r="Q237" i="1"/>
  <c r="O237" i="1" s="1"/>
  <c r="R237" i="1" s="1"/>
  <c r="L237" i="1" s="1"/>
  <c r="M237" i="1" s="1"/>
  <c r="Q149" i="1"/>
  <c r="O149" i="1" s="1"/>
  <c r="R149" i="1" s="1"/>
  <c r="L149" i="1" s="1"/>
  <c r="M149" i="1" s="1"/>
  <c r="BK246" i="1"/>
  <c r="Q256" i="1"/>
  <c r="O256" i="1" s="1"/>
  <c r="R256" i="1" s="1"/>
  <c r="L256" i="1" s="1"/>
  <c r="M256" i="1" s="1"/>
  <c r="T239" i="1"/>
  <c r="U239" i="1" s="1"/>
  <c r="BK197" i="1"/>
  <c r="T178" i="1"/>
  <c r="U178" i="1" s="1"/>
  <c r="T146" i="1"/>
  <c r="U146" i="1" s="1"/>
  <c r="T170" i="1"/>
  <c r="U170" i="1" s="1"/>
  <c r="BK144" i="1"/>
  <c r="T213" i="1"/>
  <c r="U213" i="1" s="1"/>
  <c r="T97" i="1"/>
  <c r="U97" i="1" s="1"/>
  <c r="T87" i="1"/>
  <c r="U87" i="1" s="1"/>
  <c r="T234" i="1"/>
  <c r="U234" i="1" s="1"/>
  <c r="AC201" i="1"/>
  <c r="AD201" i="1" s="1"/>
  <c r="V201" i="1"/>
  <c r="Z201" i="1" s="1"/>
  <c r="Q201" i="1"/>
  <c r="O201" i="1" s="1"/>
  <c r="R201" i="1" s="1"/>
  <c r="L201" i="1" s="1"/>
  <c r="M201" i="1" s="1"/>
  <c r="T186" i="1"/>
  <c r="U186" i="1" s="1"/>
  <c r="T156" i="1"/>
  <c r="U156" i="1" s="1"/>
  <c r="BK113" i="1"/>
  <c r="BK182" i="1"/>
  <c r="T158" i="1"/>
  <c r="U158" i="1" s="1"/>
  <c r="AD132" i="1"/>
  <c r="V78" i="1"/>
  <c r="Z78" i="1" s="1"/>
  <c r="AC78" i="1"/>
  <c r="AB78" i="1"/>
  <c r="V43" i="1"/>
  <c r="Z43" i="1" s="1"/>
  <c r="AC43" i="1"/>
  <c r="AB43" i="1"/>
  <c r="AB173" i="1"/>
  <c r="AC118" i="1"/>
  <c r="AD118" i="1" s="1"/>
  <c r="V118" i="1"/>
  <c r="Z118" i="1" s="1"/>
  <c r="BK180" i="1"/>
  <c r="BK116" i="1"/>
  <c r="BJ116" i="1"/>
  <c r="AB77" i="1"/>
  <c r="T39" i="1"/>
  <c r="U39" i="1" s="1"/>
  <c r="T141" i="1"/>
  <c r="U141" i="1" s="1"/>
  <c r="Q43" i="1"/>
  <c r="O43" i="1" s="1"/>
  <c r="R43" i="1" s="1"/>
  <c r="L43" i="1" s="1"/>
  <c r="M43" i="1" s="1"/>
  <c r="V143" i="1"/>
  <c r="Z143" i="1" s="1"/>
  <c r="AC143" i="1"/>
  <c r="AB143" i="1"/>
  <c r="Q143" i="1"/>
  <c r="O143" i="1" s="1"/>
  <c r="R143" i="1" s="1"/>
  <c r="L143" i="1" s="1"/>
  <c r="M143" i="1" s="1"/>
  <c r="BK36" i="1"/>
  <c r="V31" i="1"/>
  <c r="Z31" i="1" s="1"/>
  <c r="AC31" i="1"/>
  <c r="AD31" i="1" s="1"/>
  <c r="T135" i="1"/>
  <c r="U135" i="1" s="1"/>
  <c r="AC20" i="1"/>
  <c r="V20" i="1"/>
  <c r="Z20" i="1" s="1"/>
  <c r="V82" i="1"/>
  <c r="Z82" i="1" s="1"/>
  <c r="AC82" i="1"/>
  <c r="AD82" i="1" s="1"/>
  <c r="Q65" i="1"/>
  <c r="O65" i="1" s="1"/>
  <c r="R65" i="1" s="1"/>
  <c r="L65" i="1" s="1"/>
  <c r="M65" i="1" s="1"/>
  <c r="Q44" i="1"/>
  <c r="O44" i="1" s="1"/>
  <c r="R44" i="1" s="1"/>
  <c r="L44" i="1" s="1"/>
  <c r="M44" i="1" s="1"/>
  <c r="AB20" i="1"/>
  <c r="Q107" i="1"/>
  <c r="O107" i="1" s="1"/>
  <c r="R107" i="1" s="1"/>
  <c r="L107" i="1" s="1"/>
  <c r="M107" i="1" s="1"/>
  <c r="AC66" i="1"/>
  <c r="V66" i="1"/>
  <c r="Z66" i="1" s="1"/>
  <c r="AB66" i="1"/>
  <c r="T57" i="1"/>
  <c r="U57" i="1" s="1"/>
  <c r="AC23" i="1"/>
  <c r="AD23" i="1" s="1"/>
  <c r="V23" i="1"/>
  <c r="Z23" i="1" s="1"/>
  <c r="AB19" i="1"/>
  <c r="AC42" i="1"/>
  <c r="AB42" i="1"/>
  <c r="V42" i="1"/>
  <c r="Z42" i="1" s="1"/>
  <c r="BK67" i="1"/>
  <c r="AD215" i="1" l="1"/>
  <c r="AD91" i="1"/>
  <c r="AD98" i="1"/>
  <c r="AD220" i="1"/>
  <c r="AD159" i="1"/>
  <c r="AD224" i="1"/>
  <c r="AD288" i="1"/>
  <c r="AD37" i="1"/>
  <c r="AD231" i="1"/>
  <c r="AD292" i="1"/>
  <c r="AD64" i="1"/>
  <c r="AD100" i="1"/>
  <c r="AD114" i="1"/>
  <c r="AD203" i="1"/>
  <c r="AD191" i="1"/>
  <c r="AD35" i="1"/>
  <c r="AD238" i="1"/>
  <c r="AC234" i="1"/>
  <c r="V234" i="1"/>
  <c r="Z234" i="1" s="1"/>
  <c r="Q234" i="1"/>
  <c r="O234" i="1" s="1"/>
  <c r="R234" i="1" s="1"/>
  <c r="L234" i="1" s="1"/>
  <c r="M234" i="1" s="1"/>
  <c r="AB234" i="1"/>
  <c r="AC170" i="1"/>
  <c r="V170" i="1"/>
  <c r="Z170" i="1" s="1"/>
  <c r="AB170" i="1"/>
  <c r="Q170" i="1"/>
  <c r="O170" i="1" s="1"/>
  <c r="R170" i="1" s="1"/>
  <c r="L170" i="1" s="1"/>
  <c r="M170" i="1" s="1"/>
  <c r="V269" i="1"/>
  <c r="Z269" i="1" s="1"/>
  <c r="AC269" i="1"/>
  <c r="AB269" i="1"/>
  <c r="Q269" i="1"/>
  <c r="O269" i="1" s="1"/>
  <c r="R269" i="1" s="1"/>
  <c r="L269" i="1" s="1"/>
  <c r="M269" i="1" s="1"/>
  <c r="AC105" i="1"/>
  <c r="V105" i="1"/>
  <c r="Z105" i="1" s="1"/>
  <c r="Q105" i="1"/>
  <c r="O105" i="1" s="1"/>
  <c r="R105" i="1" s="1"/>
  <c r="L105" i="1" s="1"/>
  <c r="M105" i="1" s="1"/>
  <c r="AB105" i="1"/>
  <c r="AC223" i="1"/>
  <c r="AB223" i="1"/>
  <c r="V223" i="1"/>
  <c r="Z223" i="1" s="1"/>
  <c r="Q223" i="1"/>
  <c r="O223" i="1" s="1"/>
  <c r="R223" i="1" s="1"/>
  <c r="L223" i="1" s="1"/>
  <c r="M223" i="1" s="1"/>
  <c r="V180" i="1"/>
  <c r="Z180" i="1" s="1"/>
  <c r="AC180" i="1"/>
  <c r="AB180" i="1"/>
  <c r="Q180" i="1"/>
  <c r="O180" i="1" s="1"/>
  <c r="R180" i="1" s="1"/>
  <c r="L180" i="1" s="1"/>
  <c r="M180" i="1" s="1"/>
  <c r="V282" i="1"/>
  <c r="Z282" i="1" s="1"/>
  <c r="AC282" i="1"/>
  <c r="AB282" i="1"/>
  <c r="Q282" i="1"/>
  <c r="O282" i="1" s="1"/>
  <c r="R282" i="1" s="1"/>
  <c r="L282" i="1" s="1"/>
  <c r="M282" i="1" s="1"/>
  <c r="AC120" i="1"/>
  <c r="V120" i="1"/>
  <c r="Z120" i="1" s="1"/>
  <c r="Q120" i="1"/>
  <c r="O120" i="1" s="1"/>
  <c r="R120" i="1" s="1"/>
  <c r="L120" i="1" s="1"/>
  <c r="M120" i="1" s="1"/>
  <c r="AB120" i="1"/>
  <c r="AC240" i="1"/>
  <c r="AB240" i="1"/>
  <c r="V240" i="1"/>
  <c r="Z240" i="1" s="1"/>
  <c r="Q240" i="1"/>
  <c r="O240" i="1" s="1"/>
  <c r="R240" i="1" s="1"/>
  <c r="L240" i="1" s="1"/>
  <c r="M240" i="1" s="1"/>
  <c r="V265" i="1"/>
  <c r="Z265" i="1" s="1"/>
  <c r="AC265" i="1"/>
  <c r="AB265" i="1"/>
  <c r="Q265" i="1"/>
  <c r="O265" i="1" s="1"/>
  <c r="R265" i="1" s="1"/>
  <c r="L265" i="1" s="1"/>
  <c r="M265" i="1" s="1"/>
  <c r="AC284" i="1"/>
  <c r="V284" i="1"/>
  <c r="Z284" i="1" s="1"/>
  <c r="AB284" i="1"/>
  <c r="Q284" i="1"/>
  <c r="O284" i="1" s="1"/>
  <c r="R284" i="1" s="1"/>
  <c r="L284" i="1" s="1"/>
  <c r="M284" i="1" s="1"/>
  <c r="AC129" i="1"/>
  <c r="AB129" i="1"/>
  <c r="V129" i="1"/>
  <c r="Z129" i="1" s="1"/>
  <c r="Q129" i="1"/>
  <c r="O129" i="1" s="1"/>
  <c r="R129" i="1" s="1"/>
  <c r="L129" i="1" s="1"/>
  <c r="M129" i="1" s="1"/>
  <c r="V164" i="1"/>
  <c r="Z164" i="1" s="1"/>
  <c r="AC164" i="1"/>
  <c r="AB164" i="1"/>
  <c r="Q164" i="1"/>
  <c r="O164" i="1" s="1"/>
  <c r="R164" i="1" s="1"/>
  <c r="L164" i="1" s="1"/>
  <c r="M164" i="1" s="1"/>
  <c r="V255" i="1"/>
  <c r="Z255" i="1" s="1"/>
  <c r="AB255" i="1"/>
  <c r="AC255" i="1"/>
  <c r="AD255" i="1" s="1"/>
  <c r="Q255" i="1"/>
  <c r="O255" i="1" s="1"/>
  <c r="R255" i="1" s="1"/>
  <c r="L255" i="1" s="1"/>
  <c r="M255" i="1" s="1"/>
  <c r="AD92" i="1"/>
  <c r="AC72" i="1"/>
  <c r="V72" i="1"/>
  <c r="Z72" i="1" s="1"/>
  <c r="AB72" i="1"/>
  <c r="Q72" i="1"/>
  <c r="O72" i="1" s="1"/>
  <c r="R72" i="1" s="1"/>
  <c r="L72" i="1" s="1"/>
  <c r="M72" i="1" s="1"/>
  <c r="AC36" i="1"/>
  <c r="V36" i="1"/>
  <c r="Z36" i="1" s="1"/>
  <c r="AB36" i="1"/>
  <c r="Q36" i="1"/>
  <c r="O36" i="1" s="1"/>
  <c r="R36" i="1" s="1"/>
  <c r="L36" i="1" s="1"/>
  <c r="M36" i="1" s="1"/>
  <c r="AC112" i="1"/>
  <c r="V112" i="1"/>
  <c r="Z112" i="1" s="1"/>
  <c r="AB112" i="1"/>
  <c r="Q112" i="1"/>
  <c r="O112" i="1" s="1"/>
  <c r="R112" i="1" s="1"/>
  <c r="L112" i="1" s="1"/>
  <c r="M112" i="1" s="1"/>
  <c r="AC125" i="1"/>
  <c r="AB125" i="1"/>
  <c r="V125" i="1"/>
  <c r="Z125" i="1" s="1"/>
  <c r="Q125" i="1"/>
  <c r="O125" i="1" s="1"/>
  <c r="R125" i="1" s="1"/>
  <c r="L125" i="1" s="1"/>
  <c r="M125" i="1" s="1"/>
  <c r="AC73" i="1"/>
  <c r="V73" i="1"/>
  <c r="Z73" i="1" s="1"/>
  <c r="AB73" i="1"/>
  <c r="Q73" i="1"/>
  <c r="O73" i="1" s="1"/>
  <c r="R73" i="1" s="1"/>
  <c r="L73" i="1" s="1"/>
  <c r="M73" i="1" s="1"/>
  <c r="AC219" i="1"/>
  <c r="AB219" i="1"/>
  <c r="V219" i="1"/>
  <c r="Z219" i="1" s="1"/>
  <c r="Q219" i="1"/>
  <c r="O219" i="1" s="1"/>
  <c r="R219" i="1" s="1"/>
  <c r="L219" i="1" s="1"/>
  <c r="M219" i="1" s="1"/>
  <c r="AC297" i="1"/>
  <c r="V297" i="1"/>
  <c r="Z297" i="1" s="1"/>
  <c r="AB297" i="1"/>
  <c r="Q297" i="1"/>
  <c r="O297" i="1" s="1"/>
  <c r="R297" i="1" s="1"/>
  <c r="L297" i="1" s="1"/>
  <c r="M297" i="1" s="1"/>
  <c r="AC71" i="1"/>
  <c r="AD71" i="1" s="1"/>
  <c r="V71" i="1"/>
  <c r="Z71" i="1" s="1"/>
  <c r="Q71" i="1"/>
  <c r="O71" i="1" s="1"/>
  <c r="R71" i="1" s="1"/>
  <c r="L71" i="1" s="1"/>
  <c r="M71" i="1" s="1"/>
  <c r="AB71" i="1"/>
  <c r="AD108" i="1"/>
  <c r="AC176" i="1"/>
  <c r="V176" i="1"/>
  <c r="Z176" i="1" s="1"/>
  <c r="AB176" i="1"/>
  <c r="Q176" i="1"/>
  <c r="O176" i="1" s="1"/>
  <c r="R176" i="1" s="1"/>
  <c r="L176" i="1" s="1"/>
  <c r="M176" i="1" s="1"/>
  <c r="V190" i="1"/>
  <c r="Z190" i="1" s="1"/>
  <c r="AC190" i="1"/>
  <c r="AD190" i="1" s="1"/>
  <c r="AB190" i="1"/>
  <c r="Q190" i="1"/>
  <c r="O190" i="1" s="1"/>
  <c r="R190" i="1" s="1"/>
  <c r="L190" i="1" s="1"/>
  <c r="M190" i="1" s="1"/>
  <c r="V135" i="1"/>
  <c r="Z135" i="1" s="1"/>
  <c r="AC135" i="1"/>
  <c r="AB135" i="1"/>
  <c r="Q135" i="1"/>
  <c r="O135" i="1" s="1"/>
  <c r="R135" i="1" s="1"/>
  <c r="L135" i="1" s="1"/>
  <c r="M135" i="1" s="1"/>
  <c r="AD78" i="1"/>
  <c r="AC156" i="1"/>
  <c r="V156" i="1"/>
  <c r="Z156" i="1" s="1"/>
  <c r="Q156" i="1"/>
  <c r="O156" i="1" s="1"/>
  <c r="R156" i="1" s="1"/>
  <c r="L156" i="1" s="1"/>
  <c r="M156" i="1" s="1"/>
  <c r="AB156" i="1"/>
  <c r="AD268" i="1"/>
  <c r="AC314" i="1"/>
  <c r="V314" i="1"/>
  <c r="Z314" i="1" s="1"/>
  <c r="AB314" i="1"/>
  <c r="Q314" i="1"/>
  <c r="O314" i="1" s="1"/>
  <c r="R314" i="1" s="1"/>
  <c r="L314" i="1" s="1"/>
  <c r="M314" i="1" s="1"/>
  <c r="V172" i="1"/>
  <c r="Z172" i="1" s="1"/>
  <c r="AC172" i="1"/>
  <c r="Q172" i="1"/>
  <c r="O172" i="1" s="1"/>
  <c r="R172" i="1" s="1"/>
  <c r="L172" i="1" s="1"/>
  <c r="M172" i="1" s="1"/>
  <c r="AB172" i="1"/>
  <c r="AC60" i="1"/>
  <c r="V60" i="1"/>
  <c r="Z60" i="1" s="1"/>
  <c r="Q60" i="1"/>
  <c r="O60" i="1" s="1"/>
  <c r="R60" i="1" s="1"/>
  <c r="L60" i="1" s="1"/>
  <c r="M60" i="1" s="1"/>
  <c r="AB60" i="1"/>
  <c r="AD187" i="1"/>
  <c r="AC166" i="1"/>
  <c r="AB166" i="1"/>
  <c r="V166" i="1"/>
  <c r="Z166" i="1" s="1"/>
  <c r="Q166" i="1"/>
  <c r="O166" i="1" s="1"/>
  <c r="R166" i="1" s="1"/>
  <c r="L166" i="1" s="1"/>
  <c r="M166" i="1" s="1"/>
  <c r="Q193" i="1"/>
  <c r="O193" i="1" s="1"/>
  <c r="R193" i="1" s="1"/>
  <c r="L193" i="1" s="1"/>
  <c r="M193" i="1" s="1"/>
  <c r="AC193" i="1"/>
  <c r="AD193" i="1" s="1"/>
  <c r="V193" i="1"/>
  <c r="Z193" i="1" s="1"/>
  <c r="AB193" i="1"/>
  <c r="AB46" i="1"/>
  <c r="AC46" i="1"/>
  <c r="AD46" i="1" s="1"/>
  <c r="V46" i="1"/>
  <c r="Z46" i="1" s="1"/>
  <c r="Q46" i="1"/>
  <c r="O46" i="1" s="1"/>
  <c r="R46" i="1" s="1"/>
  <c r="L46" i="1" s="1"/>
  <c r="M46" i="1" s="1"/>
  <c r="V152" i="1"/>
  <c r="Z152" i="1" s="1"/>
  <c r="AC152" i="1"/>
  <c r="AB152" i="1"/>
  <c r="Q152" i="1"/>
  <c r="O152" i="1" s="1"/>
  <c r="R152" i="1" s="1"/>
  <c r="L152" i="1" s="1"/>
  <c r="M152" i="1" s="1"/>
  <c r="AC289" i="1"/>
  <c r="V289" i="1"/>
  <c r="Z289" i="1" s="1"/>
  <c r="Q289" i="1"/>
  <c r="O289" i="1" s="1"/>
  <c r="R289" i="1" s="1"/>
  <c r="L289" i="1" s="1"/>
  <c r="M289" i="1" s="1"/>
  <c r="AB289" i="1"/>
  <c r="AC160" i="1"/>
  <c r="V160" i="1"/>
  <c r="Z160" i="1" s="1"/>
  <c r="AB160" i="1"/>
  <c r="Q160" i="1"/>
  <c r="O160" i="1" s="1"/>
  <c r="R160" i="1" s="1"/>
  <c r="L160" i="1" s="1"/>
  <c r="M160" i="1" s="1"/>
  <c r="AD245" i="1"/>
  <c r="AD27" i="1"/>
  <c r="AD173" i="1"/>
  <c r="V189" i="1"/>
  <c r="Z189" i="1" s="1"/>
  <c r="AC189" i="1"/>
  <c r="AB189" i="1"/>
  <c r="Q189" i="1"/>
  <c r="O189" i="1" s="1"/>
  <c r="R189" i="1" s="1"/>
  <c r="L189" i="1" s="1"/>
  <c r="M189" i="1" s="1"/>
  <c r="AC141" i="1"/>
  <c r="AB141" i="1"/>
  <c r="V141" i="1"/>
  <c r="Z141" i="1" s="1"/>
  <c r="Q141" i="1"/>
  <c r="O141" i="1" s="1"/>
  <c r="R141" i="1" s="1"/>
  <c r="L141" i="1" s="1"/>
  <c r="M141" i="1" s="1"/>
  <c r="V186" i="1"/>
  <c r="Z186" i="1" s="1"/>
  <c r="AB186" i="1"/>
  <c r="AC186" i="1"/>
  <c r="AD186" i="1" s="1"/>
  <c r="Q186" i="1"/>
  <c r="O186" i="1" s="1"/>
  <c r="R186" i="1" s="1"/>
  <c r="L186" i="1" s="1"/>
  <c r="M186" i="1" s="1"/>
  <c r="AB87" i="1"/>
  <c r="V87" i="1"/>
  <c r="Z87" i="1" s="1"/>
  <c r="Q87" i="1"/>
  <c r="O87" i="1" s="1"/>
  <c r="R87" i="1" s="1"/>
  <c r="L87" i="1" s="1"/>
  <c r="M87" i="1" s="1"/>
  <c r="AC87" i="1"/>
  <c r="AD87" i="1" s="1"/>
  <c r="AC261" i="1"/>
  <c r="V261" i="1"/>
  <c r="Z261" i="1" s="1"/>
  <c r="Q261" i="1"/>
  <c r="O261" i="1" s="1"/>
  <c r="R261" i="1" s="1"/>
  <c r="L261" i="1" s="1"/>
  <c r="M261" i="1" s="1"/>
  <c r="AB261" i="1"/>
  <c r="AD110" i="1"/>
  <c r="AC244" i="1"/>
  <c r="V244" i="1"/>
  <c r="Z244" i="1" s="1"/>
  <c r="AB244" i="1"/>
  <c r="Q244" i="1"/>
  <c r="O244" i="1" s="1"/>
  <c r="R244" i="1" s="1"/>
  <c r="L244" i="1" s="1"/>
  <c r="M244" i="1" s="1"/>
  <c r="AC301" i="1"/>
  <c r="V301" i="1"/>
  <c r="Z301" i="1" s="1"/>
  <c r="AB301" i="1"/>
  <c r="Q301" i="1"/>
  <c r="O301" i="1" s="1"/>
  <c r="R301" i="1" s="1"/>
  <c r="L301" i="1" s="1"/>
  <c r="M301" i="1" s="1"/>
  <c r="AC50" i="1"/>
  <c r="V50" i="1"/>
  <c r="Z50" i="1" s="1"/>
  <c r="Q50" i="1"/>
  <c r="O50" i="1" s="1"/>
  <c r="R50" i="1" s="1"/>
  <c r="L50" i="1" s="1"/>
  <c r="M50" i="1" s="1"/>
  <c r="AB50" i="1"/>
  <c r="AD248" i="1"/>
  <c r="AD192" i="1"/>
  <c r="AD252" i="1"/>
  <c r="AD116" i="1"/>
  <c r="AC55" i="1"/>
  <c r="AB55" i="1"/>
  <c r="V55" i="1"/>
  <c r="Z55" i="1" s="1"/>
  <c r="Q55" i="1"/>
  <c r="O55" i="1" s="1"/>
  <c r="R55" i="1" s="1"/>
  <c r="L55" i="1" s="1"/>
  <c r="M55" i="1" s="1"/>
  <c r="AD299" i="1"/>
  <c r="AD199" i="1"/>
  <c r="AD99" i="1"/>
  <c r="AC145" i="1"/>
  <c r="V145" i="1"/>
  <c r="Z145" i="1" s="1"/>
  <c r="AB145" i="1"/>
  <c r="Q145" i="1"/>
  <c r="O145" i="1" s="1"/>
  <c r="R145" i="1" s="1"/>
  <c r="L145" i="1" s="1"/>
  <c r="M145" i="1" s="1"/>
  <c r="AD211" i="1"/>
  <c r="AD30" i="1"/>
  <c r="V148" i="1"/>
  <c r="Z148" i="1" s="1"/>
  <c r="AC148" i="1"/>
  <c r="AD148" i="1" s="1"/>
  <c r="AB148" i="1"/>
  <c r="Q148" i="1"/>
  <c r="O148" i="1" s="1"/>
  <c r="R148" i="1" s="1"/>
  <c r="L148" i="1" s="1"/>
  <c r="M148" i="1" s="1"/>
  <c r="AD313" i="1"/>
  <c r="AD19" i="1"/>
  <c r="AD85" i="1"/>
  <c r="AB95" i="1"/>
  <c r="V95" i="1"/>
  <c r="Z95" i="1" s="1"/>
  <c r="Q95" i="1"/>
  <c r="O95" i="1" s="1"/>
  <c r="R95" i="1" s="1"/>
  <c r="L95" i="1" s="1"/>
  <c r="M95" i="1" s="1"/>
  <c r="AC95" i="1"/>
  <c r="V174" i="1"/>
  <c r="Z174" i="1" s="1"/>
  <c r="AB174" i="1"/>
  <c r="AC174" i="1"/>
  <c r="AD174" i="1" s="1"/>
  <c r="Q174" i="1"/>
  <c r="O174" i="1" s="1"/>
  <c r="R174" i="1" s="1"/>
  <c r="L174" i="1" s="1"/>
  <c r="M174" i="1" s="1"/>
  <c r="AD237" i="1"/>
  <c r="AC32" i="1"/>
  <c r="AD32" i="1" s="1"/>
  <c r="V32" i="1"/>
  <c r="Z32" i="1" s="1"/>
  <c r="AB32" i="1"/>
  <c r="Q32" i="1"/>
  <c r="O32" i="1" s="1"/>
  <c r="R32" i="1" s="1"/>
  <c r="L32" i="1" s="1"/>
  <c r="M32" i="1" s="1"/>
  <c r="AD260" i="1"/>
  <c r="AD303" i="1"/>
  <c r="AB146" i="1"/>
  <c r="AC146" i="1"/>
  <c r="AD146" i="1" s="1"/>
  <c r="V146" i="1"/>
  <c r="Z146" i="1" s="1"/>
  <c r="Q146" i="1"/>
  <c r="O146" i="1" s="1"/>
  <c r="R146" i="1" s="1"/>
  <c r="L146" i="1" s="1"/>
  <c r="M146" i="1" s="1"/>
  <c r="AB270" i="1"/>
  <c r="V270" i="1"/>
  <c r="Z270" i="1" s="1"/>
  <c r="AC270" i="1"/>
  <c r="AD270" i="1" s="1"/>
  <c r="Q270" i="1"/>
  <c r="O270" i="1" s="1"/>
  <c r="R270" i="1" s="1"/>
  <c r="L270" i="1" s="1"/>
  <c r="M270" i="1" s="1"/>
  <c r="V184" i="1"/>
  <c r="Z184" i="1" s="1"/>
  <c r="Q184" i="1"/>
  <c r="O184" i="1" s="1"/>
  <c r="R184" i="1" s="1"/>
  <c r="L184" i="1" s="1"/>
  <c r="M184" i="1" s="1"/>
  <c r="AC184" i="1"/>
  <c r="AB184" i="1"/>
  <c r="AC131" i="1"/>
  <c r="V131" i="1"/>
  <c r="Z131" i="1" s="1"/>
  <c r="Q131" i="1"/>
  <c r="O131" i="1" s="1"/>
  <c r="R131" i="1" s="1"/>
  <c r="L131" i="1" s="1"/>
  <c r="M131" i="1" s="1"/>
  <c r="AB131" i="1"/>
  <c r="AC242" i="1"/>
  <c r="V242" i="1"/>
  <c r="Z242" i="1" s="1"/>
  <c r="AB242" i="1"/>
  <c r="Q242" i="1"/>
  <c r="O242" i="1" s="1"/>
  <c r="R242" i="1" s="1"/>
  <c r="L242" i="1" s="1"/>
  <c r="M242" i="1" s="1"/>
  <c r="V119" i="1"/>
  <c r="Z119" i="1" s="1"/>
  <c r="AC119" i="1"/>
  <c r="AB119" i="1"/>
  <c r="Q119" i="1"/>
  <c r="O119" i="1" s="1"/>
  <c r="R119" i="1" s="1"/>
  <c r="L119" i="1" s="1"/>
  <c r="M119" i="1" s="1"/>
  <c r="AC168" i="1"/>
  <c r="V168" i="1"/>
  <c r="Z168" i="1" s="1"/>
  <c r="Q168" i="1"/>
  <c r="O168" i="1" s="1"/>
  <c r="R168" i="1" s="1"/>
  <c r="L168" i="1" s="1"/>
  <c r="M168" i="1" s="1"/>
  <c r="AB168" i="1"/>
  <c r="AC144" i="1"/>
  <c r="V144" i="1"/>
  <c r="Z144" i="1" s="1"/>
  <c r="AB144" i="1"/>
  <c r="Q144" i="1"/>
  <c r="O144" i="1" s="1"/>
  <c r="R144" i="1" s="1"/>
  <c r="L144" i="1" s="1"/>
  <c r="M144" i="1" s="1"/>
  <c r="AC246" i="1"/>
  <c r="V246" i="1"/>
  <c r="Z246" i="1" s="1"/>
  <c r="AB246" i="1"/>
  <c r="Q246" i="1"/>
  <c r="O246" i="1" s="1"/>
  <c r="R246" i="1" s="1"/>
  <c r="L246" i="1" s="1"/>
  <c r="M246" i="1" s="1"/>
  <c r="V158" i="1"/>
  <c r="Z158" i="1" s="1"/>
  <c r="AB158" i="1"/>
  <c r="AC158" i="1"/>
  <c r="Q158" i="1"/>
  <c r="O158" i="1" s="1"/>
  <c r="R158" i="1" s="1"/>
  <c r="L158" i="1" s="1"/>
  <c r="M158" i="1" s="1"/>
  <c r="AD227" i="1"/>
  <c r="V121" i="1"/>
  <c r="Z121" i="1" s="1"/>
  <c r="AC121" i="1"/>
  <c r="AB121" i="1"/>
  <c r="Q121" i="1"/>
  <c r="O121" i="1" s="1"/>
  <c r="R121" i="1" s="1"/>
  <c r="L121" i="1" s="1"/>
  <c r="M121" i="1" s="1"/>
  <c r="V54" i="1"/>
  <c r="Z54" i="1" s="1"/>
  <c r="AC54" i="1"/>
  <c r="AB54" i="1"/>
  <c r="Q54" i="1"/>
  <c r="O54" i="1" s="1"/>
  <c r="R54" i="1" s="1"/>
  <c r="L54" i="1" s="1"/>
  <c r="M54" i="1" s="1"/>
  <c r="AC247" i="1"/>
  <c r="AB247" i="1"/>
  <c r="V247" i="1"/>
  <c r="Z247" i="1" s="1"/>
  <c r="Q247" i="1"/>
  <c r="O247" i="1" s="1"/>
  <c r="R247" i="1" s="1"/>
  <c r="L247" i="1" s="1"/>
  <c r="M247" i="1" s="1"/>
  <c r="V58" i="1"/>
  <c r="Z58" i="1" s="1"/>
  <c r="Q58" i="1"/>
  <c r="O58" i="1" s="1"/>
  <c r="R58" i="1" s="1"/>
  <c r="L58" i="1" s="1"/>
  <c r="M58" i="1" s="1"/>
  <c r="AC58" i="1"/>
  <c r="AB58" i="1"/>
  <c r="V67" i="1"/>
  <c r="Z67" i="1" s="1"/>
  <c r="AC67" i="1"/>
  <c r="AB67" i="1"/>
  <c r="Q67" i="1"/>
  <c r="O67" i="1" s="1"/>
  <c r="R67" i="1" s="1"/>
  <c r="L67" i="1" s="1"/>
  <c r="M67" i="1" s="1"/>
  <c r="V69" i="1"/>
  <c r="Z69" i="1" s="1"/>
  <c r="AC69" i="1"/>
  <c r="AB69" i="1"/>
  <c r="Q69" i="1"/>
  <c r="O69" i="1" s="1"/>
  <c r="R69" i="1" s="1"/>
  <c r="L69" i="1" s="1"/>
  <c r="M69" i="1" s="1"/>
  <c r="AD233" i="1"/>
  <c r="AD228" i="1"/>
  <c r="AC139" i="1"/>
  <c r="AD139" i="1" s="1"/>
  <c r="V139" i="1"/>
  <c r="Z139" i="1" s="1"/>
  <c r="Q139" i="1"/>
  <c r="O139" i="1" s="1"/>
  <c r="R139" i="1" s="1"/>
  <c r="L139" i="1" s="1"/>
  <c r="M139" i="1" s="1"/>
  <c r="AB139" i="1"/>
  <c r="AD276" i="1"/>
  <c r="AC39" i="1"/>
  <c r="V39" i="1"/>
  <c r="Z39" i="1" s="1"/>
  <c r="Q39" i="1"/>
  <c r="O39" i="1" s="1"/>
  <c r="R39" i="1" s="1"/>
  <c r="L39" i="1" s="1"/>
  <c r="M39" i="1" s="1"/>
  <c r="AB39" i="1"/>
  <c r="AC117" i="1"/>
  <c r="AB117" i="1"/>
  <c r="V117" i="1"/>
  <c r="Z117" i="1" s="1"/>
  <c r="Q117" i="1"/>
  <c r="O117" i="1" s="1"/>
  <c r="R117" i="1" s="1"/>
  <c r="L117" i="1" s="1"/>
  <c r="M117" i="1" s="1"/>
  <c r="AD258" i="1"/>
  <c r="V305" i="1"/>
  <c r="Z305" i="1" s="1"/>
  <c r="AC305" i="1"/>
  <c r="AB305" i="1"/>
  <c r="Q305" i="1"/>
  <c r="O305" i="1" s="1"/>
  <c r="R305" i="1" s="1"/>
  <c r="L305" i="1" s="1"/>
  <c r="M305" i="1" s="1"/>
  <c r="AC161" i="1"/>
  <c r="V161" i="1"/>
  <c r="Z161" i="1" s="1"/>
  <c r="Q161" i="1"/>
  <c r="O161" i="1" s="1"/>
  <c r="R161" i="1" s="1"/>
  <c r="L161" i="1" s="1"/>
  <c r="M161" i="1" s="1"/>
  <c r="AB161" i="1"/>
  <c r="AD43" i="1"/>
  <c r="AC213" i="1"/>
  <c r="AD213" i="1" s="1"/>
  <c r="V213" i="1"/>
  <c r="Z213" i="1" s="1"/>
  <c r="AB213" i="1"/>
  <c r="Q213" i="1"/>
  <c r="O213" i="1" s="1"/>
  <c r="R213" i="1" s="1"/>
  <c r="L213" i="1" s="1"/>
  <c r="M213" i="1" s="1"/>
  <c r="AB79" i="1"/>
  <c r="V79" i="1"/>
  <c r="Z79" i="1" s="1"/>
  <c r="AC79" i="1"/>
  <c r="AD79" i="1" s="1"/>
  <c r="Q79" i="1"/>
  <c r="O79" i="1" s="1"/>
  <c r="R79" i="1" s="1"/>
  <c r="L79" i="1" s="1"/>
  <c r="M79" i="1" s="1"/>
  <c r="V279" i="1"/>
  <c r="Z279" i="1" s="1"/>
  <c r="AB279" i="1"/>
  <c r="AC279" i="1"/>
  <c r="Q279" i="1"/>
  <c r="O279" i="1" s="1"/>
  <c r="R279" i="1" s="1"/>
  <c r="L279" i="1" s="1"/>
  <c r="M279" i="1" s="1"/>
  <c r="V208" i="1"/>
  <c r="Z208" i="1" s="1"/>
  <c r="AC208" i="1"/>
  <c r="Q208" i="1"/>
  <c r="O208" i="1" s="1"/>
  <c r="R208" i="1" s="1"/>
  <c r="L208" i="1" s="1"/>
  <c r="M208" i="1" s="1"/>
  <c r="AB208" i="1"/>
  <c r="V113" i="1"/>
  <c r="Z113" i="1" s="1"/>
  <c r="AC113" i="1"/>
  <c r="AD113" i="1" s="1"/>
  <c r="Q113" i="1"/>
  <c r="O113" i="1" s="1"/>
  <c r="R113" i="1" s="1"/>
  <c r="L113" i="1" s="1"/>
  <c r="M113" i="1" s="1"/>
  <c r="AB113" i="1"/>
  <c r="AC177" i="1"/>
  <c r="V177" i="1"/>
  <c r="Z177" i="1" s="1"/>
  <c r="AB177" i="1"/>
  <c r="Q177" i="1"/>
  <c r="O177" i="1" s="1"/>
  <c r="R177" i="1" s="1"/>
  <c r="L177" i="1" s="1"/>
  <c r="M177" i="1" s="1"/>
  <c r="AC259" i="1"/>
  <c r="AD259" i="1" s="1"/>
  <c r="V259" i="1"/>
  <c r="Z259" i="1" s="1"/>
  <c r="AB259" i="1"/>
  <c r="Q259" i="1"/>
  <c r="O259" i="1" s="1"/>
  <c r="R259" i="1" s="1"/>
  <c r="L259" i="1" s="1"/>
  <c r="M259" i="1" s="1"/>
  <c r="AD77" i="1"/>
  <c r="AC127" i="1"/>
  <c r="V127" i="1"/>
  <c r="Z127" i="1" s="1"/>
  <c r="Q127" i="1"/>
  <c r="O127" i="1" s="1"/>
  <c r="R127" i="1" s="1"/>
  <c r="L127" i="1" s="1"/>
  <c r="M127" i="1" s="1"/>
  <c r="AB127" i="1"/>
  <c r="AD128" i="1"/>
  <c r="AB115" i="1"/>
  <c r="AC115" i="1"/>
  <c r="AD115" i="1" s="1"/>
  <c r="V115" i="1"/>
  <c r="Z115" i="1" s="1"/>
  <c r="Q115" i="1"/>
  <c r="O115" i="1" s="1"/>
  <c r="R115" i="1" s="1"/>
  <c r="L115" i="1" s="1"/>
  <c r="M115" i="1" s="1"/>
  <c r="V150" i="1"/>
  <c r="Z150" i="1" s="1"/>
  <c r="AB150" i="1"/>
  <c r="AC150" i="1"/>
  <c r="AD150" i="1" s="1"/>
  <c r="Q150" i="1"/>
  <c r="O150" i="1" s="1"/>
  <c r="R150" i="1" s="1"/>
  <c r="L150" i="1" s="1"/>
  <c r="M150" i="1" s="1"/>
  <c r="AC195" i="1"/>
  <c r="AB195" i="1"/>
  <c r="V195" i="1"/>
  <c r="Z195" i="1" s="1"/>
  <c r="Q195" i="1"/>
  <c r="O195" i="1" s="1"/>
  <c r="R195" i="1" s="1"/>
  <c r="L195" i="1" s="1"/>
  <c r="M195" i="1" s="1"/>
  <c r="AC281" i="1"/>
  <c r="V281" i="1"/>
  <c r="Z281" i="1" s="1"/>
  <c r="AB281" i="1"/>
  <c r="Q281" i="1"/>
  <c r="O281" i="1" s="1"/>
  <c r="R281" i="1" s="1"/>
  <c r="L281" i="1" s="1"/>
  <c r="M281" i="1" s="1"/>
  <c r="V295" i="1"/>
  <c r="Z295" i="1" s="1"/>
  <c r="AC295" i="1"/>
  <c r="AB295" i="1"/>
  <c r="Q295" i="1"/>
  <c r="O295" i="1" s="1"/>
  <c r="R295" i="1" s="1"/>
  <c r="L295" i="1" s="1"/>
  <c r="M295" i="1" s="1"/>
  <c r="AD140" i="1"/>
  <c r="V89" i="1"/>
  <c r="Z89" i="1" s="1"/>
  <c r="Q89" i="1"/>
  <c r="O89" i="1" s="1"/>
  <c r="R89" i="1" s="1"/>
  <c r="L89" i="1" s="1"/>
  <c r="M89" i="1" s="1"/>
  <c r="AC89" i="1"/>
  <c r="AD89" i="1" s="1"/>
  <c r="AB89" i="1"/>
  <c r="AC277" i="1"/>
  <c r="V277" i="1"/>
  <c r="Z277" i="1" s="1"/>
  <c r="Q277" i="1"/>
  <c r="O277" i="1" s="1"/>
  <c r="R277" i="1" s="1"/>
  <c r="L277" i="1" s="1"/>
  <c r="M277" i="1" s="1"/>
  <c r="AB277" i="1"/>
  <c r="AD62" i="1"/>
  <c r="V285" i="1"/>
  <c r="Z285" i="1" s="1"/>
  <c r="AC285" i="1"/>
  <c r="AD285" i="1" s="1"/>
  <c r="Q285" i="1"/>
  <c r="O285" i="1" s="1"/>
  <c r="R285" i="1" s="1"/>
  <c r="L285" i="1" s="1"/>
  <c r="M285" i="1" s="1"/>
  <c r="AB285" i="1"/>
  <c r="V216" i="1"/>
  <c r="Z216" i="1" s="1"/>
  <c r="AC216" i="1"/>
  <c r="Q216" i="1"/>
  <c r="O216" i="1" s="1"/>
  <c r="R216" i="1" s="1"/>
  <c r="L216" i="1" s="1"/>
  <c r="M216" i="1" s="1"/>
  <c r="AB216" i="1"/>
  <c r="AC300" i="1"/>
  <c r="AB300" i="1"/>
  <c r="V300" i="1"/>
  <c r="Z300" i="1" s="1"/>
  <c r="Q300" i="1"/>
  <c r="O300" i="1" s="1"/>
  <c r="R300" i="1" s="1"/>
  <c r="L300" i="1" s="1"/>
  <c r="M300" i="1" s="1"/>
  <c r="AC136" i="1"/>
  <c r="V136" i="1"/>
  <c r="Z136" i="1" s="1"/>
  <c r="AB136" i="1"/>
  <c r="Q136" i="1"/>
  <c r="O136" i="1" s="1"/>
  <c r="R136" i="1" s="1"/>
  <c r="L136" i="1" s="1"/>
  <c r="M136" i="1" s="1"/>
  <c r="AB137" i="1"/>
  <c r="AC137" i="1"/>
  <c r="V137" i="1"/>
  <c r="Z137" i="1" s="1"/>
  <c r="Q137" i="1"/>
  <c r="O137" i="1" s="1"/>
  <c r="R137" i="1" s="1"/>
  <c r="L137" i="1" s="1"/>
  <c r="M137" i="1" s="1"/>
  <c r="AD212" i="1"/>
  <c r="AC57" i="1"/>
  <c r="V57" i="1"/>
  <c r="Z57" i="1" s="1"/>
  <c r="Q57" i="1"/>
  <c r="O57" i="1" s="1"/>
  <c r="R57" i="1" s="1"/>
  <c r="L57" i="1" s="1"/>
  <c r="M57" i="1" s="1"/>
  <c r="AB57" i="1"/>
  <c r="V97" i="1"/>
  <c r="Z97" i="1" s="1"/>
  <c r="Q97" i="1"/>
  <c r="O97" i="1" s="1"/>
  <c r="R97" i="1" s="1"/>
  <c r="L97" i="1" s="1"/>
  <c r="M97" i="1" s="1"/>
  <c r="AC97" i="1"/>
  <c r="AB97" i="1"/>
  <c r="AC250" i="1"/>
  <c r="AB250" i="1"/>
  <c r="V250" i="1"/>
  <c r="Z250" i="1" s="1"/>
  <c r="Q250" i="1"/>
  <c r="O250" i="1" s="1"/>
  <c r="R250" i="1" s="1"/>
  <c r="L250" i="1" s="1"/>
  <c r="M250" i="1" s="1"/>
  <c r="V61" i="1"/>
  <c r="Z61" i="1" s="1"/>
  <c r="AC61" i="1"/>
  <c r="Q61" i="1"/>
  <c r="O61" i="1" s="1"/>
  <c r="R61" i="1" s="1"/>
  <c r="L61" i="1" s="1"/>
  <c r="M61" i="1" s="1"/>
  <c r="AB61" i="1"/>
  <c r="AD272" i="1"/>
  <c r="AD90" i="1"/>
  <c r="AC207" i="1"/>
  <c r="AD207" i="1" s="1"/>
  <c r="V207" i="1"/>
  <c r="Z207" i="1" s="1"/>
  <c r="Q207" i="1"/>
  <c r="O207" i="1" s="1"/>
  <c r="R207" i="1" s="1"/>
  <c r="L207" i="1" s="1"/>
  <c r="M207" i="1" s="1"/>
  <c r="AB207" i="1"/>
  <c r="V197" i="1"/>
  <c r="Z197" i="1" s="1"/>
  <c r="Q197" i="1"/>
  <c r="O197" i="1" s="1"/>
  <c r="R197" i="1" s="1"/>
  <c r="L197" i="1" s="1"/>
  <c r="M197" i="1" s="1"/>
  <c r="AC197" i="1"/>
  <c r="AB197" i="1"/>
  <c r="V41" i="1"/>
  <c r="Z41" i="1" s="1"/>
  <c r="AC41" i="1"/>
  <c r="AD41" i="1" s="1"/>
  <c r="Q41" i="1"/>
  <c r="O41" i="1" s="1"/>
  <c r="R41" i="1" s="1"/>
  <c r="L41" i="1" s="1"/>
  <c r="M41" i="1" s="1"/>
  <c r="AB41" i="1"/>
  <c r="AB178" i="1"/>
  <c r="AC178" i="1"/>
  <c r="AD178" i="1" s="1"/>
  <c r="V178" i="1"/>
  <c r="Z178" i="1" s="1"/>
  <c r="Q178" i="1"/>
  <c r="O178" i="1" s="1"/>
  <c r="R178" i="1" s="1"/>
  <c r="L178" i="1" s="1"/>
  <c r="M178" i="1" s="1"/>
  <c r="V123" i="1"/>
  <c r="Z123" i="1" s="1"/>
  <c r="AC123" i="1"/>
  <c r="AD123" i="1" s="1"/>
  <c r="Q123" i="1"/>
  <c r="O123" i="1" s="1"/>
  <c r="R123" i="1" s="1"/>
  <c r="L123" i="1" s="1"/>
  <c r="M123" i="1" s="1"/>
  <c r="AB123" i="1"/>
  <c r="V182" i="1"/>
  <c r="Z182" i="1" s="1"/>
  <c r="AB182" i="1"/>
  <c r="AC182" i="1"/>
  <c r="AD182" i="1" s="1"/>
  <c r="Q182" i="1"/>
  <c r="O182" i="1" s="1"/>
  <c r="R182" i="1" s="1"/>
  <c r="L182" i="1" s="1"/>
  <c r="M182" i="1" s="1"/>
  <c r="V267" i="1"/>
  <c r="Z267" i="1" s="1"/>
  <c r="AC267" i="1"/>
  <c r="AB267" i="1"/>
  <c r="Q267" i="1"/>
  <c r="O267" i="1" s="1"/>
  <c r="R267" i="1" s="1"/>
  <c r="L267" i="1" s="1"/>
  <c r="M267" i="1" s="1"/>
  <c r="AD59" i="1"/>
  <c r="AC154" i="1"/>
  <c r="Q154" i="1"/>
  <c r="O154" i="1" s="1"/>
  <c r="R154" i="1" s="1"/>
  <c r="L154" i="1" s="1"/>
  <c r="M154" i="1" s="1"/>
  <c r="V154" i="1"/>
  <c r="Z154" i="1" s="1"/>
  <c r="AB154" i="1"/>
  <c r="AD147" i="1"/>
  <c r="AC253" i="1"/>
  <c r="AD253" i="1" s="1"/>
  <c r="V253" i="1"/>
  <c r="Z253" i="1" s="1"/>
  <c r="Q253" i="1"/>
  <c r="O253" i="1" s="1"/>
  <c r="R253" i="1" s="1"/>
  <c r="L253" i="1" s="1"/>
  <c r="M253" i="1" s="1"/>
  <c r="AB253" i="1"/>
  <c r="AD83" i="1"/>
  <c r="AD130" i="1"/>
  <c r="AD18" i="1"/>
  <c r="AD51" i="1"/>
  <c r="V162" i="1"/>
  <c r="Z162" i="1" s="1"/>
  <c r="AC162" i="1"/>
  <c r="Q162" i="1"/>
  <c r="O162" i="1" s="1"/>
  <c r="R162" i="1" s="1"/>
  <c r="L162" i="1" s="1"/>
  <c r="M162" i="1" s="1"/>
  <c r="AB162" i="1"/>
  <c r="V274" i="1"/>
  <c r="Z274" i="1" s="1"/>
  <c r="AC274" i="1"/>
  <c r="AB274" i="1"/>
  <c r="Q274" i="1"/>
  <c r="O274" i="1" s="1"/>
  <c r="R274" i="1" s="1"/>
  <c r="L274" i="1" s="1"/>
  <c r="M274" i="1" s="1"/>
  <c r="V257" i="1"/>
  <c r="Z257" i="1" s="1"/>
  <c r="AC257" i="1"/>
  <c r="Q257" i="1"/>
  <c r="O257" i="1" s="1"/>
  <c r="R257" i="1" s="1"/>
  <c r="L257" i="1" s="1"/>
  <c r="M257" i="1" s="1"/>
  <c r="AB257" i="1"/>
  <c r="AD29" i="1"/>
  <c r="AD179" i="1"/>
  <c r="AD122" i="1"/>
  <c r="V209" i="1"/>
  <c r="Z209" i="1" s="1"/>
  <c r="AC209" i="1"/>
  <c r="AD209" i="1" s="1"/>
  <c r="AB209" i="1"/>
  <c r="Q209" i="1"/>
  <c r="O209" i="1" s="1"/>
  <c r="R209" i="1" s="1"/>
  <c r="L209" i="1" s="1"/>
  <c r="M209" i="1" s="1"/>
  <c r="AD254" i="1"/>
  <c r="AB251" i="1"/>
  <c r="AC251" i="1"/>
  <c r="AD251" i="1" s="1"/>
  <c r="V251" i="1"/>
  <c r="Z251" i="1" s="1"/>
  <c r="Q251" i="1"/>
  <c r="O251" i="1" s="1"/>
  <c r="R251" i="1" s="1"/>
  <c r="L251" i="1" s="1"/>
  <c r="M251" i="1" s="1"/>
  <c r="AD42" i="1"/>
  <c r="AD66" i="1"/>
  <c r="AD20" i="1"/>
  <c r="AD143" i="1"/>
  <c r="V239" i="1"/>
  <c r="Z239" i="1" s="1"/>
  <c r="AC239" i="1"/>
  <c r="Q239" i="1"/>
  <c r="O239" i="1" s="1"/>
  <c r="R239" i="1" s="1"/>
  <c r="L239" i="1" s="1"/>
  <c r="M239" i="1" s="1"/>
  <c r="AB239" i="1"/>
  <c r="V263" i="1"/>
  <c r="Z263" i="1" s="1"/>
  <c r="AB263" i="1"/>
  <c r="AC263" i="1"/>
  <c r="AD263" i="1" s="1"/>
  <c r="Q263" i="1"/>
  <c r="O263" i="1" s="1"/>
  <c r="R263" i="1" s="1"/>
  <c r="L263" i="1" s="1"/>
  <c r="M263" i="1" s="1"/>
  <c r="AD44" i="1"/>
  <c r="AC283" i="1"/>
  <c r="AB283" i="1"/>
  <c r="V283" i="1"/>
  <c r="Z283" i="1" s="1"/>
  <c r="Q283" i="1"/>
  <c r="O283" i="1" s="1"/>
  <c r="R283" i="1" s="1"/>
  <c r="L283" i="1" s="1"/>
  <c r="M283" i="1" s="1"/>
  <c r="AC194" i="1"/>
  <c r="V194" i="1"/>
  <c r="Z194" i="1" s="1"/>
  <c r="AB194" i="1"/>
  <c r="Q194" i="1"/>
  <c r="O194" i="1" s="1"/>
  <c r="R194" i="1" s="1"/>
  <c r="L194" i="1" s="1"/>
  <c r="M194" i="1" s="1"/>
  <c r="AC293" i="1"/>
  <c r="V293" i="1"/>
  <c r="Z293" i="1" s="1"/>
  <c r="Q293" i="1"/>
  <c r="O293" i="1" s="1"/>
  <c r="R293" i="1" s="1"/>
  <c r="L293" i="1" s="1"/>
  <c r="M293" i="1" s="1"/>
  <c r="AB293" i="1"/>
  <c r="AB103" i="1"/>
  <c r="AC103" i="1"/>
  <c r="AD103" i="1" s="1"/>
  <c r="V103" i="1"/>
  <c r="Z103" i="1" s="1"/>
  <c r="Q103" i="1"/>
  <c r="O103" i="1" s="1"/>
  <c r="R103" i="1" s="1"/>
  <c r="L103" i="1" s="1"/>
  <c r="M103" i="1" s="1"/>
  <c r="V291" i="1"/>
  <c r="Z291" i="1" s="1"/>
  <c r="AC291" i="1"/>
  <c r="AB291" i="1"/>
  <c r="Q291" i="1"/>
  <c r="O291" i="1" s="1"/>
  <c r="R291" i="1" s="1"/>
  <c r="L291" i="1" s="1"/>
  <c r="M291" i="1" s="1"/>
  <c r="AD26" i="1"/>
  <c r="AD264" i="1"/>
  <c r="AD65" i="1"/>
  <c r="AC266" i="1"/>
  <c r="V266" i="1"/>
  <c r="Z266" i="1" s="1"/>
  <c r="Q266" i="1"/>
  <c r="O266" i="1" s="1"/>
  <c r="R266" i="1" s="1"/>
  <c r="L266" i="1" s="1"/>
  <c r="M266" i="1" s="1"/>
  <c r="AB266" i="1"/>
  <c r="AD232" i="1"/>
  <c r="AC296" i="1"/>
  <c r="V296" i="1"/>
  <c r="Z296" i="1" s="1"/>
  <c r="Q296" i="1"/>
  <c r="O296" i="1" s="1"/>
  <c r="R296" i="1" s="1"/>
  <c r="L296" i="1" s="1"/>
  <c r="M296" i="1" s="1"/>
  <c r="AB296" i="1"/>
  <c r="AD126" i="1"/>
  <c r="AD109" i="1"/>
  <c r="AC68" i="1"/>
  <c r="AD68" i="1" s="1"/>
  <c r="V68" i="1"/>
  <c r="Z68" i="1" s="1"/>
  <c r="AB68" i="1"/>
  <c r="Q68" i="1"/>
  <c r="O68" i="1" s="1"/>
  <c r="R68" i="1" s="1"/>
  <c r="L68" i="1" s="1"/>
  <c r="M68" i="1" s="1"/>
  <c r="AD175" i="1"/>
  <c r="AD47" i="1"/>
  <c r="V81" i="1"/>
  <c r="Z81" i="1" s="1"/>
  <c r="AC81" i="1"/>
  <c r="AB81" i="1"/>
  <c r="Q81" i="1"/>
  <c r="O81" i="1" s="1"/>
  <c r="R81" i="1" s="1"/>
  <c r="L81" i="1" s="1"/>
  <c r="M81" i="1" s="1"/>
  <c r="V133" i="1"/>
  <c r="Z133" i="1" s="1"/>
  <c r="AC133" i="1"/>
  <c r="AB133" i="1"/>
  <c r="Q133" i="1"/>
  <c r="O133" i="1" s="1"/>
  <c r="R133" i="1" s="1"/>
  <c r="L133" i="1" s="1"/>
  <c r="M133" i="1" s="1"/>
  <c r="AD241" i="1"/>
  <c r="AD135" i="1" l="1"/>
  <c r="AD158" i="1"/>
  <c r="AD117" i="1"/>
  <c r="AD137" i="1"/>
  <c r="AD156" i="1"/>
  <c r="AD301" i="1"/>
  <c r="AD189" i="1"/>
  <c r="AD160" i="1"/>
  <c r="AD219" i="1"/>
  <c r="AD125" i="1"/>
  <c r="AD36" i="1"/>
  <c r="AD265" i="1"/>
  <c r="AD180" i="1"/>
  <c r="AD293" i="1"/>
  <c r="AD281" i="1"/>
  <c r="AD39" i="1"/>
  <c r="AD246" i="1"/>
  <c r="AD168" i="1"/>
  <c r="AD242" i="1"/>
  <c r="AD261" i="1"/>
  <c r="AD60" i="1"/>
  <c r="AD314" i="1"/>
  <c r="AD129" i="1"/>
  <c r="AD120" i="1"/>
  <c r="AD105" i="1"/>
  <c r="AD170" i="1"/>
  <c r="AD283" i="1"/>
  <c r="AD266" i="1"/>
  <c r="AD274" i="1"/>
  <c r="AD54" i="1"/>
  <c r="AD176" i="1"/>
  <c r="AD267" i="1"/>
  <c r="AD121" i="1"/>
  <c r="AD152" i="1"/>
  <c r="AD247" i="1"/>
  <c r="AD97" i="1"/>
  <c r="AD277" i="1"/>
  <c r="AD295" i="1"/>
  <c r="AD161" i="1"/>
  <c r="AD119" i="1"/>
  <c r="AD55" i="1"/>
  <c r="AD50" i="1"/>
  <c r="AD244" i="1"/>
  <c r="AD289" i="1"/>
  <c r="AD166" i="1"/>
  <c r="AD172" i="1"/>
  <c r="AD297" i="1"/>
  <c r="AD73" i="1"/>
  <c r="AD112" i="1"/>
  <c r="AD72" i="1"/>
  <c r="AD164" i="1"/>
  <c r="AD282" i="1"/>
  <c r="AD269" i="1"/>
  <c r="AD300" i="1"/>
  <c r="AD305" i="1"/>
  <c r="AD67" i="1"/>
  <c r="AD184" i="1"/>
  <c r="AD81" i="1"/>
  <c r="AD291" i="1"/>
  <c r="AD239" i="1"/>
  <c r="AD197" i="1"/>
  <c r="AD250" i="1"/>
  <c r="AD57" i="1"/>
  <c r="AD216" i="1"/>
  <c r="AD127" i="1"/>
  <c r="AD208" i="1"/>
  <c r="AD58" i="1"/>
  <c r="AD154" i="1"/>
  <c r="AD136" i="1"/>
  <c r="AD177" i="1"/>
  <c r="AD69" i="1"/>
  <c r="AD133" i="1"/>
  <c r="AD296" i="1"/>
  <c r="AD194" i="1"/>
  <c r="AD257" i="1"/>
  <c r="AD162" i="1"/>
  <c r="AD61" i="1"/>
  <c r="AD195" i="1"/>
  <c r="AD279" i="1"/>
  <c r="AD144" i="1"/>
  <c r="AD131" i="1"/>
  <c r="AD95" i="1"/>
  <c r="AD145" i="1"/>
  <c r="AD141" i="1"/>
  <c r="AD284" i="1"/>
  <c r="AD240" i="1"/>
  <c r="AD223" i="1"/>
  <c r="AD234" i="1"/>
</calcChain>
</file>

<file path=xl/sharedStrings.xml><?xml version="1.0" encoding="utf-8"?>
<sst xmlns="http://schemas.openxmlformats.org/spreadsheetml/2006/main" count="8317" uniqueCount="1020">
  <si>
    <t>File opened</t>
  </si>
  <si>
    <t>2022-10-06 12:10:41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</si>
  <si>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</si>
  <si>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</si>
  <si>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</si>
  <si>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</si>
  <si>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</si>
  <si>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</si>
  <si>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</si>
  <si>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</si>
  <si>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</si>
  <si>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</si>
  <si>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</si>
  <si>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</si>
  <si>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</si>
  <si>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</si>
  <si>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</si>
  <si>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25 12:56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</si>
  <si>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</si>
  <si>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</si>
  <si>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</si>
  <si>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</si>
  <si>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</si>
  <si>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</si>
  <si>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</si>
  <si>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</si>
  <si>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</si>
  <si>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12:10:41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</si>
  <si>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</si>
  <si>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</si>
  <si>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</si>
  <si>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</si>
  <si>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</si>
  <si>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</si>
  <si>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</si>
  <si>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</si>
  <si>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</si>
  <si>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</si>
  <si>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</si>
  <si>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</si>
  <si>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</si>
  <si>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</si>
  <si>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</si>
  <si>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</si>
  <si>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</si>
  <si>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</si>
  <si>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</si>
  <si>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</si>
  <si>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</si>
  <si>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</si>
  <si>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</si>
  <si>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</si>
  <si>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</si>
  <si>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</si>
  <si>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</si>
  <si>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</si>
  <si>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</si>
  <si>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</si>
  <si>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</si>
  <si>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</si>
  <si>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</si>
  <si>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</si>
  <si>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</si>
  <si>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</si>
  <si>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</si>
  <si>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</si>
  <si>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</si>
  <si>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</si>
  <si>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</si>
  <si>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</si>
  <si>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</si>
  <si>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</si>
  <si>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</si>
  <si>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</si>
  <si>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</si>
  <si>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</si>
  <si>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</si>
  <si>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</si>
  <si>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</si>
  <si>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</si>
  <si>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</si>
  <si>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4.77561 90.7848 386.965 648.55 881.199 1089.83 1281.94 1476.5</t>
  </si>
  <si>
    <t>Fs_true</t>
  </si>
  <si>
    <t>0.0463459 111.21 400.131 601.179 801.428 1003.3 1201.04 1401.34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</si>
  <si>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</si>
  <si>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</si>
  <si>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</si>
  <si>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</si>
  <si>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</si>
  <si>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</si>
  <si>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</si>
  <si>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</si>
  <si>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</si>
  <si>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</si>
  <si>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</si>
  <si>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</si>
  <si>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</si>
  <si>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</si>
  <si>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</si>
  <si>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</si>
  <si>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</si>
  <si>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</si>
  <si>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</si>
  <si>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</si>
  <si>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</si>
  <si>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</si>
  <si>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</si>
  <si>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</si>
  <si>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</si>
  <si>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</si>
  <si>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</si>
  <si>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</si>
  <si>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</si>
  <si>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</si>
  <si>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</si>
  <si>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</si>
  <si>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</si>
  <si>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</si>
  <si>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</si>
  <si>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</si>
  <si>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</si>
  <si>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</si>
  <si>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</si>
  <si>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</si>
  <si>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</si>
  <si>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</si>
  <si>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</si>
  <si>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</si>
  <si>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</si>
  <si>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</si>
  <si>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</si>
  <si>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</si>
  <si>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</si>
  <si>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</si>
  <si>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</si>
  <si>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</si>
  <si>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</si>
  <si>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</si>
  <si>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</si>
  <si>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</si>
  <si>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</si>
  <si>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</si>
  <si>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</si>
  <si>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</si>
  <si>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</si>
  <si>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</si>
  <si>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</si>
  <si>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</si>
  <si>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</si>
  <si>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</si>
  <si>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</si>
  <si>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</si>
  <si>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</si>
  <si>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</si>
  <si>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</si>
  <si>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</si>
  <si>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</si>
  <si>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</si>
  <si>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</si>
  <si>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</si>
  <si>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</si>
  <si>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</si>
  <si>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</si>
  <si>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</si>
  <si>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</si>
  <si>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</si>
  <si>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</si>
  <si>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</si>
  <si>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</si>
  <si>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</si>
  <si>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</si>
  <si>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</si>
  <si>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</si>
  <si>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</si>
  <si>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</si>
  <si>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</si>
  <si>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</si>
  <si>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</si>
  <si>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</si>
  <si>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</si>
  <si>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</si>
  <si>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</si>
  <si>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</si>
  <si>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</si>
  <si>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</si>
  <si>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</si>
  <si>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</si>
  <si>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</si>
  <si>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</si>
  <si>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</si>
  <si>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</si>
  <si>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</si>
  <si>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</si>
  <si>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</si>
  <si>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</si>
  <si>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</si>
  <si>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</si>
  <si>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</si>
  <si>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</si>
  <si>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</si>
  <si>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</si>
  <si>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</si>
  <si>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</si>
  <si>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</si>
  <si>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</si>
  <si>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</si>
  <si>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</si>
  <si>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</si>
  <si>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</si>
  <si>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</si>
  <si>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</si>
  <si>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</si>
  <si>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</si>
  <si>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</si>
  <si>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</si>
  <si>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</si>
  <si>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</si>
  <si>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</si>
  <si>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</si>
  <si>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</si>
  <si>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</si>
  <si>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</si>
  <si>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</si>
  <si>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</si>
  <si>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</si>
  <si>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</si>
  <si>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</si>
  <si>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</si>
  <si>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</si>
  <si>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</si>
  <si>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</si>
  <si>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</si>
  <si>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</si>
  <si>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</si>
  <si>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</si>
  <si>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</si>
  <si>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</si>
  <si>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</si>
  <si>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</si>
  <si>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</si>
  <si>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</si>
  <si>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</si>
  <si>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</si>
  <si>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</si>
  <si>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</si>
  <si>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</si>
  <si>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</si>
  <si>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</si>
  <si>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</si>
  <si>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</si>
  <si>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</si>
  <si>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</si>
  <si>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</si>
  <si>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</si>
  <si>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</si>
  <si>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</si>
  <si>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</si>
  <si>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</si>
  <si>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</si>
  <si>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</si>
  <si>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</si>
  <si>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</si>
  <si>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</si>
  <si>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</si>
  <si>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</si>
  <si>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</si>
  <si>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</si>
  <si>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</si>
  <si>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</si>
  <si>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</si>
  <si>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</si>
  <si>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</si>
  <si>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</si>
  <si>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</si>
  <si>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</si>
  <si>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</si>
  <si>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</si>
  <si>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</si>
  <si>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</si>
  <si>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</si>
  <si>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</si>
  <si>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</si>
  <si>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</si>
  <si>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</si>
  <si>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</si>
  <si>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</si>
  <si>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</si>
  <si>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</si>
  <si>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</si>
  <si>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</si>
  <si>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</si>
  <si>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</si>
  <si>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</si>
  <si>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</si>
  <si>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</si>
  <si>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</si>
  <si>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</si>
  <si>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</si>
  <si>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</si>
  <si>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</si>
  <si>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</si>
  <si>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</si>
  <si>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</si>
  <si>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</si>
  <si>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</si>
  <si>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</si>
  <si>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</si>
  <si>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</si>
  <si>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</si>
  <si>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</si>
  <si>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</si>
  <si>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</si>
  <si>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</si>
  <si>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</si>
  <si>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</si>
  <si>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</si>
  <si>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</si>
  <si>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</si>
  <si>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</si>
  <si>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</si>
  <si>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</si>
  <si>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</si>
  <si>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</si>
  <si>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</si>
  <si>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</si>
  <si>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</si>
  <si>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</si>
  <si>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</si>
  <si>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</si>
  <si>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</si>
  <si>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</si>
  <si>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</si>
  <si>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</si>
  <si>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</si>
  <si>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</si>
  <si>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</si>
  <si>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</si>
  <si>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</si>
  <si>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</si>
  <si>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</si>
  <si>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</si>
  <si>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</si>
  <si>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</si>
  <si>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</si>
  <si>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</si>
  <si>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</si>
  <si>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</si>
  <si>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</si>
  <si>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</si>
  <si>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</si>
  <si>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</si>
  <si>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</si>
  <si>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</si>
  <si>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</si>
  <si>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</si>
  <si>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</si>
  <si>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</si>
  <si>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</si>
  <si>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</si>
  <si>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</si>
  <si>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</si>
  <si>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</si>
  <si>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</si>
  <si>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</si>
  <si>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</si>
  <si>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</si>
  <si>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</si>
  <si>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</si>
  <si>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</si>
  <si>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</si>
  <si>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</si>
  <si>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</si>
  <si>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</si>
  <si>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</si>
  <si>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</si>
  <si>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</si>
  <si>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</si>
  <si>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</si>
  <si>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</si>
  <si>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</si>
  <si>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</si>
  <si>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</si>
  <si>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</si>
  <si>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</si>
  <si>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</si>
  <si>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</si>
  <si>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</si>
  <si>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</si>
  <si>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</si>
  <si>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</si>
  <si>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</si>
  <si>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</si>
  <si>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</si>
  <si>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</si>
  <si>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</si>
  <si>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</si>
  <si>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</si>
  <si>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</si>
  <si>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</si>
  <si>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</si>
  <si>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</si>
  <si>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</si>
  <si>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</si>
  <si>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</si>
  <si>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</si>
  <si>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</si>
  <si>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</si>
  <si>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</si>
  <si>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</si>
  <si>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</si>
  <si>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</si>
  <si>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20221006 12:14:44</t>
  </si>
  <si>
    <t>12:14:44</t>
  </si>
  <si>
    <t>-</t>
  </si>
  <si>
    <t>?</t>
  </si>
  <si>
    <t>0: Broadleaf</t>
  </si>
  <si>
    <t>10:21:14</t>
  </si>
  <si>
    <t>2/3</t>
  </si>
  <si>
    <t>10111111</t>
  </si>
  <si>
    <t>oioooooo</t>
  </si>
  <si>
    <t>on</t>
  </si>
  <si>
    <t>20221006 12:14:48</t>
  </si>
  <si>
    <t>12:14:48</t>
  </si>
  <si>
    <t>20221006 12:14:52</t>
  </si>
  <si>
    <t>12:14:52</t>
  </si>
  <si>
    <t>20221006 12:14:56</t>
  </si>
  <si>
    <t>12:14:56</t>
  </si>
  <si>
    <t>1/3</t>
  </si>
  <si>
    <t>20221006 12:15:00</t>
  </si>
  <si>
    <t>12:15:00</t>
  </si>
  <si>
    <t>20221006 12:15:04</t>
  </si>
  <si>
    <t>12:15:04</t>
  </si>
  <si>
    <t>0/3</t>
  </si>
  <si>
    <t>20221006 12:15:08</t>
  </si>
  <si>
    <t>12:15:08</t>
  </si>
  <si>
    <t>20221006 12:15:12</t>
  </si>
  <si>
    <t>12:15:12</t>
  </si>
  <si>
    <t>20221006 12:15:16</t>
  </si>
  <si>
    <t>12:15:16</t>
  </si>
  <si>
    <t>20221006 12:15:20</t>
  </si>
  <si>
    <t>12:15:20</t>
  </si>
  <si>
    <t>20221006 12:15:24</t>
  </si>
  <si>
    <t>12:15:24</t>
  </si>
  <si>
    <t>20221006 12:15:28</t>
  </si>
  <si>
    <t>12:15:28</t>
  </si>
  <si>
    <t>20221006 12:15:32</t>
  </si>
  <si>
    <t>12:15:32</t>
  </si>
  <si>
    <t>20221006 12:15:36</t>
  </si>
  <si>
    <t>12:15:36</t>
  </si>
  <si>
    <t>20221006 12:15:40</t>
  </si>
  <si>
    <t>12:15:40</t>
  </si>
  <si>
    <t>20221006 12:15:44</t>
  </si>
  <si>
    <t>12:15:44</t>
  </si>
  <si>
    <t>20221006 12:15:48</t>
  </si>
  <si>
    <t>12:15:48</t>
  </si>
  <si>
    <t>20221006 12:15:52</t>
  </si>
  <si>
    <t>12:15:52</t>
  </si>
  <si>
    <t>20221006 12:15:56</t>
  </si>
  <si>
    <t>12:15:56</t>
  </si>
  <si>
    <t>20221006 12:16:00</t>
  </si>
  <si>
    <t>12:16:00</t>
  </si>
  <si>
    <t>20221006 12:16:04</t>
  </si>
  <si>
    <t>12:16:04</t>
  </si>
  <si>
    <t>20221006 12:16:08</t>
  </si>
  <si>
    <t>12:16:08</t>
  </si>
  <si>
    <t>20221006 12:16:12</t>
  </si>
  <si>
    <t>12:16:12</t>
  </si>
  <si>
    <t>20221006 12:16:16</t>
  </si>
  <si>
    <t>12:16:16</t>
  </si>
  <si>
    <t>20221006 12:16:20</t>
  </si>
  <si>
    <t>12:16:20</t>
  </si>
  <si>
    <t>20221006 12:16:24</t>
  </si>
  <si>
    <t>12:16:24</t>
  </si>
  <si>
    <t>20221006 12:16:28</t>
  </si>
  <si>
    <t>12:16:28</t>
  </si>
  <si>
    <t>20221006 12:16:32</t>
  </si>
  <si>
    <t>12:16:32</t>
  </si>
  <si>
    <t>20221006 12:16:36</t>
  </si>
  <si>
    <t>12:16:36</t>
  </si>
  <si>
    <t>20221006 12:16:40</t>
  </si>
  <si>
    <t>12:16:40</t>
  </si>
  <si>
    <t>20221006 12:16:44</t>
  </si>
  <si>
    <t>12:16:44</t>
  </si>
  <si>
    <t>20221006 12:16:48</t>
  </si>
  <si>
    <t>12:16:48</t>
  </si>
  <si>
    <t>20221006 12:16:52</t>
  </si>
  <si>
    <t>12:16:52</t>
  </si>
  <si>
    <t>20221006 12:16:56</t>
  </si>
  <si>
    <t>12:16:56</t>
  </si>
  <si>
    <t>20221006 12:17:00</t>
  </si>
  <si>
    <t>12:17:00</t>
  </si>
  <si>
    <t>20221006 12:17:04</t>
  </si>
  <si>
    <t>12:17:04</t>
  </si>
  <si>
    <t>20221006 12:17:08</t>
  </si>
  <si>
    <t>12:17:08</t>
  </si>
  <si>
    <t>20221006 12:17:12</t>
  </si>
  <si>
    <t>12:17:12</t>
  </si>
  <si>
    <t>20221006 12:17:16</t>
  </si>
  <si>
    <t>12:17:16</t>
  </si>
  <si>
    <t>20221006 12:17:20</t>
  </si>
  <si>
    <t>12:17:20</t>
  </si>
  <si>
    <t>20221006 12:17:24</t>
  </si>
  <si>
    <t>12:17:24</t>
  </si>
  <si>
    <t>20221006 12:17:28</t>
  </si>
  <si>
    <t>12:17:28</t>
  </si>
  <si>
    <t>20221006 12:17:32</t>
  </si>
  <si>
    <t>12:17:32</t>
  </si>
  <si>
    <t>20221006 12:17:36</t>
  </si>
  <si>
    <t>12:17:36</t>
  </si>
  <si>
    <t>20221006 12:17:40</t>
  </si>
  <si>
    <t>12:17:40</t>
  </si>
  <si>
    <t>20221006 12:17:44</t>
  </si>
  <si>
    <t>12:17:44</t>
  </si>
  <si>
    <t>20221006 12:17:48</t>
  </si>
  <si>
    <t>12:17:48</t>
  </si>
  <si>
    <t>20221006 12:17:52</t>
  </si>
  <si>
    <t>12:17:52</t>
  </si>
  <si>
    <t>20221006 12:17:56</t>
  </si>
  <si>
    <t>12:17:56</t>
  </si>
  <si>
    <t>20221006 12:18:00</t>
  </si>
  <si>
    <t>12:18:00</t>
  </si>
  <si>
    <t>20221006 12:18:04</t>
  </si>
  <si>
    <t>12:18:04</t>
  </si>
  <si>
    <t>20221006 12:18:08</t>
  </si>
  <si>
    <t>12:18:08</t>
  </si>
  <si>
    <t>20221006 12:18:12</t>
  </si>
  <si>
    <t>12:18:12</t>
  </si>
  <si>
    <t>20221006 12:18:16</t>
  </si>
  <si>
    <t>12:18:16</t>
  </si>
  <si>
    <t>20221006 12:18:20</t>
  </si>
  <si>
    <t>12:18:20</t>
  </si>
  <si>
    <t>20221006 12:18:24</t>
  </si>
  <si>
    <t>12:18:24</t>
  </si>
  <si>
    <t>20221006 12:18:28</t>
  </si>
  <si>
    <t>12:18:28</t>
  </si>
  <si>
    <t>20221006 12:18:32</t>
  </si>
  <si>
    <t>12:18:32</t>
  </si>
  <si>
    <t>20221006 12:18:36</t>
  </si>
  <si>
    <t>12:18:36</t>
  </si>
  <si>
    <t>20221006 12:18:40</t>
  </si>
  <si>
    <t>12:18:40</t>
  </si>
  <si>
    <t>20221006 12:18:44</t>
  </si>
  <si>
    <t>12:18:44</t>
  </si>
  <si>
    <t>20221006 12:18:48</t>
  </si>
  <si>
    <t>12:18:48</t>
  </si>
  <si>
    <t>20221006 12:18:52</t>
  </si>
  <si>
    <t>12:18:52</t>
  </si>
  <si>
    <t>20221006 12:18:56</t>
  </si>
  <si>
    <t>12:18:56</t>
  </si>
  <si>
    <t>20221006 12:19:00</t>
  </si>
  <si>
    <t>12:19:00</t>
  </si>
  <si>
    <t>20221006 12:19:04</t>
  </si>
  <si>
    <t>12:19:04</t>
  </si>
  <si>
    <t>20221006 12:19:07</t>
  </si>
  <si>
    <t>12:19:07</t>
  </si>
  <si>
    <t>20221006 12:19:11</t>
  </si>
  <si>
    <t>12:19:11</t>
  </si>
  <si>
    <t>20221006 12:19:15</t>
  </si>
  <si>
    <t>12:19:15</t>
  </si>
  <si>
    <t>20221006 12:19:19</t>
  </si>
  <si>
    <t>12:19:19</t>
  </si>
  <si>
    <t>20221006 12:19:23</t>
  </si>
  <si>
    <t>12:19:23</t>
  </si>
  <si>
    <t>20221006 12:19:27</t>
  </si>
  <si>
    <t>12:19:27</t>
  </si>
  <si>
    <t>20221006 12:19:31</t>
  </si>
  <si>
    <t>12:19:31</t>
  </si>
  <si>
    <t>20221006 12:19:35</t>
  </si>
  <si>
    <t>12:19:35</t>
  </si>
  <si>
    <t>20221006 12:19:39</t>
  </si>
  <si>
    <t>12:19:39</t>
  </si>
  <si>
    <t>20221006 12:19:43</t>
  </si>
  <si>
    <t>12:19:43</t>
  </si>
  <si>
    <t>20221006 12:19:47</t>
  </si>
  <si>
    <t>12:19:47</t>
  </si>
  <si>
    <t>20221006 12:19:51</t>
  </si>
  <si>
    <t>12:19:51</t>
  </si>
  <si>
    <t>20221006 12:19:55</t>
  </si>
  <si>
    <t>12:19:55</t>
  </si>
  <si>
    <t>20221006 12:19:59</t>
  </si>
  <si>
    <t>12:19:59</t>
  </si>
  <si>
    <t>20221006 12:20:03</t>
  </si>
  <si>
    <t>12:20:03</t>
  </si>
  <si>
    <t>20221006 12:20:07</t>
  </si>
  <si>
    <t>12:20:07</t>
  </si>
  <si>
    <t>20221006 12:20:11</t>
  </si>
  <si>
    <t>12:20:11</t>
  </si>
  <si>
    <t>20221006 12:20:15</t>
  </si>
  <si>
    <t>12:20:15</t>
  </si>
  <si>
    <t>20221006 12:20:19</t>
  </si>
  <si>
    <t>12:20:19</t>
  </si>
  <si>
    <t>20221006 12:20:23</t>
  </si>
  <si>
    <t>12:20:23</t>
  </si>
  <si>
    <t>20221006 12:20:27</t>
  </si>
  <si>
    <t>12:20:27</t>
  </si>
  <si>
    <t>20221006 12:20:31</t>
  </si>
  <si>
    <t>12:20:31</t>
  </si>
  <si>
    <t>20221006 12:20:35</t>
  </si>
  <si>
    <t>12:20:35</t>
  </si>
  <si>
    <t>20221006 12:20:39</t>
  </si>
  <si>
    <t>12:20:39</t>
  </si>
  <si>
    <t>20221006 12:20:43</t>
  </si>
  <si>
    <t>12:20:43</t>
  </si>
  <si>
    <t>20221006 12:20:47</t>
  </si>
  <si>
    <t>12:20:47</t>
  </si>
  <si>
    <t>20221006 12:20:51</t>
  </si>
  <si>
    <t>12:20:51</t>
  </si>
  <si>
    <t>3/3</t>
  </si>
  <si>
    <t>20221006 12:20:55</t>
  </si>
  <si>
    <t>12:20:55</t>
  </si>
  <si>
    <t>20221006 12:20:59</t>
  </si>
  <si>
    <t>12:20:59</t>
  </si>
  <si>
    <t>20221006 12:21:03</t>
  </si>
  <si>
    <t>12:21:03</t>
  </si>
  <si>
    <t>20221006 12:21:07</t>
  </si>
  <si>
    <t>12:21:07</t>
  </si>
  <si>
    <t>20221006 12:21:11</t>
  </si>
  <si>
    <t>12:21:11</t>
  </si>
  <si>
    <t>20221006 12:21:15</t>
  </si>
  <si>
    <t>12:21:15</t>
  </si>
  <si>
    <t>20221006 12:21:19</t>
  </si>
  <si>
    <t>12:21:19</t>
  </si>
  <si>
    <t>20221006 12:21:23</t>
  </si>
  <si>
    <t>12:21:23</t>
  </si>
  <si>
    <t>20221006 12:21:27</t>
  </si>
  <si>
    <t>12:21:27</t>
  </si>
  <si>
    <t>20221006 12:21:31</t>
  </si>
  <si>
    <t>12:21:31</t>
  </si>
  <si>
    <t>20221006 12:21:35</t>
  </si>
  <si>
    <t>12:21:35</t>
  </si>
  <si>
    <t>20221006 12:21:39</t>
  </si>
  <si>
    <t>12:21:39</t>
  </si>
  <si>
    <t>20221006 12:21:43</t>
  </si>
  <si>
    <t>12:21:43</t>
  </si>
  <si>
    <t>20221006 12:21:47</t>
  </si>
  <si>
    <t>12:21:47</t>
  </si>
  <si>
    <t>20221006 12:21:51</t>
  </si>
  <si>
    <t>12:21:51</t>
  </si>
  <si>
    <t>20221006 12:21:55</t>
  </si>
  <si>
    <t>12:21:55</t>
  </si>
  <si>
    <t>20221006 12:21:59</t>
  </si>
  <si>
    <t>12:21:59</t>
  </si>
  <si>
    <t>20221006 12:22:03</t>
  </si>
  <si>
    <t>12:22:03</t>
  </si>
  <si>
    <t>20221006 12:22:07</t>
  </si>
  <si>
    <t>12:22:07</t>
  </si>
  <si>
    <t>20221006 12:22:11</t>
  </si>
  <si>
    <t>12:22:11</t>
  </si>
  <si>
    <t>20221006 12:22:15</t>
  </si>
  <si>
    <t>12:22:15</t>
  </si>
  <si>
    <t>20221006 12:22:19</t>
  </si>
  <si>
    <t>12:22:19</t>
  </si>
  <si>
    <t>20221006 12:22:23</t>
  </si>
  <si>
    <t>12:22:23</t>
  </si>
  <si>
    <t>20221006 12:22:27</t>
  </si>
  <si>
    <t>12:22:27</t>
  </si>
  <si>
    <t>20221006 12:22:31</t>
  </si>
  <si>
    <t>12:22:31</t>
  </si>
  <si>
    <t>20221006 12:22:35</t>
  </si>
  <si>
    <t>12:22:35</t>
  </si>
  <si>
    <t>20221006 12:22:39</t>
  </si>
  <si>
    <t>12:22:39</t>
  </si>
  <si>
    <t>20221006 12:22:43</t>
  </si>
  <si>
    <t>12:22:43</t>
  </si>
  <si>
    <t>20221006 12:22:47</t>
  </si>
  <si>
    <t>12:22:47</t>
  </si>
  <si>
    <t>20221006 12:22:51</t>
  </si>
  <si>
    <t>12:22:51</t>
  </si>
  <si>
    <t>20221006 12:22:55</t>
  </si>
  <si>
    <t>12:22:55</t>
  </si>
  <si>
    <t>20221006 12:22:59</t>
  </si>
  <si>
    <t>12:22:59</t>
  </si>
  <si>
    <t>20221006 12:23:03</t>
  </si>
  <si>
    <t>12:23:03</t>
  </si>
  <si>
    <t>20221006 12:23:07</t>
  </si>
  <si>
    <t>12:23:07</t>
  </si>
  <si>
    <t>20221006 12:23:11</t>
  </si>
  <si>
    <t>12:23:11</t>
  </si>
  <si>
    <t>20221006 12:23:15</t>
  </si>
  <si>
    <t>12:23:15</t>
  </si>
  <si>
    <t>20221006 12:23:19</t>
  </si>
  <si>
    <t>12:23:19</t>
  </si>
  <si>
    <t>20221006 12:23:23</t>
  </si>
  <si>
    <t>12:23:23</t>
  </si>
  <si>
    <t>20221006 12:23:27</t>
  </si>
  <si>
    <t>12:23:27</t>
  </si>
  <si>
    <t>20221006 12:23:31</t>
  </si>
  <si>
    <t>12:23:31</t>
  </si>
  <si>
    <t>20221006 12:23:35</t>
  </si>
  <si>
    <t>12:23:35</t>
  </si>
  <si>
    <t>20221006 12:23:39</t>
  </si>
  <si>
    <t>12:23:39</t>
  </si>
  <si>
    <t>20221006 12:23:43</t>
  </si>
  <si>
    <t>12:23:43</t>
  </si>
  <si>
    <t>20221006 12:23:47</t>
  </si>
  <si>
    <t>12:23:47</t>
  </si>
  <si>
    <t>20221006 12:23:51</t>
  </si>
  <si>
    <t>12:23:51</t>
  </si>
  <si>
    <t>20221006 12:23:55</t>
  </si>
  <si>
    <t>12:23:55</t>
  </si>
  <si>
    <t>20221006 12:23:59</t>
  </si>
  <si>
    <t>12:23:59</t>
  </si>
  <si>
    <t>20221006 12:24:03</t>
  </si>
  <si>
    <t>12:24:03</t>
  </si>
  <si>
    <t>20221006 12:24:07</t>
  </si>
  <si>
    <t>12:24:07</t>
  </si>
  <si>
    <t>20221006 12:24:11</t>
  </si>
  <si>
    <t>12:24:11</t>
  </si>
  <si>
    <t>20221006 12:24:15</t>
  </si>
  <si>
    <t>12:24:15</t>
  </si>
  <si>
    <t>20221006 12:24:19</t>
  </si>
  <si>
    <t>12:24:19</t>
  </si>
  <si>
    <t>20221006 12:24:23</t>
  </si>
  <si>
    <t>12:24:23</t>
  </si>
  <si>
    <t>20221006 12:24:27</t>
  </si>
  <si>
    <t>12:24:27</t>
  </si>
  <si>
    <t>20221006 12:24:31</t>
  </si>
  <si>
    <t>12:24:31</t>
  </si>
  <si>
    <t>20221006 12:24:35</t>
  </si>
  <si>
    <t>12:24:35</t>
  </si>
  <si>
    <t>20221006 12:24:39</t>
  </si>
  <si>
    <t>12:24:39</t>
  </si>
  <si>
    <t>20221006 12:24:43</t>
  </si>
  <si>
    <t>12:24:43</t>
  </si>
  <si>
    <t>20221006 12:24:47</t>
  </si>
  <si>
    <t>12:24:47</t>
  </si>
  <si>
    <t>20221006 12:24:51</t>
  </si>
  <si>
    <t>12:24:51</t>
  </si>
  <si>
    <t>20221006 12:24:55</t>
  </si>
  <si>
    <t>12:24:55</t>
  </si>
  <si>
    <t>20221006 12:24:59</t>
  </si>
  <si>
    <t>12:24:59</t>
  </si>
  <si>
    <t>20221006 12:25:03</t>
  </si>
  <si>
    <t>12:25:03</t>
  </si>
  <si>
    <t>20221006 12:25:07</t>
  </si>
  <si>
    <t>12:25:07</t>
  </si>
  <si>
    <t>20221006 12:25:11</t>
  </si>
  <si>
    <t>12:25:11</t>
  </si>
  <si>
    <t>20221006 12:25:15</t>
  </si>
  <si>
    <t>12:25:15</t>
  </si>
  <si>
    <t>20221006 12:25:19</t>
  </si>
  <si>
    <t>12:25:19</t>
  </si>
  <si>
    <t>20221006 12:25:23</t>
  </si>
  <si>
    <t>12:25:23</t>
  </si>
  <si>
    <t>20221006 12:25:27</t>
  </si>
  <si>
    <t>12:25:27</t>
  </si>
  <si>
    <t>20221006 12:25:31</t>
  </si>
  <si>
    <t>12:25:31</t>
  </si>
  <si>
    <t>20221006 12:25:35</t>
  </si>
  <si>
    <t>12:25:35</t>
  </si>
  <si>
    <t>20221006 12:25:39</t>
  </si>
  <si>
    <t>12:25:39</t>
  </si>
  <si>
    <t>20221006 12:25:43</t>
  </si>
  <si>
    <t>12:25:43</t>
  </si>
  <si>
    <t>20221006 12:25:47</t>
  </si>
  <si>
    <t>12:25:47</t>
  </si>
  <si>
    <t>20221006 12:25:51</t>
  </si>
  <si>
    <t>12:25:51</t>
  </si>
  <si>
    <t>20221006 12:25:55</t>
  </si>
  <si>
    <t>12:25:55</t>
  </si>
  <si>
    <t>20221006 12:25:59</t>
  </si>
  <si>
    <t>12:25:59</t>
  </si>
  <si>
    <t>20221006 12:26:03</t>
  </si>
  <si>
    <t>12:26:03</t>
  </si>
  <si>
    <t>20221006 12:26:06</t>
  </si>
  <si>
    <t>12:26:06</t>
  </si>
  <si>
    <t>20221006 12:26:10</t>
  </si>
  <si>
    <t>12:26:10</t>
  </si>
  <si>
    <t>20221006 12:26:14</t>
  </si>
  <si>
    <t>12:26:14</t>
  </si>
  <si>
    <t>20221006 12:26:18</t>
  </si>
  <si>
    <t>12:26:18</t>
  </si>
  <si>
    <t>20221006 12:26:22</t>
  </si>
  <si>
    <t>12:26:22</t>
  </si>
  <si>
    <t>20221006 12:26:26</t>
  </si>
  <si>
    <t>12:26:26</t>
  </si>
  <si>
    <t>20221006 12:26:31</t>
  </si>
  <si>
    <t>12:26:31</t>
  </si>
  <si>
    <t>20221006 12:26:35</t>
  </si>
  <si>
    <t>12:26:35</t>
  </si>
  <si>
    <t>20221006 12:26:39</t>
  </si>
  <si>
    <t>12:26:39</t>
  </si>
  <si>
    <t>20221006 12:26:43</t>
  </si>
  <si>
    <t>12:26:43</t>
  </si>
  <si>
    <t>20221006 12:26:47</t>
  </si>
  <si>
    <t>12:26:47</t>
  </si>
  <si>
    <t>20221006 12:26:51</t>
  </si>
  <si>
    <t>12:26:51</t>
  </si>
  <si>
    <t>20221006 12:26:55</t>
  </si>
  <si>
    <t>12:26:55</t>
  </si>
  <si>
    <t>20221006 12:26:59</t>
  </si>
  <si>
    <t>12:26:59</t>
  </si>
  <si>
    <t>20221006 12:27:03</t>
  </si>
  <si>
    <t>12:27:03</t>
  </si>
  <si>
    <t>20221006 12:27:07</t>
  </si>
  <si>
    <t>12:27:07</t>
  </si>
  <si>
    <t>20221006 12:27:11</t>
  </si>
  <si>
    <t>12:27:11</t>
  </si>
  <si>
    <t>20221006 12:27:15</t>
  </si>
  <si>
    <t>12:27:15</t>
  </si>
  <si>
    <t>20221006 12:27:19</t>
  </si>
  <si>
    <t>12:27:19</t>
  </si>
  <si>
    <t>20221006 12:27:23</t>
  </si>
  <si>
    <t>12:27:23</t>
  </si>
  <si>
    <t>20221006 12:27:27</t>
  </si>
  <si>
    <t>12:27:27</t>
  </si>
  <si>
    <t>20221006 12:27:31</t>
  </si>
  <si>
    <t>12:27:31</t>
  </si>
  <si>
    <t>20221006 12:27:35</t>
  </si>
  <si>
    <t>12:27:35</t>
  </si>
  <si>
    <t>20221006 12:27:39</t>
  </si>
  <si>
    <t>12:27:39</t>
  </si>
  <si>
    <t>20221006 12:27:43</t>
  </si>
  <si>
    <t>12:27:43</t>
  </si>
  <si>
    <t>20221006 12:27:47</t>
  </si>
  <si>
    <t>12:27:47</t>
  </si>
  <si>
    <t>20221006 12:27:51</t>
  </si>
  <si>
    <t>12:27:51</t>
  </si>
  <si>
    <t>20221006 12:27:55</t>
  </si>
  <si>
    <t>12:27:55</t>
  </si>
  <si>
    <t>20221006 12:27:59</t>
  </si>
  <si>
    <t>12:27:59</t>
  </si>
  <si>
    <t>20221006 12:28:03</t>
  </si>
  <si>
    <t>12:28:03</t>
  </si>
  <si>
    <t>20221006 12:28:07</t>
  </si>
  <si>
    <t>12:28:07</t>
  </si>
  <si>
    <t>20221006 12:28:10</t>
  </si>
  <si>
    <t>12:28:10</t>
  </si>
  <si>
    <t>20221006 12:28:14</t>
  </si>
  <si>
    <t>12:28:14</t>
  </si>
  <si>
    <t>20221006 12:28:18</t>
  </si>
  <si>
    <t>12:28:18</t>
  </si>
  <si>
    <t>20221006 12:28:22</t>
  </si>
  <si>
    <t>12:28:22</t>
  </si>
  <si>
    <t>20221006 12:28:26</t>
  </si>
  <si>
    <t>12:28:26</t>
  </si>
  <si>
    <t>20221006 12:28:30</t>
  </si>
  <si>
    <t>12:28:30</t>
  </si>
  <si>
    <t>20221006 12:28:34</t>
  </si>
  <si>
    <t>12:28:34</t>
  </si>
  <si>
    <t>20221006 12:28:38</t>
  </si>
  <si>
    <t>12:28:38</t>
  </si>
  <si>
    <t>20221006 12:28:42</t>
  </si>
  <si>
    <t>12:28:42</t>
  </si>
  <si>
    <t>20221006 12:28:46</t>
  </si>
  <si>
    <t>12:28:46</t>
  </si>
  <si>
    <t>20221006 12:28:50</t>
  </si>
  <si>
    <t>12:28:50</t>
  </si>
  <si>
    <t>20221006 12:28:54</t>
  </si>
  <si>
    <t>12:28:54</t>
  </si>
  <si>
    <t>20221006 12:28:58</t>
  </si>
  <si>
    <t>12:28:58</t>
  </si>
  <si>
    <t>20221006 12:29:02</t>
  </si>
  <si>
    <t>12:29:02</t>
  </si>
  <si>
    <t>20221006 12:29:06</t>
  </si>
  <si>
    <t>12:29:06</t>
  </si>
  <si>
    <t>20221006 12:29:10</t>
  </si>
  <si>
    <t>12:29:10</t>
  </si>
  <si>
    <t>20221006 12:29:14</t>
  </si>
  <si>
    <t>12:29:14</t>
  </si>
  <si>
    <t>20221006 12:29:18</t>
  </si>
  <si>
    <t>12:29:18</t>
  </si>
  <si>
    <t>20221006 12:29:22</t>
  </si>
  <si>
    <t>12:29:22</t>
  </si>
  <si>
    <t>20221006 12:29:26</t>
  </si>
  <si>
    <t>12:29:26</t>
  </si>
  <si>
    <t>20221006 12:29:30</t>
  </si>
  <si>
    <t>12:29:30</t>
  </si>
  <si>
    <t>20221006 12:29:34</t>
  </si>
  <si>
    <t>12:29:34</t>
  </si>
  <si>
    <t>20221006 12:29:38</t>
  </si>
  <si>
    <t>12:29:38</t>
  </si>
  <si>
    <t>20221006 12:29:42</t>
  </si>
  <si>
    <t>12:29:42</t>
  </si>
  <si>
    <t>20221006 12:29:46</t>
  </si>
  <si>
    <t>12:29:46</t>
  </si>
  <si>
    <t>20221006 12:29:50</t>
  </si>
  <si>
    <t>12:29:50</t>
  </si>
  <si>
    <t>20221006 12:29:54</t>
  </si>
  <si>
    <t>12:29:54</t>
  </si>
  <si>
    <t>20221006 12:29:58</t>
  </si>
  <si>
    <t>12:29:58</t>
  </si>
  <si>
    <t>20221006 12:30:02</t>
  </si>
  <si>
    <t>12:30:02</t>
  </si>
  <si>
    <t>20221006 12:30:06</t>
  </si>
  <si>
    <t>12:30:06</t>
  </si>
  <si>
    <t>20221006 12:30:10</t>
  </si>
  <si>
    <t>12:30:10</t>
  </si>
  <si>
    <t>20221006 12:30:14</t>
  </si>
  <si>
    <t>12:30:14</t>
  </si>
  <si>
    <t>20221006 12:30:18</t>
  </si>
  <si>
    <t>12:30:18</t>
  </si>
  <si>
    <t>20221006 12:30:22</t>
  </si>
  <si>
    <t>12:30:22</t>
  </si>
  <si>
    <t>20221006 12:30:26</t>
  </si>
  <si>
    <t>12:30:26</t>
  </si>
  <si>
    <t>20221006 12:30:30</t>
  </si>
  <si>
    <t>12:30:30</t>
  </si>
  <si>
    <t>20221006 12:30:34</t>
  </si>
  <si>
    <t>12:30:34</t>
  </si>
  <si>
    <t>20221006 12:30:38</t>
  </si>
  <si>
    <t>12:30:38</t>
  </si>
  <si>
    <t>20221006 12:30:42</t>
  </si>
  <si>
    <t>12:30:42</t>
  </si>
  <si>
    <t>20221006 12:30:46</t>
  </si>
  <si>
    <t>12:30:46</t>
  </si>
  <si>
    <t>20221006 12:30:50</t>
  </si>
  <si>
    <t>12:30:50</t>
  </si>
  <si>
    <t>20221006 12:30:54</t>
  </si>
  <si>
    <t>12:30:54</t>
  </si>
  <si>
    <t>20221006 12:30:58</t>
  </si>
  <si>
    <t>12:30:58</t>
  </si>
  <si>
    <t>20221006 12:31:02</t>
  </si>
  <si>
    <t>12:31:02</t>
  </si>
  <si>
    <t>20221006 12:31:06</t>
  </si>
  <si>
    <t>12:31:06</t>
  </si>
  <si>
    <t>20221006 12:31:10</t>
  </si>
  <si>
    <t>12:31:10</t>
  </si>
  <si>
    <t>20221006 12:31:14</t>
  </si>
  <si>
    <t>12:31:14</t>
  </si>
  <si>
    <t>20221006 12:31:18</t>
  </si>
  <si>
    <t>12:31:18</t>
  </si>
  <si>
    <t>20221006 12:31:22</t>
  </si>
  <si>
    <t>12:31:22</t>
  </si>
  <si>
    <t>20221006 12:31:26</t>
  </si>
  <si>
    <t>12:31:26</t>
  </si>
  <si>
    <t>20221006 12:31:30</t>
  </si>
  <si>
    <t>12:31:30</t>
  </si>
  <si>
    <t>20221006 12:31:34</t>
  </si>
  <si>
    <t>12:31:34</t>
  </si>
  <si>
    <t>20221006 12:31:38</t>
  </si>
  <si>
    <t>12:31:38</t>
  </si>
  <si>
    <t>20221006 12:31:42</t>
  </si>
  <si>
    <t>12:31:42</t>
  </si>
  <si>
    <t>20221006 12:31:46</t>
  </si>
  <si>
    <t>12:31:46</t>
  </si>
  <si>
    <t>20221006 12:31:50</t>
  </si>
  <si>
    <t>12:31:50</t>
  </si>
  <si>
    <t>20221006 12:31:54</t>
  </si>
  <si>
    <t>12:31:54</t>
  </si>
  <si>
    <t>20221006 12:31:58</t>
  </si>
  <si>
    <t>12:31:58</t>
  </si>
  <si>
    <t>20221006 12:32:02</t>
  </si>
  <si>
    <t>12:32:02</t>
  </si>
  <si>
    <t>20221006 12:32:06</t>
  </si>
  <si>
    <t>12:32:06</t>
  </si>
  <si>
    <t>20221006 12:32:10</t>
  </si>
  <si>
    <t>12:32:10</t>
  </si>
  <si>
    <t>20221006 12:32:14</t>
  </si>
  <si>
    <t>12:32:14</t>
  </si>
  <si>
    <t>20221006 12:32:18</t>
  </si>
  <si>
    <t>12:32:18</t>
  </si>
  <si>
    <t>20221006 12:32:22</t>
  </si>
  <si>
    <t>12:32:22</t>
  </si>
  <si>
    <t>20221006 12:32:26</t>
  </si>
  <si>
    <t>12:32:26</t>
  </si>
  <si>
    <t>20221006 12:32:30</t>
  </si>
  <si>
    <t>12:32:30</t>
  </si>
  <si>
    <t>20221006 12:32:34</t>
  </si>
  <si>
    <t>12:32:34</t>
  </si>
  <si>
    <t>20221006 12:32:38</t>
  </si>
  <si>
    <t>12:32:38</t>
  </si>
  <si>
    <t>20221006 12:32:42</t>
  </si>
  <si>
    <t>12:32:42</t>
  </si>
  <si>
    <t>20221006 12:32:46</t>
  </si>
  <si>
    <t>12:32:46</t>
  </si>
  <si>
    <t>20221006 12:32:50</t>
  </si>
  <si>
    <t>12:32:50</t>
  </si>
  <si>
    <t>20221006 12:32:54</t>
  </si>
  <si>
    <t>12:32:54</t>
  </si>
  <si>
    <t>20221006 12:32:58</t>
  </si>
  <si>
    <t>12:32:58</t>
  </si>
  <si>
    <t>20221006 12:33:02</t>
  </si>
  <si>
    <t>12:33:02</t>
  </si>
  <si>
    <t>20221006 12:33:06</t>
  </si>
  <si>
    <t>12:33:06</t>
  </si>
  <si>
    <t>20221006 12:33:10</t>
  </si>
  <si>
    <t>12:33:10</t>
  </si>
  <si>
    <t>20221006 12:33:14</t>
  </si>
  <si>
    <t>12:33:14</t>
  </si>
  <si>
    <t>20221006 12:33:18</t>
  </si>
  <si>
    <t>12:33:18</t>
  </si>
  <si>
    <t>20221006 12:33:22</t>
  </si>
  <si>
    <t>12:33:22</t>
  </si>
  <si>
    <t>20221006 12:33:26</t>
  </si>
  <si>
    <t>12:33:26</t>
  </si>
  <si>
    <t>20221006 12:33:30</t>
  </si>
  <si>
    <t>12:33:30</t>
  </si>
  <si>
    <t>20221006 12:33:34</t>
  </si>
  <si>
    <t>12:33:34</t>
  </si>
  <si>
    <t>20221006 12:33:38</t>
  </si>
  <si>
    <t>12:33:38</t>
  </si>
  <si>
    <t>20221006 12:33:42</t>
  </si>
  <si>
    <t>12:33:42</t>
  </si>
  <si>
    <t>20221006 12:33:46</t>
  </si>
  <si>
    <t>12:33:46</t>
  </si>
  <si>
    <t>20221006 12:33:50</t>
  </si>
  <si>
    <t>12:33:50</t>
  </si>
  <si>
    <t>20221006 12:33:54</t>
  </si>
  <si>
    <t>12:33:54</t>
  </si>
  <si>
    <t>20221006 12:33:58</t>
  </si>
  <si>
    <t>12:33:58</t>
  </si>
  <si>
    <t>20221006 12:34:02</t>
  </si>
  <si>
    <t>12:34:02</t>
  </si>
  <si>
    <t>20221006 12:34:06</t>
  </si>
  <si>
    <t>12:34:06</t>
  </si>
  <si>
    <t>20221006 12:34:10</t>
  </si>
  <si>
    <t>12:34:10</t>
  </si>
  <si>
    <t>20221006 12:34:14</t>
  </si>
  <si>
    <t>12:34:14</t>
  </si>
  <si>
    <t>20221006 12:34:18</t>
  </si>
  <si>
    <t>12:34:18</t>
  </si>
  <si>
    <t>20221006 12:34:22</t>
  </si>
  <si>
    <t>12:34:22</t>
  </si>
  <si>
    <t>20221006 12:34:26</t>
  </si>
  <si>
    <t>12:34:26</t>
  </si>
  <si>
    <t>20221006 12:34:30</t>
  </si>
  <si>
    <t>12:34:30</t>
  </si>
  <si>
    <t>20221006 12:34:34</t>
  </si>
  <si>
    <t>12:34:34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</si>
</sst>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1665069284</v>
      </c>
      <c r="C16">
        <v>0</v>
      </c>
      <c r="D16" t="s">
        <v>411</v>
      </c>
      <c r="E16" t="s">
        <v>412</v>
      </c>
      <c r="F16">
        <v>4</v>
      </c>
      <c r="G16">
        <v>1665069281.75</v>
      </c>
      <c r="H16">
        <f t="shared" ref="H16:H79" si="0">(I16)/1000</f>
        <v>7.8211429337785617E-4</v>
      </c>
      <c r="I16">
        <f t="shared" ref="I16:I79" si="1">IF(CX16, AL16, AF16)</f>
        <v>0.78211429337785621</v>
      </c>
      <c r="J16">
        <f t="shared" ref="J16:J79" si="2">IF(CX16, AG16, AE16)</f>
        <v>-1.0774645528945388</v>
      </c>
      <c r="K16">
        <f t="shared" ref="K16:K79" si="3">CZ16 - IF(AS16&gt;1, J16*CT16*100/(AU16*DN16), 0)</f>
        <v>10.986625</v>
      </c>
      <c r="L16">
        <f t="shared" ref="L16:L79" si="4">((R16-H16/2)*K16-J16)/(R16+H16/2)</f>
        <v>62.903909013583167</v>
      </c>
      <c r="M16">
        <f t="shared" ref="M16:M79" si="5">L16*(DG16+DH16)/1000</f>
        <v>6.3567987656868556</v>
      </c>
      <c r="N16">
        <f t="shared" ref="N16:N79" si="6">(CZ16 - IF(AS16&gt;1, J16*CT16*100/(AU16*DN16), 0))*(DG16+DH16)/1000</f>
        <v>1.1102611162683624</v>
      </c>
      <c r="O16">
        <f t="shared" ref="O16:O79" si="7">2/((1/Q16-1/P16)+SIGN(Q16)*SQRT((1/Q16-1/P16)*(1/Q16-1/P16) + 4*CU16/((CU16+1)*(CU16+1))*(2*1/Q16*1/P16-1/P16*1/P16)))</f>
        <v>3.2495872820202935E-2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2.761594400110555</v>
      </c>
      <c r="Q16">
        <f t="shared" ref="Q16:Q79" si="9">H16*(1000-(1000*0.61365*EXP(17.502*U16/(240.97+U16))/(DG16+DH16)+DB16)/2)/(1000*0.61365*EXP(17.502*U16/(240.97+U16))/(DG16+DH16)-DB16)</f>
        <v>3.2284927633453364E-2</v>
      </c>
      <c r="R16">
        <f t="shared" ref="R16:R79" si="10">1/((CU16+1)/(O16/1.6)+1/(P16/1.37)) + CU16/((CU16+1)/(O16/1.6) + CU16/(P16/1.37))</f>
        <v>2.0196918067238022E-2</v>
      </c>
      <c r="S16">
        <f t="shared" ref="S16:S79" si="11">(CP16*CS16)</f>
        <v>194.42003511259955</v>
      </c>
      <c r="T16">
        <f t="shared" ref="T16:T79" si="12">(DI16+(S16+2*0.95*0.0000000567*(((DI16+$B$6)+273)^4-(DI16+273)^4)-44100*H16)/(1.84*29.3*P16+8*0.95*0.0000000567*(DI16+273)^3))</f>
        <v>36.719782143956365</v>
      </c>
      <c r="U16">
        <f t="shared" ref="U16:U79" si="13">($C$6*DJ16+$D$6*DK16+$E$6*T16)</f>
        <v>36.165287500000012</v>
      </c>
      <c r="V16">
        <f t="shared" ref="V16:V79" si="14">0.61365*EXP(17.502*U16/(240.97+U16))</f>
        <v>6.0232420894291652</v>
      </c>
      <c r="W16">
        <f t="shared" ref="W16:W79" si="15">(X16/Y16*100)</f>
        <v>62.79528278501936</v>
      </c>
      <c r="X16">
        <f t="shared" ref="X16:X79" si="16">DB16*(DG16+DH16)/1000</f>
        <v>3.6928179322699197</v>
      </c>
      <c r="Y16">
        <f t="shared" ref="Y16:Y79" si="17">0.61365*EXP(17.502*DI16/(240.97+DI16))</f>
        <v>5.8807250616456974</v>
      </c>
      <c r="Z16">
        <f t="shared" ref="Z16:Z79" si="18">(V16-DB16*(DG16+DH16)/1000)</f>
        <v>2.3304241571592454</v>
      </c>
      <c r="AA16">
        <f t="shared" ref="AA16:AA79" si="19">(-H16*44100)</f>
        <v>-34.491240337963454</v>
      </c>
      <c r="AB16">
        <f t="shared" ref="AB16:AB79" si="20">2*29.3*P16*0.92*(DI16-U16)</f>
        <v>-64.821830817415716</v>
      </c>
      <c r="AC16">
        <f t="shared" ref="AC16:AC79" si="21">2*0.95*0.0000000567*(((DI16+$B$6)+273)^4-(U16+273)^4)</f>
        <v>-5.5325745443669554</v>
      </c>
      <c r="AD16">
        <f t="shared" ref="AD16:AD79" si="22">S16+AC16+AA16+AB16</f>
        <v>89.574389412853421</v>
      </c>
      <c r="AE16">
        <f t="shared" ref="AE16:AE79" si="23">DF16*AS16*(DA16-CZ16*(1000-AS16*DC16)/(1000-AS16*DB16))/(100*CT16)</f>
        <v>-1.0869680349618407</v>
      </c>
      <c r="AF16">
        <f t="shared" ref="AF16:AF79" si="24">1000*DF16*AS16*(DB16-DC16)/(100*CT16*(1000-AS16*DB16))</f>
        <v>0.77750476432648674</v>
      </c>
      <c r="AG16">
        <f t="shared" ref="AG16:AG79" si="25">(AH16 - AI16 - DG16*1000/(8.314*(DI16+273.15)) * AK16/DF16 * AJ16) * DF16/(100*CT16) * (1000 - DC16)/1000</f>
        <v>-1.0774645528945388</v>
      </c>
      <c r="AH16">
        <v>10.366728504535891</v>
      </c>
      <c r="AI16">
        <v>11.398479999999999</v>
      </c>
      <c r="AJ16">
        <v>-4.9358117882799229E-5</v>
      </c>
      <c r="AK16">
        <v>66.312163867280077</v>
      </c>
      <c r="AL16">
        <f t="shared" ref="AL16:AL79" si="26">(AN16 - AM16 + DG16*1000/(8.314*(DI16+273.15)) * AP16/DF16 * AO16) * DF16/(100*CT16) * 1000/(1000 - AN16)</f>
        <v>0.78211429337785621</v>
      </c>
      <c r="AM16">
        <v>35.853067854083719</v>
      </c>
      <c r="AN16">
        <v>36.545541818181803</v>
      </c>
      <c r="AO16">
        <v>6.2992649371631983E-4</v>
      </c>
      <c r="AP16">
        <v>80.993208915929657</v>
      </c>
      <c r="AQ16">
        <v>69</v>
      </c>
      <c r="AR16">
        <v>11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46752.412766947236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1009.4770497992744</v>
      </c>
      <c r="BI16">
        <f t="shared" ref="BI16:BI79" si="33">J16</f>
        <v>-1.0774645528945388</v>
      </c>
      <c r="BJ16" t="e">
        <f t="shared" ref="BJ16:BJ79" si="34">BF16*BG16*BH16</f>
        <v>#DIV/0!</v>
      </c>
      <c r="BK16">
        <f t="shared" ref="BK16:BK79" si="35">(BI16-BA16)/BH16</f>
        <v>-1.0673492310783917E-3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261</v>
      </c>
      <c r="CG16">
        <v>1000</v>
      </c>
      <c r="CH16" t="s">
        <v>414</v>
      </c>
      <c r="CI16">
        <v>1176.155</v>
      </c>
      <c r="CJ16">
        <v>1226.1110000000001</v>
      </c>
      <c r="CK16">
        <v>1216</v>
      </c>
      <c r="CL16">
        <v>1.4603136E-4</v>
      </c>
      <c r="CM16">
        <v>9.7405935999999986E-4</v>
      </c>
      <c r="CN16">
        <v>4.7597999359999997E-2</v>
      </c>
      <c r="CO16">
        <v>7.5799999999999999E-4</v>
      </c>
      <c r="CP16">
        <f t="shared" ref="CP16:CP79" si="46">$B$10*DO16+$C$10*DP16+$F$10*EA16*(1-ED16)</f>
        <v>1199.9662499999999</v>
      </c>
      <c r="CQ16">
        <f t="shared" ref="CQ16:CQ79" si="47">CP16*CR16</f>
        <v>1009.4770497992744</v>
      </c>
      <c r="CR16">
        <f t="shared" ref="CR16:CR79" si="48">($B$10*$D$8+$C$10*$D$8+$F$10*((EN16+EF16)/MAX(EN16+EF16+EO16, 0.1)*$I$8+EO16/MAX(EN16+EF16+EO16, 0.1)*$J$8))/($B$10+$C$10+$F$10)</f>
        <v>0.84125453511652881</v>
      </c>
      <c r="CS16">
        <f t="shared" ref="CS16:CS79" si="49">($B$10*$K$8+$C$10*$K$8+$F$10*((EN16+EF16)/MAX(EN16+EF16+EO16, 0.1)*$P$8+EO16/MAX(EN16+EF16+EO16, 0.1)*$Q$8))/($B$10+$C$10+$F$10)</f>
        <v>0.16202125277490059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1665069281.75</v>
      </c>
      <c r="CZ16">
        <v>10.986625</v>
      </c>
      <c r="DA16">
        <v>9.9911662499999991</v>
      </c>
      <c r="DB16">
        <v>36.542400000000001</v>
      </c>
      <c r="DC16">
        <v>35.850937500000001</v>
      </c>
      <c r="DD16">
        <v>11.7706</v>
      </c>
      <c r="DE16">
        <v>36.220337499999999</v>
      </c>
      <c r="DF16">
        <v>650.00737499999991</v>
      </c>
      <c r="DG16">
        <v>100.95574999999999</v>
      </c>
      <c r="DH16">
        <v>9.9953299999999995E-2</v>
      </c>
      <c r="DI16">
        <v>35.729900000000001</v>
      </c>
      <c r="DJ16">
        <v>999.9</v>
      </c>
      <c r="DK16">
        <v>36.165287500000012</v>
      </c>
      <c r="DL16">
        <v>0</v>
      </c>
      <c r="DM16">
        <v>0</v>
      </c>
      <c r="DN16">
        <v>8986.0162500000006</v>
      </c>
      <c r="DO16">
        <v>0</v>
      </c>
      <c r="DP16">
        <v>2018.71875</v>
      </c>
      <c r="DQ16">
        <v>0.995468625</v>
      </c>
      <c r="DR16">
        <v>11.403337499999999</v>
      </c>
      <c r="DS16">
        <v>10.362674999999999</v>
      </c>
      <c r="DT16">
        <v>0.69146250000000009</v>
      </c>
      <c r="DU16">
        <v>9.9911662499999991</v>
      </c>
      <c r="DV16">
        <v>35.850937500000001</v>
      </c>
      <c r="DW16">
        <v>3.68916625</v>
      </c>
      <c r="DX16">
        <v>3.6193599999999999</v>
      </c>
      <c r="DY16">
        <v>27.516412500000001</v>
      </c>
      <c r="DZ16">
        <v>27.190300000000001</v>
      </c>
      <c r="EA16">
        <v>1199.9662499999999</v>
      </c>
      <c r="EB16">
        <v>0.95800587500000001</v>
      </c>
      <c r="EC16">
        <v>4.1994450000000003E-2</v>
      </c>
      <c r="ED16">
        <v>0</v>
      </c>
      <c r="EE16">
        <v>763.47024999999996</v>
      </c>
      <c r="EF16">
        <v>5.0001600000000002</v>
      </c>
      <c r="EG16">
        <v>12051.424999999999</v>
      </c>
      <c r="EH16">
        <v>9514.9312500000015</v>
      </c>
      <c r="EI16">
        <v>50.125</v>
      </c>
      <c r="EJ16">
        <v>52.905999999999999</v>
      </c>
      <c r="EK16">
        <v>51.375</v>
      </c>
      <c r="EL16">
        <v>51.280999999999999</v>
      </c>
      <c r="EM16">
        <v>51.765500000000003</v>
      </c>
      <c r="EN16">
        <v>1144.7862500000001</v>
      </c>
      <c r="EO16">
        <v>50.18</v>
      </c>
      <c r="EP16">
        <v>0</v>
      </c>
      <c r="EQ16">
        <v>6521</v>
      </c>
      <c r="ER16">
        <v>0</v>
      </c>
      <c r="ES16">
        <v>763.64207692307696</v>
      </c>
      <c r="ET16">
        <v>-1.45011964898208</v>
      </c>
      <c r="EU16">
        <v>108.81709394209111</v>
      </c>
      <c r="EV16">
        <v>12039.557692307701</v>
      </c>
      <c r="EW16">
        <v>15</v>
      </c>
      <c r="EX16">
        <v>1665062474.5</v>
      </c>
      <c r="EY16" t="s">
        <v>416</v>
      </c>
      <c r="EZ16">
        <v>1665062474.5</v>
      </c>
      <c r="FA16">
        <v>1665062474.5</v>
      </c>
      <c r="FB16">
        <v>8</v>
      </c>
      <c r="FC16">
        <v>-4.1000000000000002E-2</v>
      </c>
      <c r="FD16">
        <v>-0.11700000000000001</v>
      </c>
      <c r="FE16">
        <v>-0.78400000000000003</v>
      </c>
      <c r="FF16">
        <v>0.32200000000000001</v>
      </c>
      <c r="FG16">
        <v>415</v>
      </c>
      <c r="FH16">
        <v>32</v>
      </c>
      <c r="FI16">
        <v>0.34</v>
      </c>
      <c r="FJ16">
        <v>0.23</v>
      </c>
      <c r="FK16">
        <v>1.012015682926829</v>
      </c>
      <c r="FL16">
        <v>-2.2773010452960051E-2</v>
      </c>
      <c r="FM16">
        <v>2.399321038049889E-2</v>
      </c>
      <c r="FN16">
        <v>1</v>
      </c>
      <c r="FO16">
        <v>763.6481764705884</v>
      </c>
      <c r="FP16">
        <v>-0.6069671442399629</v>
      </c>
      <c r="FQ16">
        <v>0.21148348156719191</v>
      </c>
      <c r="FR16">
        <v>1</v>
      </c>
      <c r="FS16">
        <v>0.65526997560975619</v>
      </c>
      <c r="FT16">
        <v>0.27637287804878102</v>
      </c>
      <c r="FU16">
        <v>3.1180506405943959E-2</v>
      </c>
      <c r="FV16">
        <v>0</v>
      </c>
      <c r="FW16">
        <v>2</v>
      </c>
      <c r="FX16">
        <v>3</v>
      </c>
      <c r="FY16" t="s">
        <v>417</v>
      </c>
      <c r="FZ16">
        <v>3.3667600000000002</v>
      </c>
      <c r="GA16">
        <v>2.8936000000000002</v>
      </c>
      <c r="GB16">
        <v>3.2385999999999999E-3</v>
      </c>
      <c r="GC16">
        <v>2.82051E-3</v>
      </c>
      <c r="GD16">
        <v>0.146816</v>
      </c>
      <c r="GE16">
        <v>0.147316</v>
      </c>
      <c r="GF16">
        <v>34233.1</v>
      </c>
      <c r="GG16">
        <v>29835</v>
      </c>
      <c r="GH16">
        <v>30708</v>
      </c>
      <c r="GI16">
        <v>27902.7</v>
      </c>
      <c r="GJ16">
        <v>34544.400000000001</v>
      </c>
      <c r="GK16">
        <v>33595.699999999997</v>
      </c>
      <c r="GL16">
        <v>40052.699999999997</v>
      </c>
      <c r="GM16">
        <v>38927.599999999999</v>
      </c>
      <c r="GN16">
        <v>2.1816</v>
      </c>
      <c r="GO16">
        <v>2.0983700000000001</v>
      </c>
      <c r="GP16">
        <v>0</v>
      </c>
      <c r="GQ16">
        <v>4.0724900000000001E-2</v>
      </c>
      <c r="GR16">
        <v>999.9</v>
      </c>
      <c r="GS16">
        <v>35.522199999999998</v>
      </c>
      <c r="GT16">
        <v>47.3</v>
      </c>
      <c r="GU16">
        <v>43.6</v>
      </c>
      <c r="GV16">
        <v>41.996400000000001</v>
      </c>
      <c r="GW16">
        <v>51.1556</v>
      </c>
      <c r="GX16">
        <v>30.837299999999999</v>
      </c>
      <c r="GY16">
        <v>2</v>
      </c>
      <c r="GZ16">
        <v>0.88469299999999995</v>
      </c>
      <c r="HA16">
        <v>2.3982399999999999</v>
      </c>
      <c r="HB16">
        <v>20.1891</v>
      </c>
      <c r="HC16">
        <v>5.2165400000000002</v>
      </c>
      <c r="HD16">
        <v>11.9763</v>
      </c>
      <c r="HE16">
        <v>4.9905499999999998</v>
      </c>
      <c r="HF16">
        <v>3.29325</v>
      </c>
      <c r="HG16">
        <v>9999</v>
      </c>
      <c r="HH16">
        <v>9999</v>
      </c>
      <c r="HI16">
        <v>9999</v>
      </c>
      <c r="HJ16">
        <v>999.9</v>
      </c>
      <c r="HK16">
        <v>4.9713599999999998</v>
      </c>
      <c r="HL16">
        <v>1.8745099999999999</v>
      </c>
      <c r="HM16">
        <v>1.87087</v>
      </c>
      <c r="HN16">
        <v>1.8706100000000001</v>
      </c>
      <c r="HO16">
        <v>1.875</v>
      </c>
      <c r="HP16">
        <v>1.87181</v>
      </c>
      <c r="HQ16">
        <v>1.8672299999999999</v>
      </c>
      <c r="HR16">
        <v>1.87819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-0.78400000000000003</v>
      </c>
      <c r="IG16">
        <v>0.3221</v>
      </c>
      <c r="IH16">
        <v>-0.78395000000000437</v>
      </c>
      <c r="II16">
        <v>0</v>
      </c>
      <c r="IJ16">
        <v>0</v>
      </c>
      <c r="IK16">
        <v>0</v>
      </c>
      <c r="IL16">
        <v>0.32204000000000832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113.5</v>
      </c>
      <c r="IU16">
        <v>113.5</v>
      </c>
      <c r="IV16">
        <v>0.18066399999999999</v>
      </c>
      <c r="IW16">
        <v>2.6867700000000001</v>
      </c>
      <c r="IX16">
        <v>2.1484399999999999</v>
      </c>
      <c r="IY16">
        <v>2.5695800000000002</v>
      </c>
      <c r="IZ16">
        <v>2.5451700000000002</v>
      </c>
      <c r="JA16">
        <v>2.34619</v>
      </c>
      <c r="JB16">
        <v>47.033700000000003</v>
      </c>
      <c r="JC16">
        <v>12.9412</v>
      </c>
      <c r="JD16">
        <v>18</v>
      </c>
      <c r="JE16">
        <v>622.78099999999995</v>
      </c>
      <c r="JF16">
        <v>676.96500000000003</v>
      </c>
      <c r="JG16">
        <v>31.002500000000001</v>
      </c>
      <c r="JH16">
        <v>38.510300000000001</v>
      </c>
      <c r="JI16">
        <v>30.000699999999998</v>
      </c>
      <c r="JJ16">
        <v>38.263100000000001</v>
      </c>
      <c r="JK16">
        <v>38.213900000000002</v>
      </c>
      <c r="JL16">
        <v>3.6303000000000001</v>
      </c>
      <c r="JM16">
        <v>14.773300000000001</v>
      </c>
      <c r="JN16">
        <v>34.783999999999999</v>
      </c>
      <c r="JO16">
        <v>31</v>
      </c>
      <c r="JP16">
        <v>10</v>
      </c>
      <c r="JQ16">
        <v>35.886099999999999</v>
      </c>
      <c r="JR16">
        <v>97.893600000000006</v>
      </c>
      <c r="JS16">
        <v>98.000500000000002</v>
      </c>
    </row>
    <row r="17" spans="1:279" x14ac:dyDescent="0.2">
      <c r="A17">
        <v>2</v>
      </c>
      <c r="B17">
        <v>1665069288</v>
      </c>
      <c r="C17">
        <v>4</v>
      </c>
      <c r="D17" t="s">
        <v>421</v>
      </c>
      <c r="E17" t="s">
        <v>422</v>
      </c>
      <c r="F17">
        <v>4</v>
      </c>
      <c r="G17">
        <v>1665069286</v>
      </c>
      <c r="H17">
        <f t="shared" si="0"/>
        <v>7.8896646242315402E-4</v>
      </c>
      <c r="I17">
        <f t="shared" si="1"/>
        <v>0.78896646242315405</v>
      </c>
      <c r="J17">
        <f t="shared" si="2"/>
        <v>-1.1051814460829419</v>
      </c>
      <c r="K17">
        <f t="shared" si="3"/>
        <v>10.988285714285711</v>
      </c>
      <c r="L17">
        <f t="shared" si="4"/>
        <v>63.894195134154458</v>
      </c>
      <c r="M17">
        <f t="shared" si="5"/>
        <v>6.4568948805200268</v>
      </c>
      <c r="N17">
        <f t="shared" si="6"/>
        <v>1.1104327337607627</v>
      </c>
      <c r="O17">
        <f t="shared" si="7"/>
        <v>3.2713054387272109E-2</v>
      </c>
      <c r="P17">
        <f t="shared" si="8"/>
        <v>2.7633447410984102</v>
      </c>
      <c r="Q17">
        <f t="shared" si="9"/>
        <v>3.2499424589574444E-2</v>
      </c>
      <c r="R17">
        <f t="shared" si="10"/>
        <v>2.0331217719749738E-2</v>
      </c>
      <c r="S17">
        <f t="shared" si="11"/>
        <v>194.42938032689301</v>
      </c>
      <c r="T17">
        <f t="shared" si="12"/>
        <v>36.719220063827905</v>
      </c>
      <c r="U17">
        <f t="shared" si="13"/>
        <v>36.180471428571423</v>
      </c>
      <c r="V17">
        <f t="shared" si="14"/>
        <v>6.0282659633781428</v>
      </c>
      <c r="W17">
        <f t="shared" si="15"/>
        <v>62.791970751003326</v>
      </c>
      <c r="X17">
        <f t="shared" si="16"/>
        <v>3.6929951226555553</v>
      </c>
      <c r="Y17">
        <f t="shared" si="17"/>
        <v>5.8813174335614349</v>
      </c>
      <c r="Z17">
        <f t="shared" si="18"/>
        <v>2.3352708407225875</v>
      </c>
      <c r="AA17">
        <f t="shared" si="19"/>
        <v>-34.793420992861094</v>
      </c>
      <c r="AB17">
        <f t="shared" si="20"/>
        <v>-66.852562830257312</v>
      </c>
      <c r="AC17">
        <f t="shared" si="21"/>
        <v>-5.7027554981947688</v>
      </c>
      <c r="AD17">
        <f t="shared" si="22"/>
        <v>87.080641005579849</v>
      </c>
      <c r="AE17">
        <f t="shared" si="23"/>
        <v>-1.0139135698265853</v>
      </c>
      <c r="AF17">
        <f t="shared" si="24"/>
        <v>0.786383313218738</v>
      </c>
      <c r="AG17">
        <f t="shared" si="25"/>
        <v>-1.1051814460829419</v>
      </c>
      <c r="AH17">
        <v>10.36420864152892</v>
      </c>
      <c r="AI17">
        <v>11.421397575757579</v>
      </c>
      <c r="AJ17">
        <v>2.3888343457459301E-4</v>
      </c>
      <c r="AK17">
        <v>66.312163867280077</v>
      </c>
      <c r="AL17">
        <f t="shared" si="26"/>
        <v>0.78896646242315405</v>
      </c>
      <c r="AM17">
        <v>35.84059872580459</v>
      </c>
      <c r="AN17">
        <v>36.542608484848493</v>
      </c>
      <c r="AO17">
        <v>-6.3546939780849594E-5</v>
      </c>
      <c r="AP17">
        <v>80.993208915929657</v>
      </c>
      <c r="AQ17">
        <v>69</v>
      </c>
      <c r="AR17">
        <v>11</v>
      </c>
      <c r="AS17">
        <f t="shared" si="27"/>
        <v>1</v>
      </c>
      <c r="AT17">
        <f t="shared" si="28"/>
        <v>0</v>
      </c>
      <c r="AU17">
        <f t="shared" si="29"/>
        <v>46799.79644973774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1009.5258426564213</v>
      </c>
      <c r="BI17">
        <f t="shared" si="33"/>
        <v>-1.1051814460829419</v>
      </c>
      <c r="BJ17" t="e">
        <f t="shared" si="34"/>
        <v>#DIV/0!</v>
      </c>
      <c r="BK17">
        <f t="shared" si="35"/>
        <v>-1.094753001245433E-3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261</v>
      </c>
      <c r="CG17">
        <v>1000</v>
      </c>
      <c r="CH17" t="s">
        <v>414</v>
      </c>
      <c r="CI17">
        <v>1176.155</v>
      </c>
      <c r="CJ17">
        <v>1226.1110000000001</v>
      </c>
      <c r="CK17">
        <v>1216</v>
      </c>
      <c r="CL17">
        <v>1.4603136E-4</v>
      </c>
      <c r="CM17">
        <v>9.7405935999999986E-4</v>
      </c>
      <c r="CN17">
        <v>4.7597999359999997E-2</v>
      </c>
      <c r="CO17">
        <v>7.5799999999999999E-4</v>
      </c>
      <c r="CP17">
        <f t="shared" si="46"/>
        <v>1200.024285714286</v>
      </c>
      <c r="CQ17">
        <f t="shared" si="47"/>
        <v>1009.5258426564213</v>
      </c>
      <c r="CR17">
        <f t="shared" si="48"/>
        <v>0.84125451015812158</v>
      </c>
      <c r="CS17">
        <f t="shared" si="49"/>
        <v>0.16202120460517475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1665069286</v>
      </c>
      <c r="CZ17">
        <v>10.988285714285711</v>
      </c>
      <c r="DA17">
        <v>10.06029571428572</v>
      </c>
      <c r="DB17">
        <v>36.544028571428569</v>
      </c>
      <c r="DC17">
        <v>35.844628571428572</v>
      </c>
      <c r="DD17">
        <v>11.772185714285721</v>
      </c>
      <c r="DE17">
        <v>36.222014285714287</v>
      </c>
      <c r="DF17">
        <v>649.96771428571424</v>
      </c>
      <c r="DG17">
        <v>100.9562857142857</v>
      </c>
      <c r="DH17">
        <v>9.9762757142857136E-2</v>
      </c>
      <c r="DI17">
        <v>35.731728571428569</v>
      </c>
      <c r="DJ17">
        <v>999.89999999999986</v>
      </c>
      <c r="DK17">
        <v>36.180471428571423</v>
      </c>
      <c r="DL17">
        <v>0</v>
      </c>
      <c r="DM17">
        <v>0</v>
      </c>
      <c r="DN17">
        <v>8995.267142857143</v>
      </c>
      <c r="DO17">
        <v>0</v>
      </c>
      <c r="DP17">
        <v>2018.9114285714279</v>
      </c>
      <c r="DQ17">
        <v>0.9279814285714284</v>
      </c>
      <c r="DR17">
        <v>11.405057142857141</v>
      </c>
      <c r="DS17">
        <v>10.4343</v>
      </c>
      <c r="DT17">
        <v>0.69940457142857149</v>
      </c>
      <c r="DU17">
        <v>10.06029571428572</v>
      </c>
      <c r="DV17">
        <v>35.844628571428572</v>
      </c>
      <c r="DW17">
        <v>3.689345714285714</v>
      </c>
      <c r="DX17">
        <v>3.618738571428572</v>
      </c>
      <c r="DY17">
        <v>27.517257142857151</v>
      </c>
      <c r="DZ17">
        <v>27.18738571428571</v>
      </c>
      <c r="EA17">
        <v>1200.024285714286</v>
      </c>
      <c r="EB17">
        <v>0.95800685714285716</v>
      </c>
      <c r="EC17">
        <v>4.1993485714285718E-2</v>
      </c>
      <c r="ED17">
        <v>0</v>
      </c>
      <c r="EE17">
        <v>763.52899999999988</v>
      </c>
      <c r="EF17">
        <v>5.0001600000000002</v>
      </c>
      <c r="EG17">
        <v>12088.7</v>
      </c>
      <c r="EH17">
        <v>9515.3771428571436</v>
      </c>
      <c r="EI17">
        <v>50.142714285714291</v>
      </c>
      <c r="EJ17">
        <v>52.936999999999998</v>
      </c>
      <c r="EK17">
        <v>51.428142857142859</v>
      </c>
      <c r="EL17">
        <v>51.311999999999998</v>
      </c>
      <c r="EM17">
        <v>51.785428571428568</v>
      </c>
      <c r="EN17">
        <v>1144.8428571428569</v>
      </c>
      <c r="EO17">
        <v>50.181428571428569</v>
      </c>
      <c r="EP17">
        <v>0</v>
      </c>
      <c r="EQ17">
        <v>6525.2000000476837</v>
      </c>
      <c r="ER17">
        <v>0</v>
      </c>
      <c r="ES17">
        <v>763.56316000000004</v>
      </c>
      <c r="ET17">
        <v>-0.86507691459618163</v>
      </c>
      <c r="EU17">
        <v>289.76923087625192</v>
      </c>
      <c r="EV17">
        <v>12055.6</v>
      </c>
      <c r="EW17">
        <v>15</v>
      </c>
      <c r="EX17">
        <v>1665062474.5</v>
      </c>
      <c r="EY17" t="s">
        <v>416</v>
      </c>
      <c r="EZ17">
        <v>1665062474.5</v>
      </c>
      <c r="FA17">
        <v>1665062474.5</v>
      </c>
      <c r="FB17">
        <v>8</v>
      </c>
      <c r="FC17">
        <v>-4.1000000000000002E-2</v>
      </c>
      <c r="FD17">
        <v>-0.11700000000000001</v>
      </c>
      <c r="FE17">
        <v>-0.78400000000000003</v>
      </c>
      <c r="FF17">
        <v>0.32200000000000001</v>
      </c>
      <c r="FG17">
        <v>415</v>
      </c>
      <c r="FH17">
        <v>32</v>
      </c>
      <c r="FI17">
        <v>0.34</v>
      </c>
      <c r="FJ17">
        <v>0.23</v>
      </c>
      <c r="FK17">
        <v>1.007855804878049</v>
      </c>
      <c r="FL17">
        <v>-0.24575061324042011</v>
      </c>
      <c r="FM17">
        <v>3.5083412496519667E-2</v>
      </c>
      <c r="FN17">
        <v>1</v>
      </c>
      <c r="FO17">
        <v>763.63467647058826</v>
      </c>
      <c r="FP17">
        <v>-0.83790679632941079</v>
      </c>
      <c r="FQ17">
        <v>0.19281776226885289</v>
      </c>
      <c r="FR17">
        <v>1</v>
      </c>
      <c r="FS17">
        <v>0.67169514634146343</v>
      </c>
      <c r="FT17">
        <v>0.25278643902439119</v>
      </c>
      <c r="FU17">
        <v>2.7483327638336399E-2</v>
      </c>
      <c r="FV17">
        <v>0</v>
      </c>
      <c r="FW17">
        <v>2</v>
      </c>
      <c r="FX17">
        <v>3</v>
      </c>
      <c r="FY17" t="s">
        <v>417</v>
      </c>
      <c r="FZ17">
        <v>3.3666100000000001</v>
      </c>
      <c r="GA17">
        <v>2.8936799999999998</v>
      </c>
      <c r="GB17">
        <v>3.2480400000000002E-3</v>
      </c>
      <c r="GC17">
        <v>2.9528900000000001E-3</v>
      </c>
      <c r="GD17">
        <v>0.146809</v>
      </c>
      <c r="GE17">
        <v>0.14735400000000001</v>
      </c>
      <c r="GF17">
        <v>34232.9</v>
      </c>
      <c r="GG17">
        <v>29831.5</v>
      </c>
      <c r="GH17">
        <v>30708.1</v>
      </c>
      <c r="GI17">
        <v>27903.1</v>
      </c>
      <c r="GJ17">
        <v>34544.800000000003</v>
      </c>
      <c r="GK17">
        <v>33594.6</v>
      </c>
      <c r="GL17">
        <v>40052.800000000003</v>
      </c>
      <c r="GM17">
        <v>38928.1</v>
      </c>
      <c r="GN17">
        <v>2.1805699999999999</v>
      </c>
      <c r="GO17">
        <v>2.0985</v>
      </c>
      <c r="GP17">
        <v>0</v>
      </c>
      <c r="GQ17">
        <v>3.9376300000000003E-2</v>
      </c>
      <c r="GR17">
        <v>999.9</v>
      </c>
      <c r="GS17">
        <v>35.537300000000002</v>
      </c>
      <c r="GT17">
        <v>47.3</v>
      </c>
      <c r="GU17">
        <v>43.6</v>
      </c>
      <c r="GV17">
        <v>41.998600000000003</v>
      </c>
      <c r="GW17">
        <v>51.035600000000002</v>
      </c>
      <c r="GX17">
        <v>31.0016</v>
      </c>
      <c r="GY17">
        <v>2</v>
      </c>
      <c r="GZ17">
        <v>0.88536800000000004</v>
      </c>
      <c r="HA17">
        <v>2.41107</v>
      </c>
      <c r="HB17">
        <v>20.188099999999999</v>
      </c>
      <c r="HC17">
        <v>5.2125000000000004</v>
      </c>
      <c r="HD17">
        <v>11.9755</v>
      </c>
      <c r="HE17">
        <v>4.9889000000000001</v>
      </c>
      <c r="HF17">
        <v>3.29243</v>
      </c>
      <c r="HG17">
        <v>9999</v>
      </c>
      <c r="HH17">
        <v>9999</v>
      </c>
      <c r="HI17">
        <v>9999</v>
      </c>
      <c r="HJ17">
        <v>999.9</v>
      </c>
      <c r="HK17">
        <v>4.9713700000000003</v>
      </c>
      <c r="HL17">
        <v>1.8745099999999999</v>
      </c>
      <c r="HM17">
        <v>1.8708800000000001</v>
      </c>
      <c r="HN17">
        <v>1.8706</v>
      </c>
      <c r="HO17">
        <v>1.875</v>
      </c>
      <c r="HP17">
        <v>1.8717999999999999</v>
      </c>
      <c r="HQ17">
        <v>1.8672200000000001</v>
      </c>
      <c r="HR17">
        <v>1.87819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-0.78400000000000003</v>
      </c>
      <c r="IG17">
        <v>0.32200000000000001</v>
      </c>
      <c r="IH17">
        <v>-0.78395000000000437</v>
      </c>
      <c r="II17">
        <v>0</v>
      </c>
      <c r="IJ17">
        <v>0</v>
      </c>
      <c r="IK17">
        <v>0</v>
      </c>
      <c r="IL17">
        <v>0.32204000000000832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113.6</v>
      </c>
      <c r="IU17">
        <v>113.6</v>
      </c>
      <c r="IV17">
        <v>0.18920899999999999</v>
      </c>
      <c r="IW17">
        <v>2.6879900000000001</v>
      </c>
      <c r="IX17">
        <v>2.1484399999999999</v>
      </c>
      <c r="IY17">
        <v>2.5695800000000002</v>
      </c>
      <c r="IZ17">
        <v>2.5451700000000002</v>
      </c>
      <c r="JA17">
        <v>2.32666</v>
      </c>
      <c r="JB17">
        <v>47.033700000000003</v>
      </c>
      <c r="JC17">
        <v>12.932499999999999</v>
      </c>
      <c r="JD17">
        <v>18</v>
      </c>
      <c r="JE17">
        <v>622.04</v>
      </c>
      <c r="JF17">
        <v>677.13599999999997</v>
      </c>
      <c r="JG17">
        <v>31.0031</v>
      </c>
      <c r="JH17">
        <v>38.517400000000002</v>
      </c>
      <c r="JI17">
        <v>30.000800000000002</v>
      </c>
      <c r="JJ17">
        <v>38.267400000000002</v>
      </c>
      <c r="JK17">
        <v>38.218899999999998</v>
      </c>
      <c r="JL17">
        <v>3.8182800000000001</v>
      </c>
      <c r="JM17">
        <v>14.773300000000001</v>
      </c>
      <c r="JN17">
        <v>34.783999999999999</v>
      </c>
      <c r="JO17">
        <v>31</v>
      </c>
      <c r="JP17">
        <v>16.6891</v>
      </c>
      <c r="JQ17">
        <v>35.886099999999999</v>
      </c>
      <c r="JR17">
        <v>97.894000000000005</v>
      </c>
      <c r="JS17">
        <v>98.001900000000006</v>
      </c>
    </row>
    <row r="18" spans="1:279" x14ac:dyDescent="0.2">
      <c r="A18">
        <v>3</v>
      </c>
      <c r="B18">
        <v>1665069292</v>
      </c>
      <c r="C18">
        <v>8</v>
      </c>
      <c r="D18" t="s">
        <v>423</v>
      </c>
      <c r="E18" t="s">
        <v>424</v>
      </c>
      <c r="F18">
        <v>4</v>
      </c>
      <c r="G18">
        <v>1665069289.6875</v>
      </c>
      <c r="H18">
        <f t="shared" si="0"/>
        <v>7.653278934176683E-4</v>
      </c>
      <c r="I18">
        <f t="shared" si="1"/>
        <v>0.76532789341766827</v>
      </c>
      <c r="J18">
        <f t="shared" si="2"/>
        <v>-0.90874429090606768</v>
      </c>
      <c r="K18">
        <f t="shared" si="3"/>
        <v>11.199299999999999</v>
      </c>
      <c r="L18">
        <f t="shared" si="4"/>
        <v>55.888099668254704</v>
      </c>
      <c r="M18">
        <f t="shared" si="5"/>
        <v>5.6477813696391461</v>
      </c>
      <c r="N18">
        <f t="shared" si="6"/>
        <v>1.1317471567015425</v>
      </c>
      <c r="O18">
        <f t="shared" si="7"/>
        <v>3.1789525117756769E-2</v>
      </c>
      <c r="P18">
        <f t="shared" si="8"/>
        <v>2.7664657676341475</v>
      </c>
      <c r="Q18">
        <f t="shared" si="9"/>
        <v>3.1587973046837754E-2</v>
      </c>
      <c r="R18">
        <f t="shared" si="10"/>
        <v>1.9760485140125229E-2</v>
      </c>
      <c r="S18">
        <f t="shared" si="11"/>
        <v>194.42848648760682</v>
      </c>
      <c r="T18">
        <f t="shared" si="12"/>
        <v>36.717781244723859</v>
      </c>
      <c r="U18">
        <f t="shared" si="13"/>
        <v>36.166325000000001</v>
      </c>
      <c r="V18">
        <f t="shared" si="14"/>
        <v>6.0235852490435651</v>
      </c>
      <c r="W18">
        <f t="shared" si="15"/>
        <v>62.813753467660682</v>
      </c>
      <c r="X18">
        <f t="shared" si="16"/>
        <v>3.6928817864022507</v>
      </c>
      <c r="Y18">
        <f t="shared" si="17"/>
        <v>5.8790974627929389</v>
      </c>
      <c r="Z18">
        <f t="shared" si="18"/>
        <v>2.3307034626413143</v>
      </c>
      <c r="AA18">
        <f t="shared" si="19"/>
        <v>-33.750960099719173</v>
      </c>
      <c r="AB18">
        <f t="shared" si="20"/>
        <v>-65.840370353038836</v>
      </c>
      <c r="AC18">
        <f t="shared" si="21"/>
        <v>-5.6095036783298893</v>
      </c>
      <c r="AD18">
        <f t="shared" si="22"/>
        <v>89.227652356518902</v>
      </c>
      <c r="AE18">
        <f t="shared" si="23"/>
        <v>0.40008022377288682</v>
      </c>
      <c r="AF18">
        <f t="shared" si="24"/>
        <v>0.76446902727063537</v>
      </c>
      <c r="AG18">
        <f t="shared" si="25"/>
        <v>-0.90874429090606768</v>
      </c>
      <c r="AH18">
        <v>11.913637142597929</v>
      </c>
      <c r="AI18">
        <v>11.966991515151509</v>
      </c>
      <c r="AJ18">
        <v>0.2036292113956106</v>
      </c>
      <c r="AK18">
        <v>66.312163867280077</v>
      </c>
      <c r="AL18">
        <f t="shared" si="26"/>
        <v>0.76532789341766827</v>
      </c>
      <c r="AM18">
        <v>35.864026223616769</v>
      </c>
      <c r="AN18">
        <v>36.54457272727273</v>
      </c>
      <c r="AO18">
        <v>1.6098131006917541E-5</v>
      </c>
      <c r="AP18">
        <v>80.993208915929657</v>
      </c>
      <c r="AQ18">
        <v>69</v>
      </c>
      <c r="AR18">
        <v>11</v>
      </c>
      <c r="AS18">
        <f t="shared" si="27"/>
        <v>1</v>
      </c>
      <c r="AT18">
        <f t="shared" si="28"/>
        <v>0</v>
      </c>
      <c r="AU18">
        <f t="shared" si="29"/>
        <v>46885.845313734259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1009.521187299278</v>
      </c>
      <c r="BI18">
        <f t="shared" si="33"/>
        <v>-0.90874429090606768</v>
      </c>
      <c r="BJ18" t="e">
        <f t="shared" si="34"/>
        <v>#DIV/0!</v>
      </c>
      <c r="BK18">
        <f t="shared" si="35"/>
        <v>-9.0017356974665013E-4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261</v>
      </c>
      <c r="CG18">
        <v>1000</v>
      </c>
      <c r="CH18" t="s">
        <v>414</v>
      </c>
      <c r="CI18">
        <v>1176.155</v>
      </c>
      <c r="CJ18">
        <v>1226.1110000000001</v>
      </c>
      <c r="CK18">
        <v>1216</v>
      </c>
      <c r="CL18">
        <v>1.4603136E-4</v>
      </c>
      <c r="CM18">
        <v>9.7405935999999986E-4</v>
      </c>
      <c r="CN18">
        <v>4.7597999359999997E-2</v>
      </c>
      <c r="CO18">
        <v>7.5799999999999999E-4</v>
      </c>
      <c r="CP18">
        <f t="shared" si="46"/>
        <v>1200.01875</v>
      </c>
      <c r="CQ18">
        <f t="shared" si="47"/>
        <v>1009.521187299278</v>
      </c>
      <c r="CR18">
        <f t="shared" si="48"/>
        <v>0.84125451148098984</v>
      </c>
      <c r="CS18">
        <f t="shared" si="49"/>
        <v>0.1620212071583105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1665069289.6875</v>
      </c>
      <c r="CZ18">
        <v>11.199299999999999</v>
      </c>
      <c r="DA18">
        <v>11.576499999999999</v>
      </c>
      <c r="DB18">
        <v>36.543225</v>
      </c>
      <c r="DC18">
        <v>35.863362500000008</v>
      </c>
      <c r="DD18">
        <v>11.983224999999999</v>
      </c>
      <c r="DE18">
        <v>36.221212500000007</v>
      </c>
      <c r="DF18">
        <v>650.013375</v>
      </c>
      <c r="DG18">
        <v>100.95525000000001</v>
      </c>
      <c r="DH18">
        <v>9.9919225E-2</v>
      </c>
      <c r="DI18">
        <v>35.724874999999997</v>
      </c>
      <c r="DJ18">
        <v>999.9</v>
      </c>
      <c r="DK18">
        <v>36.166325000000001</v>
      </c>
      <c r="DL18">
        <v>0</v>
      </c>
      <c r="DM18">
        <v>0</v>
      </c>
      <c r="DN18">
        <v>9011.9537500000006</v>
      </c>
      <c r="DO18">
        <v>0</v>
      </c>
      <c r="DP18">
        <v>2019.1575</v>
      </c>
      <c r="DQ18">
        <v>-0.37720526250000003</v>
      </c>
      <c r="DR18">
        <v>11.624074999999999</v>
      </c>
      <c r="DS18">
        <v>12.007125</v>
      </c>
      <c r="DT18">
        <v>0.67988024999999996</v>
      </c>
      <c r="DU18">
        <v>11.576499999999999</v>
      </c>
      <c r="DV18">
        <v>35.863362500000008</v>
      </c>
      <c r="DW18">
        <v>3.6892387499999999</v>
      </c>
      <c r="DX18">
        <v>3.62060125</v>
      </c>
      <c r="DY18">
        <v>27.516774999999999</v>
      </c>
      <c r="DZ18">
        <v>27.1961625</v>
      </c>
      <c r="EA18">
        <v>1200.01875</v>
      </c>
      <c r="EB18">
        <v>0.95800725000000009</v>
      </c>
      <c r="EC18">
        <v>4.1993099999999998E-2</v>
      </c>
      <c r="ED18">
        <v>0</v>
      </c>
      <c r="EE18">
        <v>763.46737499999995</v>
      </c>
      <c r="EF18">
        <v>5.0001600000000002</v>
      </c>
      <c r="EG18">
        <v>12092.237499999999</v>
      </c>
      <c r="EH18">
        <v>9515.34</v>
      </c>
      <c r="EI18">
        <v>50.16375</v>
      </c>
      <c r="EJ18">
        <v>52.936999999999998</v>
      </c>
      <c r="EK18">
        <v>51.436999999999998</v>
      </c>
      <c r="EL18">
        <v>51.312249999999999</v>
      </c>
      <c r="EM18">
        <v>51.804499999999997</v>
      </c>
      <c r="EN18">
        <v>1144.8375000000001</v>
      </c>
      <c r="EO18">
        <v>50.181250000000013</v>
      </c>
      <c r="EP18">
        <v>0</v>
      </c>
      <c r="EQ18">
        <v>6529.4000000953674</v>
      </c>
      <c r="ER18">
        <v>0</v>
      </c>
      <c r="ES18">
        <v>763.49792307692303</v>
      </c>
      <c r="ET18">
        <v>-0.87165811252801195</v>
      </c>
      <c r="EU18">
        <v>272.96752150280781</v>
      </c>
      <c r="EV18">
        <v>12070.003846153841</v>
      </c>
      <c r="EW18">
        <v>15</v>
      </c>
      <c r="EX18">
        <v>1665062474.5</v>
      </c>
      <c r="EY18" t="s">
        <v>416</v>
      </c>
      <c r="EZ18">
        <v>1665062474.5</v>
      </c>
      <c r="FA18">
        <v>1665062474.5</v>
      </c>
      <c r="FB18">
        <v>8</v>
      </c>
      <c r="FC18">
        <v>-4.1000000000000002E-2</v>
      </c>
      <c r="FD18">
        <v>-0.11700000000000001</v>
      </c>
      <c r="FE18">
        <v>-0.78400000000000003</v>
      </c>
      <c r="FF18">
        <v>0.32200000000000001</v>
      </c>
      <c r="FG18">
        <v>415</v>
      </c>
      <c r="FH18">
        <v>32</v>
      </c>
      <c r="FI18">
        <v>0.34</v>
      </c>
      <c r="FJ18">
        <v>0.23</v>
      </c>
      <c r="FK18">
        <v>0.78045268048780492</v>
      </c>
      <c r="FL18">
        <v>-3.4632330439024401</v>
      </c>
      <c r="FM18">
        <v>0.52415128011869239</v>
      </c>
      <c r="FN18">
        <v>0</v>
      </c>
      <c r="FO18">
        <v>763.58670588235282</v>
      </c>
      <c r="FP18">
        <v>-0.96271962665705713</v>
      </c>
      <c r="FQ18">
        <v>0.19983000560943509</v>
      </c>
      <c r="FR18">
        <v>1</v>
      </c>
      <c r="FS18">
        <v>0.68274990243902445</v>
      </c>
      <c r="FT18">
        <v>7.4566975609756586E-2</v>
      </c>
      <c r="FU18">
        <v>1.2779643488681479E-2</v>
      </c>
      <c r="FV18">
        <v>1</v>
      </c>
      <c r="FW18">
        <v>2</v>
      </c>
      <c r="FX18">
        <v>3</v>
      </c>
      <c r="FY18" t="s">
        <v>417</v>
      </c>
      <c r="FZ18">
        <v>3.3667199999999999</v>
      </c>
      <c r="GA18">
        <v>2.89377</v>
      </c>
      <c r="GB18">
        <v>3.4423800000000001E-3</v>
      </c>
      <c r="GC18">
        <v>3.8207699999999998E-3</v>
      </c>
      <c r="GD18">
        <v>0.146815</v>
      </c>
      <c r="GE18">
        <v>0.14737700000000001</v>
      </c>
      <c r="GF18">
        <v>34225.5</v>
      </c>
      <c r="GG18">
        <v>29804.799999999999</v>
      </c>
      <c r="GH18">
        <v>30707.4</v>
      </c>
      <c r="GI18">
        <v>27902.400000000001</v>
      </c>
      <c r="GJ18">
        <v>34543.9</v>
      </c>
      <c r="GK18">
        <v>33593.300000000003</v>
      </c>
      <c r="GL18">
        <v>40052</v>
      </c>
      <c r="GM18">
        <v>38927.599999999999</v>
      </c>
      <c r="GN18">
        <v>2.1806999999999999</v>
      </c>
      <c r="GO18">
        <v>2.0985800000000001</v>
      </c>
      <c r="GP18">
        <v>0</v>
      </c>
      <c r="GQ18">
        <v>3.8009099999999997E-2</v>
      </c>
      <c r="GR18">
        <v>999.9</v>
      </c>
      <c r="GS18">
        <v>35.549199999999999</v>
      </c>
      <c r="GT18">
        <v>47.3</v>
      </c>
      <c r="GU18">
        <v>43.6</v>
      </c>
      <c r="GV18">
        <v>41.997100000000003</v>
      </c>
      <c r="GW18">
        <v>50.945599999999999</v>
      </c>
      <c r="GX18">
        <v>30.789300000000001</v>
      </c>
      <c r="GY18">
        <v>2</v>
      </c>
      <c r="GZ18">
        <v>0.88600400000000001</v>
      </c>
      <c r="HA18">
        <v>2.4192300000000002</v>
      </c>
      <c r="HB18">
        <v>20.188099999999999</v>
      </c>
      <c r="HC18">
        <v>5.21265</v>
      </c>
      <c r="HD18">
        <v>11.976599999999999</v>
      </c>
      <c r="HE18">
        <v>4.9889000000000001</v>
      </c>
      <c r="HF18">
        <v>3.2924000000000002</v>
      </c>
      <c r="HG18">
        <v>9999</v>
      </c>
      <c r="HH18">
        <v>9999</v>
      </c>
      <c r="HI18">
        <v>9999</v>
      </c>
      <c r="HJ18">
        <v>999.9</v>
      </c>
      <c r="HK18">
        <v>4.9713700000000003</v>
      </c>
      <c r="HL18">
        <v>1.87453</v>
      </c>
      <c r="HM18">
        <v>1.8708800000000001</v>
      </c>
      <c r="HN18">
        <v>1.8706100000000001</v>
      </c>
      <c r="HO18">
        <v>1.875</v>
      </c>
      <c r="HP18">
        <v>1.8717999999999999</v>
      </c>
      <c r="HQ18">
        <v>1.8672200000000001</v>
      </c>
      <c r="HR18">
        <v>1.8782000000000001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-0.78400000000000003</v>
      </c>
      <c r="IG18">
        <v>0.3221</v>
      </c>
      <c r="IH18">
        <v>-0.78395000000000437</v>
      </c>
      <c r="II18">
        <v>0</v>
      </c>
      <c r="IJ18">
        <v>0</v>
      </c>
      <c r="IK18">
        <v>0</v>
      </c>
      <c r="IL18">
        <v>0.32204000000000832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113.6</v>
      </c>
      <c r="IU18">
        <v>113.6</v>
      </c>
      <c r="IV18">
        <v>0.20263700000000001</v>
      </c>
      <c r="IW18">
        <v>2.6843300000000001</v>
      </c>
      <c r="IX18">
        <v>2.1484399999999999</v>
      </c>
      <c r="IY18">
        <v>2.5683600000000002</v>
      </c>
      <c r="IZ18">
        <v>2.5451700000000002</v>
      </c>
      <c r="JA18">
        <v>2.2961399999999998</v>
      </c>
      <c r="JB18">
        <v>47.033700000000003</v>
      </c>
      <c r="JC18">
        <v>12.914999999999999</v>
      </c>
      <c r="JD18">
        <v>18</v>
      </c>
      <c r="JE18">
        <v>622.19100000000003</v>
      </c>
      <c r="JF18">
        <v>677.27200000000005</v>
      </c>
      <c r="JG18">
        <v>31.002600000000001</v>
      </c>
      <c r="JH18">
        <v>38.523000000000003</v>
      </c>
      <c r="JI18">
        <v>30.000800000000002</v>
      </c>
      <c r="JJ18">
        <v>38.273200000000003</v>
      </c>
      <c r="JK18">
        <v>38.224800000000002</v>
      </c>
      <c r="JL18">
        <v>4.1003100000000003</v>
      </c>
      <c r="JM18">
        <v>14.773300000000001</v>
      </c>
      <c r="JN18">
        <v>34.783999999999999</v>
      </c>
      <c r="JO18">
        <v>31</v>
      </c>
      <c r="JP18">
        <v>23.372900000000001</v>
      </c>
      <c r="JQ18">
        <v>35.886099999999999</v>
      </c>
      <c r="JR18">
        <v>97.891999999999996</v>
      </c>
      <c r="JS18">
        <v>98.000100000000003</v>
      </c>
    </row>
    <row r="19" spans="1:279" x14ac:dyDescent="0.2">
      <c r="A19">
        <v>4</v>
      </c>
      <c r="B19">
        <v>1665069296</v>
      </c>
      <c r="C19">
        <v>12</v>
      </c>
      <c r="D19" t="s">
        <v>425</v>
      </c>
      <c r="E19" t="s">
        <v>426</v>
      </c>
      <c r="F19">
        <v>4</v>
      </c>
      <c r="G19">
        <v>1665069294</v>
      </c>
      <c r="H19">
        <f t="shared" si="0"/>
        <v>7.6570659106379893E-4</v>
      </c>
      <c r="I19">
        <f t="shared" si="1"/>
        <v>0.7657065910637989</v>
      </c>
      <c r="J19">
        <f t="shared" si="2"/>
        <v>-0.75930100057062222</v>
      </c>
      <c r="K19">
        <f t="shared" si="3"/>
        <v>12.74868571428572</v>
      </c>
      <c r="L19">
        <f t="shared" si="4"/>
        <v>49.876463872816892</v>
      </c>
      <c r="M19">
        <f t="shared" si="5"/>
        <v>5.0402793409074018</v>
      </c>
      <c r="N19">
        <f t="shared" si="6"/>
        <v>1.2883218303785211</v>
      </c>
      <c r="O19">
        <f t="shared" si="7"/>
        <v>3.1861993422619674E-2</v>
      </c>
      <c r="P19">
        <f t="shared" si="8"/>
        <v>2.7654111880107806</v>
      </c>
      <c r="Q19">
        <f t="shared" si="9"/>
        <v>3.1659447853899729E-2</v>
      </c>
      <c r="R19">
        <f t="shared" si="10"/>
        <v>1.9805245348328497E-2</v>
      </c>
      <c r="S19">
        <f t="shared" si="11"/>
        <v>194.43157761262282</v>
      </c>
      <c r="T19">
        <f t="shared" si="12"/>
        <v>36.705423490845462</v>
      </c>
      <c r="U19">
        <f t="shared" si="13"/>
        <v>36.154442857142861</v>
      </c>
      <c r="V19">
        <f t="shared" si="14"/>
        <v>6.0196561722119597</v>
      </c>
      <c r="W19">
        <f t="shared" si="15"/>
        <v>62.859758707923675</v>
      </c>
      <c r="X19">
        <f t="shared" si="16"/>
        <v>3.6930156245132046</v>
      </c>
      <c r="Y19">
        <f t="shared" si="17"/>
        <v>5.875007636718288</v>
      </c>
      <c r="Z19">
        <f t="shared" si="18"/>
        <v>2.3266405476987551</v>
      </c>
      <c r="AA19">
        <f t="shared" si="19"/>
        <v>-33.767660665913532</v>
      </c>
      <c r="AB19">
        <f t="shared" si="20"/>
        <v>-65.927088571466015</v>
      </c>
      <c r="AC19">
        <f t="shared" si="21"/>
        <v>-5.6183651717712566</v>
      </c>
      <c r="AD19">
        <f t="shared" si="22"/>
        <v>89.118463203472032</v>
      </c>
      <c r="AE19">
        <f t="shared" si="23"/>
        <v>3.4114350280035923</v>
      </c>
      <c r="AF19">
        <f t="shared" si="24"/>
        <v>0.76853362153717819</v>
      </c>
      <c r="AG19">
        <f t="shared" si="25"/>
        <v>-0.75930100057062222</v>
      </c>
      <c r="AH19">
        <v>16.13949003914518</v>
      </c>
      <c r="AI19">
        <v>14.2296496969697</v>
      </c>
      <c r="AJ19">
        <v>0.65740447833170768</v>
      </c>
      <c r="AK19">
        <v>66.312163867280077</v>
      </c>
      <c r="AL19">
        <f t="shared" si="26"/>
        <v>0.7657065910637989</v>
      </c>
      <c r="AM19">
        <v>35.862783205703337</v>
      </c>
      <c r="AN19">
        <v>36.543824848484839</v>
      </c>
      <c r="AO19">
        <v>-8.4015361513038615E-6</v>
      </c>
      <c r="AP19">
        <v>80.993208915929657</v>
      </c>
      <c r="AQ19">
        <v>69</v>
      </c>
      <c r="AR19">
        <v>11</v>
      </c>
      <c r="AS19">
        <f t="shared" si="27"/>
        <v>1</v>
      </c>
      <c r="AT19">
        <f t="shared" si="28"/>
        <v>0</v>
      </c>
      <c r="AU19">
        <f t="shared" si="29"/>
        <v>46859.030484442861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1009.5377997992862</v>
      </c>
      <c r="BI19">
        <f t="shared" si="33"/>
        <v>-0.75930100057062222</v>
      </c>
      <c r="BJ19" t="e">
        <f t="shared" si="34"/>
        <v>#DIV/0!</v>
      </c>
      <c r="BK19">
        <f t="shared" si="35"/>
        <v>-7.521273603837168E-4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261</v>
      </c>
      <c r="CG19">
        <v>1000</v>
      </c>
      <c r="CH19" t="s">
        <v>414</v>
      </c>
      <c r="CI19">
        <v>1176.155</v>
      </c>
      <c r="CJ19">
        <v>1226.1110000000001</v>
      </c>
      <c r="CK19">
        <v>1216</v>
      </c>
      <c r="CL19">
        <v>1.4603136E-4</v>
      </c>
      <c r="CM19">
        <v>9.7405935999999986E-4</v>
      </c>
      <c r="CN19">
        <v>4.7597999359999997E-2</v>
      </c>
      <c r="CO19">
        <v>7.5799999999999999E-4</v>
      </c>
      <c r="CP19">
        <f t="shared" si="46"/>
        <v>1200.038571428571</v>
      </c>
      <c r="CQ19">
        <f t="shared" si="47"/>
        <v>1009.5377997992862</v>
      </c>
      <c r="CR19">
        <f t="shared" si="48"/>
        <v>0.84125445951082589</v>
      </c>
      <c r="CS19">
        <f t="shared" si="49"/>
        <v>0.16202110685589394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1665069294</v>
      </c>
      <c r="CZ19">
        <v>12.74868571428572</v>
      </c>
      <c r="DA19">
        <v>15.90685714285714</v>
      </c>
      <c r="DB19">
        <v>36.544514285714293</v>
      </c>
      <c r="DC19">
        <v>35.860999999999997</v>
      </c>
      <c r="DD19">
        <v>13.532614285714279</v>
      </c>
      <c r="DE19">
        <v>36.222471428571431</v>
      </c>
      <c r="DF19">
        <v>649.97728571428581</v>
      </c>
      <c r="DG19">
        <v>100.95528571428569</v>
      </c>
      <c r="DH19">
        <v>9.9980628571428559E-2</v>
      </c>
      <c r="DI19">
        <v>35.712242857142861</v>
      </c>
      <c r="DJ19">
        <v>999.89999999999986</v>
      </c>
      <c r="DK19">
        <v>36.154442857142861</v>
      </c>
      <c r="DL19">
        <v>0</v>
      </c>
      <c r="DM19">
        <v>0</v>
      </c>
      <c r="DN19">
        <v>9006.341428571428</v>
      </c>
      <c r="DO19">
        <v>0</v>
      </c>
      <c r="DP19">
        <v>2020.82</v>
      </c>
      <c r="DQ19">
        <v>-3.1581871428571429</v>
      </c>
      <c r="DR19">
        <v>13.23221428571428</v>
      </c>
      <c r="DS19">
        <v>16.49851428571429</v>
      </c>
      <c r="DT19">
        <v>0.68350914285714293</v>
      </c>
      <c r="DU19">
        <v>15.90685714285714</v>
      </c>
      <c r="DV19">
        <v>35.860999999999997</v>
      </c>
      <c r="DW19">
        <v>3.689368571428572</v>
      </c>
      <c r="DX19">
        <v>3.6203657142857142</v>
      </c>
      <c r="DY19">
        <v>27.51735714285714</v>
      </c>
      <c r="DZ19">
        <v>27.195057142857141</v>
      </c>
      <c r="EA19">
        <v>1200.038571428571</v>
      </c>
      <c r="EB19">
        <v>0.95800999999999992</v>
      </c>
      <c r="EC19">
        <v>4.199039999999999E-2</v>
      </c>
      <c r="ED19">
        <v>0</v>
      </c>
      <c r="EE19">
        <v>763.22842857142859</v>
      </c>
      <c r="EF19">
        <v>5.0001600000000002</v>
      </c>
      <c r="EG19">
        <v>12070.17142857143</v>
      </c>
      <c r="EH19">
        <v>9515.5028571428575</v>
      </c>
      <c r="EI19">
        <v>50.160428571428568</v>
      </c>
      <c r="EJ19">
        <v>52.972999999999999</v>
      </c>
      <c r="EK19">
        <v>51.428142857142859</v>
      </c>
      <c r="EL19">
        <v>51.366</v>
      </c>
      <c r="EM19">
        <v>51.83</v>
      </c>
      <c r="EN19">
        <v>1144.8585714285709</v>
      </c>
      <c r="EO19">
        <v>50.18</v>
      </c>
      <c r="EP19">
        <v>0</v>
      </c>
      <c r="EQ19">
        <v>6533</v>
      </c>
      <c r="ER19">
        <v>0</v>
      </c>
      <c r="ES19">
        <v>763.42869230769236</v>
      </c>
      <c r="ET19">
        <v>-0.6294700771433841</v>
      </c>
      <c r="EU19">
        <v>65.097435864072835</v>
      </c>
      <c r="EV19">
        <v>12076.857692307691</v>
      </c>
      <c r="EW19">
        <v>15</v>
      </c>
      <c r="EX19">
        <v>1665062474.5</v>
      </c>
      <c r="EY19" t="s">
        <v>416</v>
      </c>
      <c r="EZ19">
        <v>1665062474.5</v>
      </c>
      <c r="FA19">
        <v>1665062474.5</v>
      </c>
      <c r="FB19">
        <v>8</v>
      </c>
      <c r="FC19">
        <v>-4.1000000000000002E-2</v>
      </c>
      <c r="FD19">
        <v>-0.11700000000000001</v>
      </c>
      <c r="FE19">
        <v>-0.78400000000000003</v>
      </c>
      <c r="FF19">
        <v>0.32200000000000001</v>
      </c>
      <c r="FG19">
        <v>415</v>
      </c>
      <c r="FH19">
        <v>32</v>
      </c>
      <c r="FI19">
        <v>0.34</v>
      </c>
      <c r="FJ19">
        <v>0.23</v>
      </c>
      <c r="FK19">
        <v>6.2502241463414612E-2</v>
      </c>
      <c r="FL19">
        <v>-12.290937340766551</v>
      </c>
      <c r="FM19">
        <v>1.4754042928135711</v>
      </c>
      <c r="FN19">
        <v>0</v>
      </c>
      <c r="FO19">
        <v>763.47111764705869</v>
      </c>
      <c r="FP19">
        <v>-1.0420168025225061</v>
      </c>
      <c r="FQ19">
        <v>0.19947619122354199</v>
      </c>
      <c r="FR19">
        <v>0</v>
      </c>
      <c r="FS19">
        <v>0.68560931707317074</v>
      </c>
      <c r="FT19">
        <v>8.6979303135884724E-3</v>
      </c>
      <c r="FU19">
        <v>9.6105272702209053E-3</v>
      </c>
      <c r="FV19">
        <v>1</v>
      </c>
      <c r="FW19">
        <v>1</v>
      </c>
      <c r="FX19">
        <v>3</v>
      </c>
      <c r="FY19" t="s">
        <v>427</v>
      </c>
      <c r="FZ19">
        <v>3.36666</v>
      </c>
      <c r="GA19">
        <v>2.8937300000000001</v>
      </c>
      <c r="GB19">
        <v>4.1006599999999999E-3</v>
      </c>
      <c r="GC19">
        <v>5.2204399999999998E-3</v>
      </c>
      <c r="GD19">
        <v>0.14680799999999999</v>
      </c>
      <c r="GE19">
        <v>0.14735200000000001</v>
      </c>
      <c r="GF19">
        <v>34201.699999999997</v>
      </c>
      <c r="GG19">
        <v>29762.6</v>
      </c>
      <c r="GH19">
        <v>30706.400000000001</v>
      </c>
      <c r="GI19">
        <v>27902</v>
      </c>
      <c r="GJ19">
        <v>34542.800000000003</v>
      </c>
      <c r="GK19">
        <v>33593.599999999999</v>
      </c>
      <c r="GL19">
        <v>40050.400000000001</v>
      </c>
      <c r="GM19">
        <v>38926.800000000003</v>
      </c>
      <c r="GN19">
        <v>2.181</v>
      </c>
      <c r="GO19">
        <v>2.0983700000000001</v>
      </c>
      <c r="GP19">
        <v>0</v>
      </c>
      <c r="GQ19">
        <v>3.6936299999999998E-2</v>
      </c>
      <c r="GR19">
        <v>999.9</v>
      </c>
      <c r="GS19">
        <v>35.554499999999997</v>
      </c>
      <c r="GT19">
        <v>47.3</v>
      </c>
      <c r="GU19">
        <v>43.6</v>
      </c>
      <c r="GV19">
        <v>42.000500000000002</v>
      </c>
      <c r="GW19">
        <v>51.035600000000002</v>
      </c>
      <c r="GX19">
        <v>30.8614</v>
      </c>
      <c r="GY19">
        <v>2</v>
      </c>
      <c r="GZ19">
        <v>0.88686500000000001</v>
      </c>
      <c r="HA19">
        <v>2.4266899999999998</v>
      </c>
      <c r="HB19">
        <v>20.1877</v>
      </c>
      <c r="HC19">
        <v>5.2125000000000004</v>
      </c>
      <c r="HD19">
        <v>11.976900000000001</v>
      </c>
      <c r="HE19">
        <v>4.9892000000000003</v>
      </c>
      <c r="HF19">
        <v>3.2925</v>
      </c>
      <c r="HG19">
        <v>9999</v>
      </c>
      <c r="HH19">
        <v>9999</v>
      </c>
      <c r="HI19">
        <v>9999</v>
      </c>
      <c r="HJ19">
        <v>999.9</v>
      </c>
      <c r="HK19">
        <v>4.9713700000000003</v>
      </c>
      <c r="HL19">
        <v>1.87453</v>
      </c>
      <c r="HM19">
        <v>1.8708800000000001</v>
      </c>
      <c r="HN19">
        <v>1.8705799999999999</v>
      </c>
      <c r="HO19">
        <v>1.875</v>
      </c>
      <c r="HP19">
        <v>1.8717999999999999</v>
      </c>
      <c r="HQ19">
        <v>1.8672200000000001</v>
      </c>
      <c r="HR19">
        <v>1.8782000000000001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-0.78400000000000003</v>
      </c>
      <c r="IG19">
        <v>0.32200000000000001</v>
      </c>
      <c r="IH19">
        <v>-0.78395000000000437</v>
      </c>
      <c r="II19">
        <v>0</v>
      </c>
      <c r="IJ19">
        <v>0</v>
      </c>
      <c r="IK19">
        <v>0</v>
      </c>
      <c r="IL19">
        <v>0.32204000000000832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113.7</v>
      </c>
      <c r="IU19">
        <v>113.7</v>
      </c>
      <c r="IV19">
        <v>0.21850600000000001</v>
      </c>
      <c r="IW19">
        <v>2.67578</v>
      </c>
      <c r="IX19">
        <v>2.1484399999999999</v>
      </c>
      <c r="IY19">
        <v>2.5695800000000002</v>
      </c>
      <c r="IZ19">
        <v>2.5451700000000002</v>
      </c>
      <c r="JA19">
        <v>2.34009</v>
      </c>
      <c r="JB19">
        <v>47.033700000000003</v>
      </c>
      <c r="JC19">
        <v>12.932499999999999</v>
      </c>
      <c r="JD19">
        <v>18</v>
      </c>
      <c r="JE19">
        <v>622.46100000000001</v>
      </c>
      <c r="JF19">
        <v>677.13499999999999</v>
      </c>
      <c r="JG19">
        <v>31.002300000000002</v>
      </c>
      <c r="JH19">
        <v>38.5304</v>
      </c>
      <c r="JI19">
        <v>30.001000000000001</v>
      </c>
      <c r="JJ19">
        <v>38.277799999999999</v>
      </c>
      <c r="JK19">
        <v>38.229900000000001</v>
      </c>
      <c r="JL19">
        <v>4.4270899999999997</v>
      </c>
      <c r="JM19">
        <v>14.773300000000001</v>
      </c>
      <c r="JN19">
        <v>35.165199999999999</v>
      </c>
      <c r="JO19">
        <v>31</v>
      </c>
      <c r="JP19">
        <v>30.060099999999998</v>
      </c>
      <c r="JQ19">
        <v>35.886099999999999</v>
      </c>
      <c r="JR19">
        <v>97.888300000000001</v>
      </c>
      <c r="JS19">
        <v>97.998400000000004</v>
      </c>
    </row>
    <row r="20" spans="1:279" x14ac:dyDescent="0.2">
      <c r="A20">
        <v>5</v>
      </c>
      <c r="B20">
        <v>1665069300</v>
      </c>
      <c r="C20">
        <v>16</v>
      </c>
      <c r="D20" t="s">
        <v>428</v>
      </c>
      <c r="E20" t="s">
        <v>429</v>
      </c>
      <c r="F20">
        <v>4</v>
      </c>
      <c r="G20">
        <v>1665069297.6875</v>
      </c>
      <c r="H20">
        <f t="shared" si="0"/>
        <v>7.63600578463737E-4</v>
      </c>
      <c r="I20">
        <f t="shared" si="1"/>
        <v>0.76360057846373697</v>
      </c>
      <c r="J20">
        <f t="shared" si="2"/>
        <v>-0.68887779804145677</v>
      </c>
      <c r="K20">
        <f t="shared" si="3"/>
        <v>15.654350000000001</v>
      </c>
      <c r="L20">
        <f t="shared" si="4"/>
        <v>49.237558698636583</v>
      </c>
      <c r="M20">
        <f t="shared" si="5"/>
        <v>4.9756824221223575</v>
      </c>
      <c r="N20">
        <f t="shared" si="6"/>
        <v>1.5819442755375275</v>
      </c>
      <c r="O20">
        <f t="shared" si="7"/>
        <v>3.1812740964004875E-2</v>
      </c>
      <c r="P20">
        <f t="shared" si="8"/>
        <v>2.766117372704711</v>
      </c>
      <c r="Q20">
        <f t="shared" si="9"/>
        <v>3.1610870159355008E-2</v>
      </c>
      <c r="R20">
        <f t="shared" si="10"/>
        <v>1.9774824213222682E-2</v>
      </c>
      <c r="S20">
        <f t="shared" si="11"/>
        <v>194.41784061259511</v>
      </c>
      <c r="T20">
        <f t="shared" si="12"/>
        <v>36.697667104278125</v>
      </c>
      <c r="U20">
        <f t="shared" si="13"/>
        <v>36.145524999999999</v>
      </c>
      <c r="V20">
        <f t="shared" si="14"/>
        <v>6.016708760395244</v>
      </c>
      <c r="W20">
        <f t="shared" si="15"/>
        <v>62.885229224951154</v>
      </c>
      <c r="X20">
        <f t="shared" si="16"/>
        <v>3.692880395096668</v>
      </c>
      <c r="Y20">
        <f t="shared" si="17"/>
        <v>5.8724130302310051</v>
      </c>
      <c r="Z20">
        <f t="shared" si="18"/>
        <v>2.3238283652985761</v>
      </c>
      <c r="AA20">
        <f t="shared" si="19"/>
        <v>-33.6747855102508</v>
      </c>
      <c r="AB20">
        <f t="shared" si="20"/>
        <v>-65.809709706528992</v>
      </c>
      <c r="AC20">
        <f t="shared" si="21"/>
        <v>-5.6064691794309027</v>
      </c>
      <c r="AD20">
        <f t="shared" si="22"/>
        <v>89.32687621638442</v>
      </c>
      <c r="AE20">
        <f t="shared" si="23"/>
        <v>5.586831476798892</v>
      </c>
      <c r="AF20">
        <f t="shared" si="24"/>
        <v>0.75579052794288171</v>
      </c>
      <c r="AG20">
        <f t="shared" si="25"/>
        <v>-0.68887779804145677</v>
      </c>
      <c r="AH20">
        <v>21.66437350221436</v>
      </c>
      <c r="AI20">
        <v>18.118716969696969</v>
      </c>
      <c r="AJ20">
        <v>1.0484692143633521</v>
      </c>
      <c r="AK20">
        <v>66.312163867280077</v>
      </c>
      <c r="AL20">
        <f t="shared" si="26"/>
        <v>0.76360057846373697</v>
      </c>
      <c r="AM20">
        <v>35.864454873167652</v>
      </c>
      <c r="AN20">
        <v>36.543625454545442</v>
      </c>
      <c r="AO20">
        <v>-1.7886099656028219E-5</v>
      </c>
      <c r="AP20">
        <v>80.993208915929657</v>
      </c>
      <c r="AQ20">
        <v>68</v>
      </c>
      <c r="AR20">
        <v>10</v>
      </c>
      <c r="AS20">
        <f t="shared" si="27"/>
        <v>1</v>
      </c>
      <c r="AT20">
        <f t="shared" si="28"/>
        <v>0</v>
      </c>
      <c r="AU20">
        <f t="shared" si="29"/>
        <v>46879.483729292348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1009.4654997992722</v>
      </c>
      <c r="BI20">
        <f t="shared" si="33"/>
        <v>-0.68887779804145677</v>
      </c>
      <c r="BJ20" t="e">
        <f t="shared" si="34"/>
        <v>#DIV/0!</v>
      </c>
      <c r="BK20">
        <f t="shared" si="35"/>
        <v>-6.8241836712442088E-4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261</v>
      </c>
      <c r="CG20">
        <v>1000</v>
      </c>
      <c r="CH20" t="s">
        <v>414</v>
      </c>
      <c r="CI20">
        <v>1176.155</v>
      </c>
      <c r="CJ20">
        <v>1226.1110000000001</v>
      </c>
      <c r="CK20">
        <v>1216</v>
      </c>
      <c r="CL20">
        <v>1.4603136E-4</v>
      </c>
      <c r="CM20">
        <v>9.7405935999999986E-4</v>
      </c>
      <c r="CN20">
        <v>4.7597999359999997E-2</v>
      </c>
      <c r="CO20">
        <v>7.5799999999999999E-4</v>
      </c>
      <c r="CP20">
        <f t="shared" si="46"/>
        <v>1199.9525000000001</v>
      </c>
      <c r="CQ20">
        <f t="shared" si="47"/>
        <v>1009.4654997992722</v>
      </c>
      <c r="CR20">
        <f t="shared" si="48"/>
        <v>0.84125454949197742</v>
      </c>
      <c r="CS20">
        <f t="shared" si="49"/>
        <v>0.16202128051951648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1665069297.6875</v>
      </c>
      <c r="CZ20">
        <v>15.654350000000001</v>
      </c>
      <c r="DA20">
        <v>20.822187499999998</v>
      </c>
      <c r="DB20">
        <v>36.543412500000002</v>
      </c>
      <c r="DC20">
        <v>35.871274999999997</v>
      </c>
      <c r="DD20">
        <v>16.438312499999999</v>
      </c>
      <c r="DE20">
        <v>36.221362499999998</v>
      </c>
      <c r="DF20">
        <v>650.02</v>
      </c>
      <c r="DG20">
        <v>100.95462499999999</v>
      </c>
      <c r="DH20">
        <v>9.9987649999999997E-2</v>
      </c>
      <c r="DI20">
        <v>35.704225000000001</v>
      </c>
      <c r="DJ20">
        <v>999.9</v>
      </c>
      <c r="DK20">
        <v>36.145524999999999</v>
      </c>
      <c r="DL20">
        <v>0</v>
      </c>
      <c r="DM20">
        <v>0</v>
      </c>
      <c r="DN20">
        <v>9010.15625</v>
      </c>
      <c r="DO20">
        <v>0</v>
      </c>
      <c r="DP20">
        <v>2022.62</v>
      </c>
      <c r="DQ20">
        <v>-5.1678237500000002</v>
      </c>
      <c r="DR20">
        <v>16.248125000000002</v>
      </c>
      <c r="DS20">
        <v>21.596912499999998</v>
      </c>
      <c r="DT20">
        <v>0.67213712499999989</v>
      </c>
      <c r="DU20">
        <v>20.822187499999998</v>
      </c>
      <c r="DV20">
        <v>35.871274999999997</v>
      </c>
      <c r="DW20">
        <v>3.6892262499999999</v>
      </c>
      <c r="DX20">
        <v>3.6213725000000001</v>
      </c>
      <c r="DY20">
        <v>27.5166875</v>
      </c>
      <c r="DZ20">
        <v>27.199774999999999</v>
      </c>
      <c r="EA20">
        <v>1199.9525000000001</v>
      </c>
      <c r="EB20">
        <v>0.95800725000000009</v>
      </c>
      <c r="EC20">
        <v>4.1993099999999998E-2</v>
      </c>
      <c r="ED20">
        <v>0</v>
      </c>
      <c r="EE20">
        <v>763.32337500000006</v>
      </c>
      <c r="EF20">
        <v>5.0001600000000002</v>
      </c>
      <c r="EG20">
        <v>12045.7875</v>
      </c>
      <c r="EH20">
        <v>9514.8062500000015</v>
      </c>
      <c r="EI20">
        <v>50.148249999999997</v>
      </c>
      <c r="EJ20">
        <v>52.984250000000003</v>
      </c>
      <c r="EK20">
        <v>51.436999999999998</v>
      </c>
      <c r="EL20">
        <v>51.359250000000003</v>
      </c>
      <c r="EM20">
        <v>51.835624999999993</v>
      </c>
      <c r="EN20">
        <v>1144.7725</v>
      </c>
      <c r="EO20">
        <v>50.18</v>
      </c>
      <c r="EP20">
        <v>0</v>
      </c>
      <c r="EQ20">
        <v>6537.2000000476837</v>
      </c>
      <c r="ER20">
        <v>0</v>
      </c>
      <c r="ES20">
        <v>763.38160000000005</v>
      </c>
      <c r="ET20">
        <v>-0.80646152798846327</v>
      </c>
      <c r="EU20">
        <v>-272.59230775099792</v>
      </c>
      <c r="EV20">
        <v>12072.316000000001</v>
      </c>
      <c r="EW20">
        <v>15</v>
      </c>
      <c r="EX20">
        <v>1665062474.5</v>
      </c>
      <c r="EY20" t="s">
        <v>416</v>
      </c>
      <c r="EZ20">
        <v>1665062474.5</v>
      </c>
      <c r="FA20">
        <v>1665062474.5</v>
      </c>
      <c r="FB20">
        <v>8</v>
      </c>
      <c r="FC20">
        <v>-4.1000000000000002E-2</v>
      </c>
      <c r="FD20">
        <v>-0.11700000000000001</v>
      </c>
      <c r="FE20">
        <v>-0.78400000000000003</v>
      </c>
      <c r="FF20">
        <v>0.32200000000000001</v>
      </c>
      <c r="FG20">
        <v>415</v>
      </c>
      <c r="FH20">
        <v>32</v>
      </c>
      <c r="FI20">
        <v>0.34</v>
      </c>
      <c r="FJ20">
        <v>0.23</v>
      </c>
      <c r="FK20">
        <v>-1.3323787025</v>
      </c>
      <c r="FL20">
        <v>-24.350128769606009</v>
      </c>
      <c r="FM20">
        <v>2.4677159884549411</v>
      </c>
      <c r="FN20">
        <v>0</v>
      </c>
      <c r="FO20">
        <v>763.42911764705877</v>
      </c>
      <c r="FP20">
        <v>-0.73732619759045881</v>
      </c>
      <c r="FQ20">
        <v>0.2173071511107619</v>
      </c>
      <c r="FR20">
        <v>1</v>
      </c>
      <c r="FS20">
        <v>0.685186925</v>
      </c>
      <c r="FT20">
        <v>-8.2898375234523189E-2</v>
      </c>
      <c r="FU20">
        <v>1.1373976242694331E-2</v>
      </c>
      <c r="FV20">
        <v>1</v>
      </c>
      <c r="FW20">
        <v>2</v>
      </c>
      <c r="FX20">
        <v>3</v>
      </c>
      <c r="FY20" t="s">
        <v>417</v>
      </c>
      <c r="FZ20">
        <v>3.36659</v>
      </c>
      <c r="GA20">
        <v>2.8936099999999998</v>
      </c>
      <c r="GB20">
        <v>5.1761200000000002E-3</v>
      </c>
      <c r="GC20">
        <v>6.8119900000000004E-3</v>
      </c>
      <c r="GD20">
        <v>0.146809</v>
      </c>
      <c r="GE20">
        <v>0.14744699999999999</v>
      </c>
      <c r="GF20">
        <v>34164.699999999997</v>
      </c>
      <c r="GG20">
        <v>29714.2</v>
      </c>
      <c r="GH20">
        <v>30706.3</v>
      </c>
      <c r="GI20">
        <v>27901.3</v>
      </c>
      <c r="GJ20">
        <v>34542.9</v>
      </c>
      <c r="GK20">
        <v>33588.699999999997</v>
      </c>
      <c r="GL20">
        <v>40050.400000000001</v>
      </c>
      <c r="GM20">
        <v>38925.5</v>
      </c>
      <c r="GN20">
        <v>2.1815500000000001</v>
      </c>
      <c r="GO20">
        <v>2.0983700000000001</v>
      </c>
      <c r="GP20">
        <v>0</v>
      </c>
      <c r="GQ20">
        <v>3.6142800000000003E-2</v>
      </c>
      <c r="GR20">
        <v>999.9</v>
      </c>
      <c r="GS20">
        <v>35.5533</v>
      </c>
      <c r="GT20">
        <v>47.3</v>
      </c>
      <c r="GU20">
        <v>43.6</v>
      </c>
      <c r="GV20">
        <v>41.997500000000002</v>
      </c>
      <c r="GW20">
        <v>50.885599999999997</v>
      </c>
      <c r="GX20">
        <v>31.0777</v>
      </c>
      <c r="GY20">
        <v>2</v>
      </c>
      <c r="GZ20">
        <v>0.88754100000000002</v>
      </c>
      <c r="HA20">
        <v>2.4309500000000002</v>
      </c>
      <c r="HB20">
        <v>20.1877</v>
      </c>
      <c r="HC20">
        <v>5.21265</v>
      </c>
      <c r="HD20">
        <v>11.9755</v>
      </c>
      <c r="HE20">
        <v>4.9890999999999996</v>
      </c>
      <c r="HF20">
        <v>3.2925499999999999</v>
      </c>
      <c r="HG20">
        <v>9999</v>
      </c>
      <c r="HH20">
        <v>9999</v>
      </c>
      <c r="HI20">
        <v>9999</v>
      </c>
      <c r="HJ20">
        <v>999.9</v>
      </c>
      <c r="HK20">
        <v>4.9713900000000004</v>
      </c>
      <c r="HL20">
        <v>1.8745400000000001</v>
      </c>
      <c r="HM20">
        <v>1.8708800000000001</v>
      </c>
      <c r="HN20">
        <v>1.87059</v>
      </c>
      <c r="HO20">
        <v>1.875</v>
      </c>
      <c r="HP20">
        <v>1.8717999999999999</v>
      </c>
      <c r="HQ20">
        <v>1.8672500000000001</v>
      </c>
      <c r="HR20">
        <v>1.87819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-0.78400000000000003</v>
      </c>
      <c r="IG20">
        <v>0.3221</v>
      </c>
      <c r="IH20">
        <v>-0.78395000000000437</v>
      </c>
      <c r="II20">
        <v>0</v>
      </c>
      <c r="IJ20">
        <v>0</v>
      </c>
      <c r="IK20">
        <v>0</v>
      </c>
      <c r="IL20">
        <v>0.32204000000000832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113.8</v>
      </c>
      <c r="IU20">
        <v>113.8</v>
      </c>
      <c r="IV20">
        <v>0.236816</v>
      </c>
      <c r="IW20">
        <v>2.6721200000000001</v>
      </c>
      <c r="IX20">
        <v>2.1484399999999999</v>
      </c>
      <c r="IY20">
        <v>2.5708000000000002</v>
      </c>
      <c r="IZ20">
        <v>2.5451700000000002</v>
      </c>
      <c r="JA20">
        <v>2.2924799999999999</v>
      </c>
      <c r="JB20">
        <v>47.033700000000003</v>
      </c>
      <c r="JC20">
        <v>12.932499999999999</v>
      </c>
      <c r="JD20">
        <v>18</v>
      </c>
      <c r="JE20">
        <v>622.928</v>
      </c>
      <c r="JF20">
        <v>677.19</v>
      </c>
      <c r="JG20">
        <v>31.0017</v>
      </c>
      <c r="JH20">
        <v>38.537199999999999</v>
      </c>
      <c r="JI20">
        <v>30.000900000000001</v>
      </c>
      <c r="JJ20">
        <v>38.283000000000001</v>
      </c>
      <c r="JK20">
        <v>38.234900000000003</v>
      </c>
      <c r="JL20">
        <v>4.7913399999999999</v>
      </c>
      <c r="JM20">
        <v>14.773300000000001</v>
      </c>
      <c r="JN20">
        <v>35.165199999999999</v>
      </c>
      <c r="JO20">
        <v>31</v>
      </c>
      <c r="JP20">
        <v>36.930500000000002</v>
      </c>
      <c r="JQ20">
        <v>35.886099999999999</v>
      </c>
      <c r="JR20">
        <v>97.888199999999998</v>
      </c>
      <c r="JS20">
        <v>97.995400000000004</v>
      </c>
    </row>
    <row r="21" spans="1:279" x14ac:dyDescent="0.2">
      <c r="A21">
        <v>6</v>
      </c>
      <c r="B21">
        <v>1665069304</v>
      </c>
      <c r="C21">
        <v>20</v>
      </c>
      <c r="D21" t="s">
        <v>430</v>
      </c>
      <c r="E21" t="s">
        <v>431</v>
      </c>
      <c r="F21">
        <v>4</v>
      </c>
      <c r="G21">
        <v>1665069302</v>
      </c>
      <c r="H21">
        <f t="shared" si="0"/>
        <v>7.4172416402649565E-4</v>
      </c>
      <c r="I21">
        <f t="shared" si="1"/>
        <v>0.74172416402649566</v>
      </c>
      <c r="J21">
        <f t="shared" si="2"/>
        <v>-0.61512203139001986</v>
      </c>
      <c r="K21">
        <f t="shared" si="3"/>
        <v>20.399042857142859</v>
      </c>
      <c r="L21">
        <f t="shared" si="4"/>
        <v>50.981888576975315</v>
      </c>
      <c r="M21">
        <f t="shared" si="5"/>
        <v>5.1518639701439284</v>
      </c>
      <c r="N21">
        <f t="shared" si="6"/>
        <v>2.0613809502655185</v>
      </c>
      <c r="O21">
        <f t="shared" si="7"/>
        <v>3.0960407522497166E-2</v>
      </c>
      <c r="P21">
        <f t="shared" si="8"/>
        <v>2.7630517523854721</v>
      </c>
      <c r="Q21">
        <f t="shared" si="9"/>
        <v>3.0768963089630889E-2</v>
      </c>
      <c r="R21">
        <f t="shared" si="10"/>
        <v>1.9247703628854546E-2</v>
      </c>
      <c r="S21">
        <f t="shared" si="11"/>
        <v>194.42861361261689</v>
      </c>
      <c r="T21">
        <f t="shared" si="12"/>
        <v>36.693344622351901</v>
      </c>
      <c r="U21">
        <f t="shared" si="13"/>
        <v>36.133114285714292</v>
      </c>
      <c r="V21">
        <f t="shared" si="14"/>
        <v>6.0126090218956278</v>
      </c>
      <c r="W21">
        <f t="shared" si="15"/>
        <v>62.936852933604072</v>
      </c>
      <c r="X21">
        <f t="shared" si="16"/>
        <v>3.6935948747941252</v>
      </c>
      <c r="Y21">
        <f t="shared" si="17"/>
        <v>5.868731438940431</v>
      </c>
      <c r="Z21">
        <f t="shared" si="18"/>
        <v>2.3190141471015027</v>
      </c>
      <c r="AA21">
        <f t="shared" si="19"/>
        <v>-32.710035633568459</v>
      </c>
      <c r="AB21">
        <f t="shared" si="20"/>
        <v>-65.583556719619139</v>
      </c>
      <c r="AC21">
        <f t="shared" si="21"/>
        <v>-5.5927555765694139</v>
      </c>
      <c r="AD21">
        <f t="shared" si="22"/>
        <v>90.542265682859892</v>
      </c>
      <c r="AE21">
        <f t="shared" si="23"/>
        <v>7.3623135952764054</v>
      </c>
      <c r="AF21">
        <f t="shared" si="24"/>
        <v>0.73381611037568606</v>
      </c>
      <c r="AG21">
        <f t="shared" si="25"/>
        <v>-0.61512203139001986</v>
      </c>
      <c r="AH21">
        <v>27.794101892776659</v>
      </c>
      <c r="AI21">
        <v>23.139514545454539</v>
      </c>
      <c r="AJ21">
        <v>1.3072865327609431</v>
      </c>
      <c r="AK21">
        <v>66.312163867280077</v>
      </c>
      <c r="AL21">
        <f t="shared" si="26"/>
        <v>0.74172416402649566</v>
      </c>
      <c r="AM21">
        <v>35.897729231524572</v>
      </c>
      <c r="AN21">
        <v>36.556449090909091</v>
      </c>
      <c r="AO21">
        <v>1.885594816131509E-4</v>
      </c>
      <c r="AP21">
        <v>80.993208915929657</v>
      </c>
      <c r="AQ21">
        <v>68</v>
      </c>
      <c r="AR21">
        <v>10</v>
      </c>
      <c r="AS21">
        <f t="shared" si="27"/>
        <v>1</v>
      </c>
      <c r="AT21">
        <f t="shared" si="28"/>
        <v>0</v>
      </c>
      <c r="AU21">
        <f t="shared" si="29"/>
        <v>46797.688576947257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1009.5221997992833</v>
      </c>
      <c r="BI21">
        <f t="shared" si="33"/>
        <v>-0.61512203139001986</v>
      </c>
      <c r="BJ21" t="e">
        <f t="shared" si="34"/>
        <v>#DIV/0!</v>
      </c>
      <c r="BK21">
        <f t="shared" si="35"/>
        <v>-6.0931996494214841E-4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261</v>
      </c>
      <c r="CG21">
        <v>1000</v>
      </c>
      <c r="CH21" t="s">
        <v>414</v>
      </c>
      <c r="CI21">
        <v>1176.155</v>
      </c>
      <c r="CJ21">
        <v>1226.1110000000001</v>
      </c>
      <c r="CK21">
        <v>1216</v>
      </c>
      <c r="CL21">
        <v>1.4603136E-4</v>
      </c>
      <c r="CM21">
        <v>9.7405935999999986E-4</v>
      </c>
      <c r="CN21">
        <v>4.7597999359999997E-2</v>
      </c>
      <c r="CO21">
        <v>7.5799999999999999E-4</v>
      </c>
      <c r="CP21">
        <f t="shared" si="46"/>
        <v>1200.02</v>
      </c>
      <c r="CQ21">
        <f t="shared" si="47"/>
        <v>1009.5221997992833</v>
      </c>
      <c r="CR21">
        <f t="shared" si="48"/>
        <v>0.84125447892475402</v>
      </c>
      <c r="CS21">
        <f t="shared" si="49"/>
        <v>0.16202114432477532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1665069302</v>
      </c>
      <c r="CZ21">
        <v>20.399042857142859</v>
      </c>
      <c r="DA21">
        <v>27.20888571428571</v>
      </c>
      <c r="DB21">
        <v>36.551128571428571</v>
      </c>
      <c r="DC21">
        <v>35.898514285714278</v>
      </c>
      <c r="DD21">
        <v>21.183</v>
      </c>
      <c r="DE21">
        <v>36.229100000000003</v>
      </c>
      <c r="DF21">
        <v>649.99585714285718</v>
      </c>
      <c r="DG21">
        <v>100.9528571428572</v>
      </c>
      <c r="DH21">
        <v>9.9969928571428585E-2</v>
      </c>
      <c r="DI21">
        <v>35.692842857142857</v>
      </c>
      <c r="DJ21">
        <v>999.89999999999986</v>
      </c>
      <c r="DK21">
        <v>36.133114285714292</v>
      </c>
      <c r="DL21">
        <v>0</v>
      </c>
      <c r="DM21">
        <v>0</v>
      </c>
      <c r="DN21">
        <v>8994.0157142857151</v>
      </c>
      <c r="DO21">
        <v>0</v>
      </c>
      <c r="DP21">
        <v>2020.9157142857141</v>
      </c>
      <c r="DQ21">
        <v>-6.809825714285715</v>
      </c>
      <c r="DR21">
        <v>21.17295714285714</v>
      </c>
      <c r="DS21">
        <v>28.222000000000001</v>
      </c>
      <c r="DT21">
        <v>0.65261228571428564</v>
      </c>
      <c r="DU21">
        <v>27.20888571428571</v>
      </c>
      <c r="DV21">
        <v>35.898514285714278</v>
      </c>
      <c r="DW21">
        <v>3.6899414285714291</v>
      </c>
      <c r="DX21">
        <v>3.6240585714285709</v>
      </c>
      <c r="DY21">
        <v>27.520014285714289</v>
      </c>
      <c r="DZ21">
        <v>27.212442857142861</v>
      </c>
      <c r="EA21">
        <v>1200.02</v>
      </c>
      <c r="EB21">
        <v>0.95800999999999992</v>
      </c>
      <c r="EC21">
        <v>4.199039999999999E-2</v>
      </c>
      <c r="ED21">
        <v>0</v>
      </c>
      <c r="EE21">
        <v>763.13685714285725</v>
      </c>
      <c r="EF21">
        <v>5.0001600000000002</v>
      </c>
      <c r="EG21">
        <v>12028.6</v>
      </c>
      <c r="EH21">
        <v>9515.3585714285709</v>
      </c>
      <c r="EI21">
        <v>50.178142857142859</v>
      </c>
      <c r="EJ21">
        <v>53</v>
      </c>
      <c r="EK21">
        <v>51.473000000000013</v>
      </c>
      <c r="EL21">
        <v>51.419285714285706</v>
      </c>
      <c r="EM21">
        <v>51.848000000000013</v>
      </c>
      <c r="EN21">
        <v>1144.8399999999999</v>
      </c>
      <c r="EO21">
        <v>50.18</v>
      </c>
      <c r="EP21">
        <v>0</v>
      </c>
      <c r="EQ21">
        <v>6541.4000000953674</v>
      </c>
      <c r="ER21">
        <v>0</v>
      </c>
      <c r="ES21">
        <v>763.3038846153845</v>
      </c>
      <c r="ET21">
        <v>-1.2661538437369131</v>
      </c>
      <c r="EU21">
        <v>-335.22735032274522</v>
      </c>
      <c r="EV21">
        <v>12055.57692307692</v>
      </c>
      <c r="EW21">
        <v>15</v>
      </c>
      <c r="EX21">
        <v>1665062474.5</v>
      </c>
      <c r="EY21" t="s">
        <v>416</v>
      </c>
      <c r="EZ21">
        <v>1665062474.5</v>
      </c>
      <c r="FA21">
        <v>1665062474.5</v>
      </c>
      <c r="FB21">
        <v>8</v>
      </c>
      <c r="FC21">
        <v>-4.1000000000000002E-2</v>
      </c>
      <c r="FD21">
        <v>-0.11700000000000001</v>
      </c>
      <c r="FE21">
        <v>-0.78400000000000003</v>
      </c>
      <c r="FF21">
        <v>0.32200000000000001</v>
      </c>
      <c r="FG21">
        <v>415</v>
      </c>
      <c r="FH21">
        <v>32</v>
      </c>
      <c r="FI21">
        <v>0.34</v>
      </c>
      <c r="FJ21">
        <v>0.23</v>
      </c>
      <c r="FK21">
        <v>-2.8761976775</v>
      </c>
      <c r="FL21">
        <v>-29.978434729080671</v>
      </c>
      <c r="FM21">
        <v>2.9095302701750172</v>
      </c>
      <c r="FN21">
        <v>0</v>
      </c>
      <c r="FO21">
        <v>763.35994117647067</v>
      </c>
      <c r="FP21">
        <v>-1.2897478952152921</v>
      </c>
      <c r="FQ21">
        <v>0.23646774947081631</v>
      </c>
      <c r="FR21">
        <v>0</v>
      </c>
      <c r="FS21">
        <v>0.67740349999999994</v>
      </c>
      <c r="FT21">
        <v>-0.1516624390243908</v>
      </c>
      <c r="FU21">
        <v>1.6338014200018309E-2</v>
      </c>
      <c r="FV21">
        <v>0</v>
      </c>
      <c r="FW21">
        <v>0</v>
      </c>
      <c r="FX21">
        <v>3</v>
      </c>
      <c r="FY21" t="s">
        <v>432</v>
      </c>
      <c r="FZ21">
        <v>3.3667400000000001</v>
      </c>
      <c r="GA21">
        <v>2.8938100000000002</v>
      </c>
      <c r="GB21">
        <v>6.5470700000000003E-3</v>
      </c>
      <c r="GC21">
        <v>8.5769899999999996E-3</v>
      </c>
      <c r="GD21">
        <v>0.14683599999999999</v>
      </c>
      <c r="GE21">
        <v>0.14745800000000001</v>
      </c>
      <c r="GF21">
        <v>34117.300000000003</v>
      </c>
      <c r="GG21">
        <v>29661.4</v>
      </c>
      <c r="GH21">
        <v>30705.9</v>
      </c>
      <c r="GI21">
        <v>27901.3</v>
      </c>
      <c r="GJ21">
        <v>34541.5</v>
      </c>
      <c r="GK21">
        <v>33588.199999999997</v>
      </c>
      <c r="GL21">
        <v>40050.1</v>
      </c>
      <c r="GM21">
        <v>38925.4</v>
      </c>
      <c r="GN21">
        <v>2.1816200000000001</v>
      </c>
      <c r="GO21">
        <v>2.0982699999999999</v>
      </c>
      <c r="GP21">
        <v>0</v>
      </c>
      <c r="GQ21">
        <v>3.6291799999999999E-2</v>
      </c>
      <c r="GR21">
        <v>999.9</v>
      </c>
      <c r="GS21">
        <v>35.549199999999999</v>
      </c>
      <c r="GT21">
        <v>47.3</v>
      </c>
      <c r="GU21">
        <v>43.6</v>
      </c>
      <c r="GV21">
        <v>42.000500000000002</v>
      </c>
      <c r="GW21">
        <v>50.825600000000001</v>
      </c>
      <c r="GX21">
        <v>30.901399999999999</v>
      </c>
      <c r="GY21">
        <v>2</v>
      </c>
      <c r="GZ21">
        <v>0.88826700000000003</v>
      </c>
      <c r="HA21">
        <v>2.43519</v>
      </c>
      <c r="HB21">
        <v>20.1876</v>
      </c>
      <c r="HC21">
        <v>5.21265</v>
      </c>
      <c r="HD21">
        <v>11.9754</v>
      </c>
      <c r="HE21">
        <v>4.9891500000000004</v>
      </c>
      <c r="HF21">
        <v>3.2925</v>
      </c>
      <c r="HG21">
        <v>9999</v>
      </c>
      <c r="HH21">
        <v>9999</v>
      </c>
      <c r="HI21">
        <v>9999</v>
      </c>
      <c r="HJ21">
        <v>999.9</v>
      </c>
      <c r="HK21">
        <v>4.9713799999999999</v>
      </c>
      <c r="HL21">
        <v>1.87453</v>
      </c>
      <c r="HM21">
        <v>1.8708800000000001</v>
      </c>
      <c r="HN21">
        <v>1.8706100000000001</v>
      </c>
      <c r="HO21">
        <v>1.875</v>
      </c>
      <c r="HP21">
        <v>1.8717999999999999</v>
      </c>
      <c r="HQ21">
        <v>1.8672299999999999</v>
      </c>
      <c r="HR21">
        <v>1.8782000000000001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-0.78400000000000003</v>
      </c>
      <c r="IG21">
        <v>0.32200000000000001</v>
      </c>
      <c r="IH21">
        <v>-0.78395000000000437</v>
      </c>
      <c r="II21">
        <v>0</v>
      </c>
      <c r="IJ21">
        <v>0</v>
      </c>
      <c r="IK21">
        <v>0</v>
      </c>
      <c r="IL21">
        <v>0.32204000000000832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113.8</v>
      </c>
      <c r="IU21">
        <v>113.8</v>
      </c>
      <c r="IV21">
        <v>0.25512699999999999</v>
      </c>
      <c r="IW21">
        <v>2.67822</v>
      </c>
      <c r="IX21">
        <v>2.1484399999999999</v>
      </c>
      <c r="IY21">
        <v>2.5695800000000002</v>
      </c>
      <c r="IZ21">
        <v>2.5451700000000002</v>
      </c>
      <c r="JA21">
        <v>2.31812</v>
      </c>
      <c r="JB21">
        <v>47.033700000000003</v>
      </c>
      <c r="JC21">
        <v>12.914999999999999</v>
      </c>
      <c r="JD21">
        <v>18</v>
      </c>
      <c r="JE21">
        <v>623.04</v>
      </c>
      <c r="JF21">
        <v>677.14800000000002</v>
      </c>
      <c r="JG21">
        <v>31.0015</v>
      </c>
      <c r="JH21">
        <v>38.543399999999998</v>
      </c>
      <c r="JI21">
        <v>30.000900000000001</v>
      </c>
      <c r="JJ21">
        <v>38.288800000000002</v>
      </c>
      <c r="JK21">
        <v>38.239899999999999</v>
      </c>
      <c r="JL21">
        <v>5.1651800000000003</v>
      </c>
      <c r="JM21">
        <v>14.773300000000001</v>
      </c>
      <c r="JN21">
        <v>35.165199999999999</v>
      </c>
      <c r="JO21">
        <v>31</v>
      </c>
      <c r="JP21">
        <v>43.625999999999998</v>
      </c>
      <c r="JQ21">
        <v>35.886099999999999</v>
      </c>
      <c r="JR21">
        <v>97.887200000000007</v>
      </c>
      <c r="JS21">
        <v>97.995199999999997</v>
      </c>
    </row>
    <row r="22" spans="1:279" x14ac:dyDescent="0.2">
      <c r="A22">
        <v>7</v>
      </c>
      <c r="B22">
        <v>1665069308</v>
      </c>
      <c r="C22">
        <v>24</v>
      </c>
      <c r="D22" t="s">
        <v>433</v>
      </c>
      <c r="E22" t="s">
        <v>434</v>
      </c>
      <c r="F22">
        <v>4</v>
      </c>
      <c r="G22">
        <v>1665069305.6875</v>
      </c>
      <c r="H22">
        <f t="shared" si="0"/>
        <v>7.5110725961045942E-4</v>
      </c>
      <c r="I22">
        <f t="shared" si="1"/>
        <v>0.75110725961045943</v>
      </c>
      <c r="J22">
        <f t="shared" si="2"/>
        <v>-0.61715280157520314</v>
      </c>
      <c r="K22">
        <f t="shared" si="3"/>
        <v>25.325637499999999</v>
      </c>
      <c r="L22">
        <f t="shared" si="4"/>
        <v>55.412547625670726</v>
      </c>
      <c r="M22">
        <f t="shared" si="5"/>
        <v>5.5993893760952584</v>
      </c>
      <c r="N22">
        <f t="shared" si="6"/>
        <v>2.5591334749360062</v>
      </c>
      <c r="O22">
        <f t="shared" si="7"/>
        <v>3.1375736306371284E-2</v>
      </c>
      <c r="P22">
        <f t="shared" si="8"/>
        <v>2.7634663226306468</v>
      </c>
      <c r="Q22">
        <f t="shared" si="9"/>
        <v>3.1179167925026723E-2</v>
      </c>
      <c r="R22">
        <f t="shared" si="10"/>
        <v>1.9504538041168785E-2</v>
      </c>
      <c r="S22">
        <f t="shared" si="11"/>
        <v>194.42641911261245</v>
      </c>
      <c r="T22">
        <f t="shared" si="12"/>
        <v>36.68476966530401</v>
      </c>
      <c r="U22">
        <f t="shared" si="13"/>
        <v>36.131024999999987</v>
      </c>
      <c r="V22">
        <f t="shared" si="14"/>
        <v>6.0119190887674225</v>
      </c>
      <c r="W22">
        <f t="shared" si="15"/>
        <v>62.973601112935775</v>
      </c>
      <c r="X22">
        <f t="shared" si="16"/>
        <v>3.6945567953202301</v>
      </c>
      <c r="Y22">
        <f t="shared" si="17"/>
        <v>5.8668342448679018</v>
      </c>
      <c r="Z22">
        <f t="shared" si="18"/>
        <v>2.3173622934471925</v>
      </c>
      <c r="AA22">
        <f t="shared" si="19"/>
        <v>-33.123830148821263</v>
      </c>
      <c r="AB22">
        <f t="shared" si="20"/>
        <v>-66.156343595052363</v>
      </c>
      <c r="AC22">
        <f t="shared" si="21"/>
        <v>-5.6405367691460846</v>
      </c>
      <c r="AD22">
        <f t="shared" si="22"/>
        <v>89.505708599592737</v>
      </c>
      <c r="AE22">
        <f t="shared" si="23"/>
        <v>8.3396307650254116</v>
      </c>
      <c r="AF22">
        <f t="shared" si="24"/>
        <v>0.7439748470098112</v>
      </c>
      <c r="AG22">
        <f t="shared" si="25"/>
        <v>-0.61715280157520314</v>
      </c>
      <c r="AH22">
        <v>34.367952178836887</v>
      </c>
      <c r="AI22">
        <v>28.977324848484859</v>
      </c>
      <c r="AJ22">
        <v>1.4914401117468421</v>
      </c>
      <c r="AK22">
        <v>66.312163867280077</v>
      </c>
      <c r="AL22">
        <f t="shared" si="26"/>
        <v>0.75110725961045943</v>
      </c>
      <c r="AM22">
        <v>35.899382715818959</v>
      </c>
      <c r="AN22">
        <v>36.566529090909093</v>
      </c>
      <c r="AO22">
        <v>1.567705359512221E-4</v>
      </c>
      <c r="AP22">
        <v>80.993208915929657</v>
      </c>
      <c r="AQ22">
        <v>68</v>
      </c>
      <c r="AR22">
        <v>10</v>
      </c>
      <c r="AS22">
        <f t="shared" si="27"/>
        <v>1</v>
      </c>
      <c r="AT22">
        <f t="shared" si="28"/>
        <v>0</v>
      </c>
      <c r="AU22">
        <f t="shared" si="29"/>
        <v>46809.841999417593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1009.5106497992811</v>
      </c>
      <c r="BI22">
        <f t="shared" si="33"/>
        <v>-0.61715280157520314</v>
      </c>
      <c r="BJ22" t="e">
        <f t="shared" si="34"/>
        <v>#DIV/0!</v>
      </c>
      <c r="BK22">
        <f t="shared" si="35"/>
        <v>-6.113385744844895E-4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261</v>
      </c>
      <c r="CG22">
        <v>1000</v>
      </c>
      <c r="CH22" t="s">
        <v>414</v>
      </c>
      <c r="CI22">
        <v>1176.155</v>
      </c>
      <c r="CJ22">
        <v>1226.1110000000001</v>
      </c>
      <c r="CK22">
        <v>1216</v>
      </c>
      <c r="CL22">
        <v>1.4603136E-4</v>
      </c>
      <c r="CM22">
        <v>9.7405935999999986E-4</v>
      </c>
      <c r="CN22">
        <v>4.7597999359999997E-2</v>
      </c>
      <c r="CO22">
        <v>7.5799999999999999E-4</v>
      </c>
      <c r="CP22">
        <f t="shared" si="46"/>
        <v>1200.0062499999999</v>
      </c>
      <c r="CQ22">
        <f t="shared" si="47"/>
        <v>1009.5106497992811</v>
      </c>
      <c r="CR22">
        <f t="shared" si="48"/>
        <v>0.841254493298915</v>
      </c>
      <c r="CS22">
        <f t="shared" si="49"/>
        <v>0.16202117206690586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1665069305.6875</v>
      </c>
      <c r="CZ22">
        <v>25.325637499999999</v>
      </c>
      <c r="DA22">
        <v>33.040424999999999</v>
      </c>
      <c r="DB22">
        <v>36.561987500000001</v>
      </c>
      <c r="DC22">
        <v>35.900412500000002</v>
      </c>
      <c r="DD22">
        <v>26.1095875</v>
      </c>
      <c r="DE22">
        <v>36.239924999999999</v>
      </c>
      <c r="DF22">
        <v>650.06112499999995</v>
      </c>
      <c r="DG22">
        <v>100.949</v>
      </c>
      <c r="DH22">
        <v>0.1001236375</v>
      </c>
      <c r="DI22">
        <v>35.686974999999997</v>
      </c>
      <c r="DJ22">
        <v>999.9</v>
      </c>
      <c r="DK22">
        <v>36.131024999999987</v>
      </c>
      <c r="DL22">
        <v>0</v>
      </c>
      <c r="DM22">
        <v>0</v>
      </c>
      <c r="DN22">
        <v>8996.5625</v>
      </c>
      <c r="DO22">
        <v>0</v>
      </c>
      <c r="DP22">
        <v>2015.29</v>
      </c>
      <c r="DQ22">
        <v>-7.7147887500000003</v>
      </c>
      <c r="DR22">
        <v>26.286737500000001</v>
      </c>
      <c r="DS22">
        <v>34.27075</v>
      </c>
      <c r="DT22">
        <v>0.66156400000000004</v>
      </c>
      <c r="DU22">
        <v>33.040424999999999</v>
      </c>
      <c r="DV22">
        <v>35.900412500000002</v>
      </c>
      <c r="DW22">
        <v>3.69090125</v>
      </c>
      <c r="DX22">
        <v>3.6241175000000001</v>
      </c>
      <c r="DY22">
        <v>27.524450000000002</v>
      </c>
      <c r="DZ22">
        <v>27.212724999999999</v>
      </c>
      <c r="EA22">
        <v>1200.0062499999999</v>
      </c>
      <c r="EB22">
        <v>0.95801000000000003</v>
      </c>
      <c r="EC22">
        <v>4.1990399999999997E-2</v>
      </c>
      <c r="ED22">
        <v>0</v>
      </c>
      <c r="EE22">
        <v>763.08287500000006</v>
      </c>
      <c r="EF22">
        <v>5.0001600000000002</v>
      </c>
      <c r="EG22">
        <v>12000.0375</v>
      </c>
      <c r="EH22">
        <v>9515.26</v>
      </c>
      <c r="EI22">
        <v>50.202749999999988</v>
      </c>
      <c r="EJ22">
        <v>53.015500000000003</v>
      </c>
      <c r="EK22">
        <v>51.484250000000003</v>
      </c>
      <c r="EL22">
        <v>51.41375</v>
      </c>
      <c r="EM22">
        <v>51.867125000000001</v>
      </c>
      <c r="EN22">
        <v>1144.8262500000001</v>
      </c>
      <c r="EO22">
        <v>50.18</v>
      </c>
      <c r="EP22">
        <v>0</v>
      </c>
      <c r="EQ22">
        <v>6545</v>
      </c>
      <c r="ER22">
        <v>0</v>
      </c>
      <c r="ES22">
        <v>763.19899999999996</v>
      </c>
      <c r="ET22">
        <v>-1.7818803313055249</v>
      </c>
      <c r="EU22">
        <v>-352.75555502855372</v>
      </c>
      <c r="EV22">
        <v>12033.619230769231</v>
      </c>
      <c r="EW22">
        <v>15</v>
      </c>
      <c r="EX22">
        <v>1665062474.5</v>
      </c>
      <c r="EY22" t="s">
        <v>416</v>
      </c>
      <c r="EZ22">
        <v>1665062474.5</v>
      </c>
      <c r="FA22">
        <v>1665062474.5</v>
      </c>
      <c r="FB22">
        <v>8</v>
      </c>
      <c r="FC22">
        <v>-4.1000000000000002E-2</v>
      </c>
      <c r="FD22">
        <v>-0.11700000000000001</v>
      </c>
      <c r="FE22">
        <v>-0.78400000000000003</v>
      </c>
      <c r="FF22">
        <v>0.32200000000000001</v>
      </c>
      <c r="FG22">
        <v>415</v>
      </c>
      <c r="FH22">
        <v>32</v>
      </c>
      <c r="FI22">
        <v>0.34</v>
      </c>
      <c r="FJ22">
        <v>0.23</v>
      </c>
      <c r="FK22">
        <v>-4.6090294274999994</v>
      </c>
      <c r="FL22">
        <v>-27.540213652908069</v>
      </c>
      <c r="FM22">
        <v>2.697079547612784</v>
      </c>
      <c r="FN22">
        <v>0</v>
      </c>
      <c r="FO22">
        <v>763.26788235294123</v>
      </c>
      <c r="FP22">
        <v>-1.3484491922160311</v>
      </c>
      <c r="FQ22">
        <v>0.24187986380042559</v>
      </c>
      <c r="FR22">
        <v>0</v>
      </c>
      <c r="FS22">
        <v>0.66978632500000002</v>
      </c>
      <c r="FT22">
        <v>-9.7614292682928469E-2</v>
      </c>
      <c r="FU22">
        <v>1.2402104382699531E-2</v>
      </c>
      <c r="FV22">
        <v>1</v>
      </c>
      <c r="FW22">
        <v>1</v>
      </c>
      <c r="FX22">
        <v>3</v>
      </c>
      <c r="FY22" t="s">
        <v>427</v>
      </c>
      <c r="FZ22">
        <v>3.3667799999999999</v>
      </c>
      <c r="GA22">
        <v>2.8937900000000001</v>
      </c>
      <c r="GB22">
        <v>8.1154899999999995E-3</v>
      </c>
      <c r="GC22">
        <v>1.0371200000000001E-2</v>
      </c>
      <c r="GD22">
        <v>0.14685799999999999</v>
      </c>
      <c r="GE22">
        <v>0.14746699999999999</v>
      </c>
      <c r="GF22">
        <v>34062.800000000003</v>
      </c>
      <c r="GG22">
        <v>29608</v>
      </c>
      <c r="GH22">
        <v>30705.3</v>
      </c>
      <c r="GI22">
        <v>27901.4</v>
      </c>
      <c r="GJ22">
        <v>34539.9</v>
      </c>
      <c r="GK22">
        <v>33588</v>
      </c>
      <c r="GL22">
        <v>40049.1</v>
      </c>
      <c r="GM22">
        <v>38925.4</v>
      </c>
      <c r="GN22">
        <v>2.1823999999999999</v>
      </c>
      <c r="GO22">
        <v>2.0981200000000002</v>
      </c>
      <c r="GP22">
        <v>0</v>
      </c>
      <c r="GQ22">
        <v>3.6127899999999998E-2</v>
      </c>
      <c r="GR22">
        <v>999.9</v>
      </c>
      <c r="GS22">
        <v>35.541800000000002</v>
      </c>
      <c r="GT22">
        <v>47.3</v>
      </c>
      <c r="GU22">
        <v>43.6</v>
      </c>
      <c r="GV22">
        <v>42.002600000000001</v>
      </c>
      <c r="GW22">
        <v>51.035600000000002</v>
      </c>
      <c r="GX22">
        <v>30.7652</v>
      </c>
      <c r="GY22">
        <v>2</v>
      </c>
      <c r="GZ22">
        <v>0.88892300000000002</v>
      </c>
      <c r="HA22">
        <v>2.4417599999999999</v>
      </c>
      <c r="HB22">
        <v>20.1875</v>
      </c>
      <c r="HC22">
        <v>5.2129500000000002</v>
      </c>
      <c r="HD22">
        <v>11.9748</v>
      </c>
      <c r="HE22">
        <v>4.9891500000000004</v>
      </c>
      <c r="HF22">
        <v>3.2925</v>
      </c>
      <c r="HG22">
        <v>9999</v>
      </c>
      <c r="HH22">
        <v>9999</v>
      </c>
      <c r="HI22">
        <v>9999</v>
      </c>
      <c r="HJ22">
        <v>999.9</v>
      </c>
      <c r="HK22">
        <v>4.9713799999999999</v>
      </c>
      <c r="HL22">
        <v>1.87453</v>
      </c>
      <c r="HM22">
        <v>1.8708800000000001</v>
      </c>
      <c r="HN22">
        <v>1.8706</v>
      </c>
      <c r="HO22">
        <v>1.875</v>
      </c>
      <c r="HP22">
        <v>1.8717999999999999</v>
      </c>
      <c r="HQ22">
        <v>1.8672200000000001</v>
      </c>
      <c r="HR22">
        <v>1.8781699999999999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-0.78400000000000003</v>
      </c>
      <c r="IG22">
        <v>0.32200000000000001</v>
      </c>
      <c r="IH22">
        <v>-0.78395000000000437</v>
      </c>
      <c r="II22">
        <v>0</v>
      </c>
      <c r="IJ22">
        <v>0</v>
      </c>
      <c r="IK22">
        <v>0</v>
      </c>
      <c r="IL22">
        <v>0.32204000000000832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113.9</v>
      </c>
      <c r="IU22">
        <v>113.9</v>
      </c>
      <c r="IV22">
        <v>0.27465800000000001</v>
      </c>
      <c r="IW22">
        <v>2.6709000000000001</v>
      </c>
      <c r="IX22">
        <v>2.1484399999999999</v>
      </c>
      <c r="IY22">
        <v>2.5695800000000002</v>
      </c>
      <c r="IZ22">
        <v>2.5451700000000002</v>
      </c>
      <c r="JA22">
        <v>2.2802699999999998</v>
      </c>
      <c r="JB22">
        <v>47.033700000000003</v>
      </c>
      <c r="JC22">
        <v>12.914999999999999</v>
      </c>
      <c r="JD22">
        <v>18</v>
      </c>
      <c r="JE22">
        <v>623.678</v>
      </c>
      <c r="JF22">
        <v>677.07</v>
      </c>
      <c r="JG22">
        <v>31.0017</v>
      </c>
      <c r="JH22">
        <v>38.550800000000002</v>
      </c>
      <c r="JI22">
        <v>30.000900000000001</v>
      </c>
      <c r="JJ22">
        <v>38.293999999999997</v>
      </c>
      <c r="JK22">
        <v>38.245899999999999</v>
      </c>
      <c r="JL22">
        <v>5.5474600000000001</v>
      </c>
      <c r="JM22">
        <v>14.773300000000001</v>
      </c>
      <c r="JN22">
        <v>35.542200000000001</v>
      </c>
      <c r="JO22">
        <v>31</v>
      </c>
      <c r="JP22">
        <v>50.312800000000003</v>
      </c>
      <c r="JQ22">
        <v>35.886099999999999</v>
      </c>
      <c r="JR22">
        <v>97.885099999999994</v>
      </c>
      <c r="JS22">
        <v>97.995500000000007</v>
      </c>
    </row>
    <row r="23" spans="1:279" x14ac:dyDescent="0.2">
      <c r="A23">
        <v>8</v>
      </c>
      <c r="B23">
        <v>1665069312</v>
      </c>
      <c r="C23">
        <v>28</v>
      </c>
      <c r="D23" t="s">
        <v>435</v>
      </c>
      <c r="E23" t="s">
        <v>436</v>
      </c>
      <c r="F23">
        <v>4</v>
      </c>
      <c r="G23">
        <v>1665069310</v>
      </c>
      <c r="H23">
        <f t="shared" si="0"/>
        <v>7.5220273759912847E-4</v>
      </c>
      <c r="I23">
        <f t="shared" si="1"/>
        <v>0.75220273759912848</v>
      </c>
      <c r="J23">
        <f t="shared" si="2"/>
        <v>-0.51146334173539654</v>
      </c>
      <c r="K23">
        <f t="shared" si="3"/>
        <v>31.641642857142848</v>
      </c>
      <c r="L23">
        <f t="shared" si="4"/>
        <v>56.097273876930181</v>
      </c>
      <c r="M23">
        <f t="shared" si="5"/>
        <v>5.6684457538001336</v>
      </c>
      <c r="N23">
        <f t="shared" si="6"/>
        <v>3.1972843545003791</v>
      </c>
      <c r="O23">
        <f t="shared" si="7"/>
        <v>3.1472864045110155E-2</v>
      </c>
      <c r="P23">
        <f t="shared" si="8"/>
        <v>2.7636549165684676</v>
      </c>
      <c r="Q23">
        <f t="shared" si="9"/>
        <v>3.1275094318503921E-2</v>
      </c>
      <c r="R23">
        <f t="shared" si="10"/>
        <v>1.9564599035191099E-2</v>
      </c>
      <c r="S23">
        <f t="shared" si="11"/>
        <v>194.42587761261132</v>
      </c>
      <c r="T23">
        <f t="shared" si="12"/>
        <v>36.688355307172522</v>
      </c>
      <c r="U23">
        <f t="shared" si="13"/>
        <v>36.122771428571433</v>
      </c>
      <c r="V23">
        <f t="shared" si="14"/>
        <v>6.0091942304175081</v>
      </c>
      <c r="W23">
        <f t="shared" si="15"/>
        <v>62.977794842111322</v>
      </c>
      <c r="X23">
        <f t="shared" si="16"/>
        <v>3.6956078223852145</v>
      </c>
      <c r="Y23">
        <f t="shared" si="17"/>
        <v>5.8681124540011274</v>
      </c>
      <c r="Z23">
        <f t="shared" si="18"/>
        <v>2.3135864080322937</v>
      </c>
      <c r="AA23">
        <f t="shared" si="19"/>
        <v>-33.172140728121569</v>
      </c>
      <c r="AB23">
        <f t="shared" si="20"/>
        <v>-64.342065419794665</v>
      </c>
      <c r="AC23">
        <f t="shared" si="21"/>
        <v>-5.4853610775084105</v>
      </c>
      <c r="AD23">
        <f t="shared" si="22"/>
        <v>91.426310387186675</v>
      </c>
      <c r="AE23">
        <f t="shared" si="23"/>
        <v>9.0374556255091836</v>
      </c>
      <c r="AF23">
        <f t="shared" si="24"/>
        <v>0.74162166873484514</v>
      </c>
      <c r="AG23">
        <f t="shared" si="25"/>
        <v>-0.51146334173539654</v>
      </c>
      <c r="AH23">
        <v>41.062548946859778</v>
      </c>
      <c r="AI23">
        <v>35.215648484848472</v>
      </c>
      <c r="AJ23">
        <v>1.5799498788471991</v>
      </c>
      <c r="AK23">
        <v>66.312163867280077</v>
      </c>
      <c r="AL23">
        <f t="shared" si="26"/>
        <v>0.75220273759912848</v>
      </c>
      <c r="AM23">
        <v>35.909649917419117</v>
      </c>
      <c r="AN23">
        <v>36.577921212121197</v>
      </c>
      <c r="AO23">
        <v>1.3256088646743751E-4</v>
      </c>
      <c r="AP23">
        <v>80.993208915929657</v>
      </c>
      <c r="AQ23">
        <v>68</v>
      </c>
      <c r="AR23">
        <v>10</v>
      </c>
      <c r="AS23">
        <f t="shared" si="27"/>
        <v>1</v>
      </c>
      <c r="AT23">
        <f t="shared" si="28"/>
        <v>0</v>
      </c>
      <c r="AU23">
        <f t="shared" si="29"/>
        <v>46814.362984087536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1009.5077997992803</v>
      </c>
      <c r="BI23">
        <f t="shared" si="33"/>
        <v>-0.51146334173539654</v>
      </c>
      <c r="BJ23" t="e">
        <f t="shared" si="34"/>
        <v>#DIV/0!</v>
      </c>
      <c r="BK23">
        <f t="shared" si="35"/>
        <v>-5.0664625061548846E-4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261</v>
      </c>
      <c r="CG23">
        <v>1000</v>
      </c>
      <c r="CH23" t="s">
        <v>414</v>
      </c>
      <c r="CI23">
        <v>1176.155</v>
      </c>
      <c r="CJ23">
        <v>1226.1110000000001</v>
      </c>
      <c r="CK23">
        <v>1216</v>
      </c>
      <c r="CL23">
        <v>1.4603136E-4</v>
      </c>
      <c r="CM23">
        <v>9.7405935999999986E-4</v>
      </c>
      <c r="CN23">
        <v>4.7597999359999997E-2</v>
      </c>
      <c r="CO23">
        <v>7.5799999999999999E-4</v>
      </c>
      <c r="CP23">
        <f t="shared" si="46"/>
        <v>1200.002857142857</v>
      </c>
      <c r="CQ23">
        <f t="shared" si="47"/>
        <v>1009.5077997992803</v>
      </c>
      <c r="CR23">
        <f t="shared" si="48"/>
        <v>0.84125449684583642</v>
      </c>
      <c r="CS23">
        <f t="shared" si="49"/>
        <v>0.16202117891246443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1665069310</v>
      </c>
      <c r="CZ23">
        <v>31.641642857142848</v>
      </c>
      <c r="DA23">
        <v>40.005285714285719</v>
      </c>
      <c r="DB23">
        <v>36.573257142857138</v>
      </c>
      <c r="DC23">
        <v>35.913742857142857</v>
      </c>
      <c r="DD23">
        <v>32.425642857142847</v>
      </c>
      <c r="DE23">
        <v>36.251199999999997</v>
      </c>
      <c r="DF23">
        <v>650.02214285714285</v>
      </c>
      <c r="DG23">
        <v>100.94671428571429</v>
      </c>
      <c r="DH23">
        <v>0.1000097714285714</v>
      </c>
      <c r="DI23">
        <v>35.690928571428572</v>
      </c>
      <c r="DJ23">
        <v>999.89999999999986</v>
      </c>
      <c r="DK23">
        <v>36.122771428571433</v>
      </c>
      <c r="DL23">
        <v>0</v>
      </c>
      <c r="DM23">
        <v>0</v>
      </c>
      <c r="DN23">
        <v>8997.7685714285708</v>
      </c>
      <c r="DO23">
        <v>0</v>
      </c>
      <c r="DP23">
        <v>2014.444285714286</v>
      </c>
      <c r="DQ23">
        <v>-8.3636214285714292</v>
      </c>
      <c r="DR23">
        <v>32.842857142857142</v>
      </c>
      <c r="DS23">
        <v>41.495557142857137</v>
      </c>
      <c r="DT23">
        <v>0.65950500000000001</v>
      </c>
      <c r="DU23">
        <v>40.005285714285719</v>
      </c>
      <c r="DV23">
        <v>35.913742857142857</v>
      </c>
      <c r="DW23">
        <v>3.6919457142857151</v>
      </c>
      <c r="DX23">
        <v>3.6253700000000002</v>
      </c>
      <c r="DY23">
        <v>27.529314285714289</v>
      </c>
      <c r="DZ23">
        <v>27.218614285714288</v>
      </c>
      <c r="EA23">
        <v>1200.002857142857</v>
      </c>
      <c r="EB23">
        <v>0.95800999999999992</v>
      </c>
      <c r="EC23">
        <v>4.199039999999999E-2</v>
      </c>
      <c r="ED23">
        <v>0</v>
      </c>
      <c r="EE23">
        <v>762.80399999999997</v>
      </c>
      <c r="EF23">
        <v>5.0001600000000002</v>
      </c>
      <c r="EG23">
        <v>11995.6</v>
      </c>
      <c r="EH23">
        <v>9515.2242857142846</v>
      </c>
      <c r="EI23">
        <v>50.223000000000013</v>
      </c>
      <c r="EJ23">
        <v>53.026571428571422</v>
      </c>
      <c r="EK23">
        <v>51.482000000000014</v>
      </c>
      <c r="EL23">
        <v>51.436999999999998</v>
      </c>
      <c r="EM23">
        <v>51.875</v>
      </c>
      <c r="EN23">
        <v>1144.8228571428569</v>
      </c>
      <c r="EO23">
        <v>50.18</v>
      </c>
      <c r="EP23">
        <v>0</v>
      </c>
      <c r="EQ23">
        <v>6549.2000000476837</v>
      </c>
      <c r="ER23">
        <v>0</v>
      </c>
      <c r="ES23">
        <v>763.01823999999988</v>
      </c>
      <c r="ET23">
        <v>-2.5560769204021998</v>
      </c>
      <c r="EU23">
        <v>-264.69230747830812</v>
      </c>
      <c r="EV23">
        <v>12013.144</v>
      </c>
      <c r="EW23">
        <v>15</v>
      </c>
      <c r="EX23">
        <v>1665062474.5</v>
      </c>
      <c r="EY23" t="s">
        <v>416</v>
      </c>
      <c r="EZ23">
        <v>1665062474.5</v>
      </c>
      <c r="FA23">
        <v>1665062474.5</v>
      </c>
      <c r="FB23">
        <v>8</v>
      </c>
      <c r="FC23">
        <v>-4.1000000000000002E-2</v>
      </c>
      <c r="FD23">
        <v>-0.11700000000000001</v>
      </c>
      <c r="FE23">
        <v>-0.78400000000000003</v>
      </c>
      <c r="FF23">
        <v>0.32200000000000001</v>
      </c>
      <c r="FG23">
        <v>415</v>
      </c>
      <c r="FH23">
        <v>32</v>
      </c>
      <c r="FI23">
        <v>0.34</v>
      </c>
      <c r="FJ23">
        <v>0.23</v>
      </c>
      <c r="FK23">
        <v>-6.1951777499999992</v>
      </c>
      <c r="FL23">
        <v>-19.839019924953099</v>
      </c>
      <c r="FM23">
        <v>1.972655804923261</v>
      </c>
      <c r="FN23">
        <v>0</v>
      </c>
      <c r="FO23">
        <v>763.1331764705883</v>
      </c>
      <c r="FP23">
        <v>-1.708510312426051</v>
      </c>
      <c r="FQ23">
        <v>0.26835045902351629</v>
      </c>
      <c r="FR23">
        <v>0</v>
      </c>
      <c r="FS23">
        <v>0.66589245000000008</v>
      </c>
      <c r="FT23">
        <v>-8.4491684803003786E-2</v>
      </c>
      <c r="FU23">
        <v>1.17728869652902E-2</v>
      </c>
      <c r="FV23">
        <v>1</v>
      </c>
      <c r="FW23">
        <v>1</v>
      </c>
      <c r="FX23">
        <v>3</v>
      </c>
      <c r="FY23" t="s">
        <v>427</v>
      </c>
      <c r="FZ23">
        <v>3.3666499999999999</v>
      </c>
      <c r="GA23">
        <v>2.8935499999999998</v>
      </c>
      <c r="GB23">
        <v>9.78446E-3</v>
      </c>
      <c r="GC23">
        <v>1.22188E-2</v>
      </c>
      <c r="GD23">
        <v>0.14688799999999999</v>
      </c>
      <c r="GE23">
        <v>0.147511</v>
      </c>
      <c r="GF23">
        <v>34004.699999999997</v>
      </c>
      <c r="GG23">
        <v>29552.3</v>
      </c>
      <c r="GH23">
        <v>30704.7</v>
      </c>
      <c r="GI23">
        <v>27901</v>
      </c>
      <c r="GJ23">
        <v>34538.1</v>
      </c>
      <c r="GK23">
        <v>33585.599999999999</v>
      </c>
      <c r="GL23">
        <v>40048.400000000001</v>
      </c>
      <c r="GM23">
        <v>38924.699999999997</v>
      </c>
      <c r="GN23">
        <v>2.1827200000000002</v>
      </c>
      <c r="GO23">
        <v>2.09815</v>
      </c>
      <c r="GP23">
        <v>0</v>
      </c>
      <c r="GQ23">
        <v>3.6470599999999999E-2</v>
      </c>
      <c r="GR23">
        <v>999.9</v>
      </c>
      <c r="GS23">
        <v>35.536099999999998</v>
      </c>
      <c r="GT23">
        <v>47.3</v>
      </c>
      <c r="GU23">
        <v>43.5</v>
      </c>
      <c r="GV23">
        <v>41.781199999999998</v>
      </c>
      <c r="GW23">
        <v>50.855600000000003</v>
      </c>
      <c r="GX23">
        <v>30.9175</v>
      </c>
      <c r="GY23">
        <v>2</v>
      </c>
      <c r="GZ23">
        <v>0.88969799999999999</v>
      </c>
      <c r="HA23">
        <v>2.44922</v>
      </c>
      <c r="HB23">
        <v>20.1874</v>
      </c>
      <c r="HC23">
        <v>5.2125000000000004</v>
      </c>
      <c r="HD23">
        <v>11.975199999999999</v>
      </c>
      <c r="HE23">
        <v>4.9889999999999999</v>
      </c>
      <c r="HF23">
        <v>3.2925</v>
      </c>
      <c r="HG23">
        <v>9999</v>
      </c>
      <c r="HH23">
        <v>9999</v>
      </c>
      <c r="HI23">
        <v>9999</v>
      </c>
      <c r="HJ23">
        <v>999.9</v>
      </c>
      <c r="HK23">
        <v>4.9713500000000002</v>
      </c>
      <c r="HL23">
        <v>1.8745400000000001</v>
      </c>
      <c r="HM23">
        <v>1.8708800000000001</v>
      </c>
      <c r="HN23">
        <v>1.8705799999999999</v>
      </c>
      <c r="HO23">
        <v>1.875</v>
      </c>
      <c r="HP23">
        <v>1.8717999999999999</v>
      </c>
      <c r="HQ23">
        <v>1.8672299999999999</v>
      </c>
      <c r="HR23">
        <v>1.87819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-0.78400000000000003</v>
      </c>
      <c r="IG23">
        <v>0.32200000000000001</v>
      </c>
      <c r="IH23">
        <v>-0.78395000000000437</v>
      </c>
      <c r="II23">
        <v>0</v>
      </c>
      <c r="IJ23">
        <v>0</v>
      </c>
      <c r="IK23">
        <v>0</v>
      </c>
      <c r="IL23">
        <v>0.32204000000000832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114</v>
      </c>
      <c r="IU23">
        <v>114</v>
      </c>
      <c r="IV23">
        <v>0.29418899999999998</v>
      </c>
      <c r="IW23">
        <v>2.66113</v>
      </c>
      <c r="IX23">
        <v>2.1484399999999999</v>
      </c>
      <c r="IY23">
        <v>2.5695800000000002</v>
      </c>
      <c r="IZ23">
        <v>2.5451700000000002</v>
      </c>
      <c r="JA23">
        <v>2.3584000000000001</v>
      </c>
      <c r="JB23">
        <v>47.033700000000003</v>
      </c>
      <c r="JC23">
        <v>12.932499999999999</v>
      </c>
      <c r="JD23">
        <v>18</v>
      </c>
      <c r="JE23">
        <v>623.98099999999999</v>
      </c>
      <c r="JF23">
        <v>677.14700000000005</v>
      </c>
      <c r="JG23">
        <v>31.001999999999999</v>
      </c>
      <c r="JH23">
        <v>38.558300000000003</v>
      </c>
      <c r="JI23">
        <v>30.000900000000001</v>
      </c>
      <c r="JJ23">
        <v>38.299799999999998</v>
      </c>
      <c r="JK23">
        <v>38.250900000000001</v>
      </c>
      <c r="JL23">
        <v>5.9338699999999998</v>
      </c>
      <c r="JM23">
        <v>14.773300000000001</v>
      </c>
      <c r="JN23">
        <v>35.950600000000001</v>
      </c>
      <c r="JO23">
        <v>31</v>
      </c>
      <c r="JP23">
        <v>56.993400000000001</v>
      </c>
      <c r="JQ23">
        <v>35.883200000000002</v>
      </c>
      <c r="JR23">
        <v>97.883099999999999</v>
      </c>
      <c r="JS23">
        <v>97.993799999999993</v>
      </c>
    </row>
    <row r="24" spans="1:279" x14ac:dyDescent="0.2">
      <c r="A24">
        <v>9</v>
      </c>
      <c r="B24">
        <v>1665069316</v>
      </c>
      <c r="C24">
        <v>32</v>
      </c>
      <c r="D24" t="s">
        <v>437</v>
      </c>
      <c r="E24" t="s">
        <v>438</v>
      </c>
      <c r="F24">
        <v>4</v>
      </c>
      <c r="G24">
        <v>1665069313.6875</v>
      </c>
      <c r="H24">
        <f t="shared" si="0"/>
        <v>7.4830120865478609E-4</v>
      </c>
      <c r="I24">
        <f t="shared" si="1"/>
        <v>0.74830120865478611</v>
      </c>
      <c r="J24">
        <f t="shared" si="2"/>
        <v>-0.43938650567066129</v>
      </c>
      <c r="K24">
        <f t="shared" si="3"/>
        <v>37.343600000000002</v>
      </c>
      <c r="L24">
        <f t="shared" si="4"/>
        <v>58.085500802747539</v>
      </c>
      <c r="M24">
        <f t="shared" si="5"/>
        <v>5.869298359839501</v>
      </c>
      <c r="N24">
        <f t="shared" si="6"/>
        <v>3.7734155202486401</v>
      </c>
      <c r="O24">
        <f t="shared" si="7"/>
        <v>3.1307216664341372E-2</v>
      </c>
      <c r="P24">
        <f t="shared" si="8"/>
        <v>2.7624729824726213</v>
      </c>
      <c r="Q24">
        <f t="shared" si="9"/>
        <v>3.1111433103566122E-2</v>
      </c>
      <c r="R24">
        <f t="shared" si="10"/>
        <v>1.946213386004722E-2</v>
      </c>
      <c r="S24">
        <f t="shared" si="11"/>
        <v>194.42582061261123</v>
      </c>
      <c r="T24">
        <f t="shared" si="12"/>
        <v>36.699889157035926</v>
      </c>
      <c r="U24">
        <f t="shared" si="13"/>
        <v>36.127175000000001</v>
      </c>
      <c r="V24">
        <f t="shared" si="14"/>
        <v>6.0106479049230277</v>
      </c>
      <c r="W24">
        <f t="shared" si="15"/>
        <v>62.966690154138973</v>
      </c>
      <c r="X24">
        <f t="shared" si="16"/>
        <v>3.6970097065178797</v>
      </c>
      <c r="Y24">
        <f t="shared" si="17"/>
        <v>5.8713737334260463</v>
      </c>
      <c r="Z24">
        <f t="shared" si="18"/>
        <v>2.3136381984051479</v>
      </c>
      <c r="AA24">
        <f t="shared" si="19"/>
        <v>-33.000083301676064</v>
      </c>
      <c r="AB24">
        <f t="shared" si="20"/>
        <v>-63.468570098691359</v>
      </c>
      <c r="AC24">
        <f t="shared" si="21"/>
        <v>-5.4135887091702708</v>
      </c>
      <c r="AD24">
        <f t="shared" si="22"/>
        <v>92.543578503073533</v>
      </c>
      <c r="AE24">
        <f t="shared" si="23"/>
        <v>9.4078962687627108</v>
      </c>
      <c r="AF24">
        <f t="shared" si="24"/>
        <v>0.72266651497282153</v>
      </c>
      <c r="AG24">
        <f t="shared" si="25"/>
        <v>-0.43938650567066129</v>
      </c>
      <c r="AH24">
        <v>47.875033101602149</v>
      </c>
      <c r="AI24">
        <v>41.726453333333318</v>
      </c>
      <c r="AJ24">
        <v>1.6380297364880521</v>
      </c>
      <c r="AK24">
        <v>66.312163867280077</v>
      </c>
      <c r="AL24">
        <f t="shared" si="26"/>
        <v>0.74830120865478611</v>
      </c>
      <c r="AM24">
        <v>35.933213612256267</v>
      </c>
      <c r="AN24">
        <v>36.597747878787878</v>
      </c>
      <c r="AO24">
        <v>1.8474302954745201E-4</v>
      </c>
      <c r="AP24">
        <v>80.993208915929657</v>
      </c>
      <c r="AQ24">
        <v>68</v>
      </c>
      <c r="AR24">
        <v>10</v>
      </c>
      <c r="AS24">
        <f t="shared" si="27"/>
        <v>1</v>
      </c>
      <c r="AT24">
        <f t="shared" si="28"/>
        <v>0</v>
      </c>
      <c r="AU24">
        <f t="shared" si="29"/>
        <v>46780.641217997822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1009.5074997992804</v>
      </c>
      <c r="BI24">
        <f t="shared" si="33"/>
        <v>-0.43938650567066129</v>
      </c>
      <c r="BJ24" t="e">
        <f t="shared" si="34"/>
        <v>#DIV/0!</v>
      </c>
      <c r="BK24">
        <f t="shared" si="35"/>
        <v>-4.352483817683615E-4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261</v>
      </c>
      <c r="CG24">
        <v>1000</v>
      </c>
      <c r="CH24" t="s">
        <v>414</v>
      </c>
      <c r="CI24">
        <v>1176.155</v>
      </c>
      <c r="CJ24">
        <v>1226.1110000000001</v>
      </c>
      <c r="CK24">
        <v>1216</v>
      </c>
      <c r="CL24">
        <v>1.4603136E-4</v>
      </c>
      <c r="CM24">
        <v>9.7405935999999986E-4</v>
      </c>
      <c r="CN24">
        <v>4.7597999359999997E-2</v>
      </c>
      <c r="CO24">
        <v>7.5799999999999999E-4</v>
      </c>
      <c r="CP24">
        <f t="shared" si="46"/>
        <v>1200.0025000000001</v>
      </c>
      <c r="CQ24">
        <f t="shared" si="47"/>
        <v>1009.5074997992804</v>
      </c>
      <c r="CR24">
        <f t="shared" si="48"/>
        <v>0.84125449721919776</v>
      </c>
      <c r="CS24">
        <f t="shared" si="49"/>
        <v>0.16202117963305179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1665069313.6875</v>
      </c>
      <c r="CZ24">
        <v>37.343600000000002</v>
      </c>
      <c r="DA24">
        <v>46.05245</v>
      </c>
      <c r="DB24">
        <v>36.587449999999997</v>
      </c>
      <c r="DC24">
        <v>35.944800000000001</v>
      </c>
      <c r="DD24">
        <v>38.127575</v>
      </c>
      <c r="DE24">
        <v>36.2654</v>
      </c>
      <c r="DF24">
        <v>650.02037500000006</v>
      </c>
      <c r="DG24">
        <v>100.945875</v>
      </c>
      <c r="DH24">
        <v>9.9967399999999998E-2</v>
      </c>
      <c r="DI24">
        <v>35.701012499999997</v>
      </c>
      <c r="DJ24">
        <v>999.9</v>
      </c>
      <c r="DK24">
        <v>36.127175000000001</v>
      </c>
      <c r="DL24">
        <v>0</v>
      </c>
      <c r="DM24">
        <v>0</v>
      </c>
      <c r="DN24">
        <v>8991.5625</v>
      </c>
      <c r="DO24">
        <v>0</v>
      </c>
      <c r="DP24">
        <v>2017.1412499999999</v>
      </c>
      <c r="DQ24">
        <v>-8.7088362500000009</v>
      </c>
      <c r="DR24">
        <v>38.761825000000002</v>
      </c>
      <c r="DS24">
        <v>47.769562500000013</v>
      </c>
      <c r="DT24">
        <v>0.64266250000000003</v>
      </c>
      <c r="DU24">
        <v>46.05245</v>
      </c>
      <c r="DV24">
        <v>35.944800000000001</v>
      </c>
      <c r="DW24">
        <v>3.6933500000000001</v>
      </c>
      <c r="DX24">
        <v>3.6284749999999999</v>
      </c>
      <c r="DY24">
        <v>27.535799999999998</v>
      </c>
      <c r="DZ24">
        <v>27.2332</v>
      </c>
      <c r="EA24">
        <v>1200.0025000000001</v>
      </c>
      <c r="EB24">
        <v>0.95801000000000003</v>
      </c>
      <c r="EC24">
        <v>4.1990399999999997E-2</v>
      </c>
      <c r="ED24">
        <v>0</v>
      </c>
      <c r="EE24">
        <v>762.77112499999998</v>
      </c>
      <c r="EF24">
        <v>5.0001600000000002</v>
      </c>
      <c r="EG24">
        <v>11993.387500000001</v>
      </c>
      <c r="EH24">
        <v>9515.2162499999995</v>
      </c>
      <c r="EI24">
        <v>50.234250000000003</v>
      </c>
      <c r="EJ24">
        <v>53.038749999999993</v>
      </c>
      <c r="EK24">
        <v>51.484250000000003</v>
      </c>
      <c r="EL24">
        <v>51.444999999999993</v>
      </c>
      <c r="EM24">
        <v>51.890500000000003</v>
      </c>
      <c r="EN24">
        <v>1144.8225</v>
      </c>
      <c r="EO24">
        <v>50.18</v>
      </c>
      <c r="EP24">
        <v>0</v>
      </c>
      <c r="EQ24">
        <v>6553.4000000953674</v>
      </c>
      <c r="ER24">
        <v>0</v>
      </c>
      <c r="ES24">
        <v>762.90969230769224</v>
      </c>
      <c r="ET24">
        <v>-1.9396239210618189</v>
      </c>
      <c r="EU24">
        <v>-144.77264919047431</v>
      </c>
      <c r="EV24">
        <v>12001.18461538462</v>
      </c>
      <c r="EW24">
        <v>15</v>
      </c>
      <c r="EX24">
        <v>1665062474.5</v>
      </c>
      <c r="EY24" t="s">
        <v>416</v>
      </c>
      <c r="EZ24">
        <v>1665062474.5</v>
      </c>
      <c r="FA24">
        <v>1665062474.5</v>
      </c>
      <c r="FB24">
        <v>8</v>
      </c>
      <c r="FC24">
        <v>-4.1000000000000002E-2</v>
      </c>
      <c r="FD24">
        <v>-0.11700000000000001</v>
      </c>
      <c r="FE24">
        <v>-0.78400000000000003</v>
      </c>
      <c r="FF24">
        <v>0.32200000000000001</v>
      </c>
      <c r="FG24">
        <v>415</v>
      </c>
      <c r="FH24">
        <v>32</v>
      </c>
      <c r="FI24">
        <v>0.34</v>
      </c>
      <c r="FJ24">
        <v>0.23</v>
      </c>
      <c r="FK24">
        <v>-7.3398187500000009</v>
      </c>
      <c r="FL24">
        <v>-12.966381726078771</v>
      </c>
      <c r="FM24">
        <v>1.298366670078579</v>
      </c>
      <c r="FN24">
        <v>0</v>
      </c>
      <c r="FO24">
        <v>763.02558823529409</v>
      </c>
      <c r="FP24">
        <v>-2.498029023791573</v>
      </c>
      <c r="FQ24">
        <v>0.32492860008886632</v>
      </c>
      <c r="FR24">
        <v>0</v>
      </c>
      <c r="FS24">
        <v>0.65782714999999992</v>
      </c>
      <c r="FT24">
        <v>-8.2740810506569187E-2</v>
      </c>
      <c r="FU24">
        <v>1.2263330588690001E-2</v>
      </c>
      <c r="FV24">
        <v>1</v>
      </c>
      <c r="FW24">
        <v>1</v>
      </c>
      <c r="FX24">
        <v>3</v>
      </c>
      <c r="FY24" t="s">
        <v>427</v>
      </c>
      <c r="FZ24">
        <v>3.3666700000000001</v>
      </c>
      <c r="GA24">
        <v>2.89371</v>
      </c>
      <c r="GB24">
        <v>1.15186E-2</v>
      </c>
      <c r="GC24">
        <v>1.4051299999999999E-2</v>
      </c>
      <c r="GD24">
        <v>0.14694499999999999</v>
      </c>
      <c r="GE24">
        <v>0.147676</v>
      </c>
      <c r="GF24">
        <v>33944.1</v>
      </c>
      <c r="GG24">
        <v>29496.2</v>
      </c>
      <c r="GH24">
        <v>30703.7</v>
      </c>
      <c r="GI24">
        <v>27899.7</v>
      </c>
      <c r="GJ24">
        <v>34534.699999999997</v>
      </c>
      <c r="GK24">
        <v>33577.9</v>
      </c>
      <c r="GL24">
        <v>40047.1</v>
      </c>
      <c r="GM24">
        <v>38923.300000000003</v>
      </c>
      <c r="GN24">
        <v>2.1827999999999999</v>
      </c>
      <c r="GO24">
        <v>2.0980699999999999</v>
      </c>
      <c r="GP24">
        <v>0</v>
      </c>
      <c r="GQ24">
        <v>3.7085300000000002E-2</v>
      </c>
      <c r="GR24">
        <v>999.9</v>
      </c>
      <c r="GS24">
        <v>35.533999999999999</v>
      </c>
      <c r="GT24">
        <v>47.4</v>
      </c>
      <c r="GU24">
        <v>43.5</v>
      </c>
      <c r="GV24">
        <v>41.878599999999999</v>
      </c>
      <c r="GW24">
        <v>50.915599999999998</v>
      </c>
      <c r="GX24">
        <v>30.989599999999999</v>
      </c>
      <c r="GY24">
        <v>2</v>
      </c>
      <c r="GZ24">
        <v>0.89044699999999999</v>
      </c>
      <c r="HA24">
        <v>2.45886</v>
      </c>
      <c r="HB24">
        <v>20.186900000000001</v>
      </c>
      <c r="HC24">
        <v>5.2132500000000004</v>
      </c>
      <c r="HD24">
        <v>11.976100000000001</v>
      </c>
      <c r="HE24">
        <v>4.9891500000000004</v>
      </c>
      <c r="HF24">
        <v>3.2925800000000001</v>
      </c>
      <c r="HG24">
        <v>9999</v>
      </c>
      <c r="HH24">
        <v>9999</v>
      </c>
      <c r="HI24">
        <v>9999</v>
      </c>
      <c r="HJ24">
        <v>999.9</v>
      </c>
      <c r="HK24">
        <v>4.9713700000000003</v>
      </c>
      <c r="HL24">
        <v>1.87452</v>
      </c>
      <c r="HM24">
        <v>1.8708800000000001</v>
      </c>
      <c r="HN24">
        <v>1.87059</v>
      </c>
      <c r="HO24">
        <v>1.875</v>
      </c>
      <c r="HP24">
        <v>1.8717999999999999</v>
      </c>
      <c r="HQ24">
        <v>1.8672200000000001</v>
      </c>
      <c r="HR24">
        <v>1.87819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-0.78400000000000003</v>
      </c>
      <c r="IG24">
        <v>0.3221</v>
      </c>
      <c r="IH24">
        <v>-0.78395000000000437</v>
      </c>
      <c r="II24">
        <v>0</v>
      </c>
      <c r="IJ24">
        <v>0</v>
      </c>
      <c r="IK24">
        <v>0</v>
      </c>
      <c r="IL24">
        <v>0.32204000000000832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114</v>
      </c>
      <c r="IU24">
        <v>114</v>
      </c>
      <c r="IV24">
        <v>0.3125</v>
      </c>
      <c r="IW24">
        <v>2.66479</v>
      </c>
      <c r="IX24">
        <v>2.1484399999999999</v>
      </c>
      <c r="IY24">
        <v>2.5695800000000002</v>
      </c>
      <c r="IZ24">
        <v>2.5451700000000002</v>
      </c>
      <c r="JA24">
        <v>2.31812</v>
      </c>
      <c r="JB24">
        <v>47.033700000000003</v>
      </c>
      <c r="JC24">
        <v>12.914999999999999</v>
      </c>
      <c r="JD24">
        <v>18</v>
      </c>
      <c r="JE24">
        <v>624.09500000000003</v>
      </c>
      <c r="JF24">
        <v>677.14099999999996</v>
      </c>
      <c r="JG24">
        <v>31.002400000000002</v>
      </c>
      <c r="JH24">
        <v>38.5657</v>
      </c>
      <c r="JI24">
        <v>30.001000000000001</v>
      </c>
      <c r="JJ24">
        <v>38.305999999999997</v>
      </c>
      <c r="JK24">
        <v>38.256799999999998</v>
      </c>
      <c r="JL24">
        <v>6.32517</v>
      </c>
      <c r="JM24">
        <v>14.773300000000001</v>
      </c>
      <c r="JN24">
        <v>35.950600000000001</v>
      </c>
      <c r="JO24">
        <v>31</v>
      </c>
      <c r="JP24">
        <v>63.672199999999997</v>
      </c>
      <c r="JQ24">
        <v>35.852600000000002</v>
      </c>
      <c r="JR24">
        <v>97.879900000000006</v>
      </c>
      <c r="JS24">
        <v>97.99</v>
      </c>
    </row>
    <row r="25" spans="1:279" x14ac:dyDescent="0.2">
      <c r="A25">
        <v>10</v>
      </c>
      <c r="B25">
        <v>1665069320</v>
      </c>
      <c r="C25">
        <v>36</v>
      </c>
      <c r="D25" t="s">
        <v>439</v>
      </c>
      <c r="E25" t="s">
        <v>440</v>
      </c>
      <c r="F25">
        <v>4</v>
      </c>
      <c r="G25">
        <v>1665069318</v>
      </c>
      <c r="H25">
        <f t="shared" si="0"/>
        <v>7.6637862426471432E-4</v>
      </c>
      <c r="I25">
        <f t="shared" si="1"/>
        <v>0.76637862426471437</v>
      </c>
      <c r="J25">
        <f t="shared" si="2"/>
        <v>-0.35103684805987106</v>
      </c>
      <c r="K25">
        <f t="shared" si="3"/>
        <v>44.175357142857138</v>
      </c>
      <c r="L25">
        <f t="shared" si="4"/>
        <v>59.77480768674107</v>
      </c>
      <c r="M25">
        <f t="shared" si="5"/>
        <v>6.0397345307135337</v>
      </c>
      <c r="N25">
        <f t="shared" si="6"/>
        <v>4.4635430922766286</v>
      </c>
      <c r="O25">
        <f t="shared" si="7"/>
        <v>3.2095741012407301E-2</v>
      </c>
      <c r="P25">
        <f t="shared" si="8"/>
        <v>2.7641204248756743</v>
      </c>
      <c r="Q25">
        <f t="shared" si="9"/>
        <v>3.1890127729193612E-2</v>
      </c>
      <c r="R25">
        <f t="shared" si="10"/>
        <v>1.9949693422040796E-2</v>
      </c>
      <c r="S25">
        <f t="shared" si="11"/>
        <v>194.42473761260899</v>
      </c>
      <c r="T25">
        <f t="shared" si="12"/>
        <v>36.707224116061091</v>
      </c>
      <c r="U25">
        <f t="shared" si="13"/>
        <v>36.13017142857143</v>
      </c>
      <c r="V25">
        <f t="shared" si="14"/>
        <v>6.0116372384381069</v>
      </c>
      <c r="W25">
        <f t="shared" si="15"/>
        <v>62.975131501903306</v>
      </c>
      <c r="X25">
        <f t="shared" si="16"/>
        <v>3.7001199235778555</v>
      </c>
      <c r="Y25">
        <f t="shared" si="17"/>
        <v>5.8755255214767219</v>
      </c>
      <c r="Z25">
        <f t="shared" si="18"/>
        <v>2.3115173148602515</v>
      </c>
      <c r="AA25">
        <f t="shared" si="19"/>
        <v>-33.797297330073903</v>
      </c>
      <c r="AB25">
        <f t="shared" si="20"/>
        <v>-62.040975775149896</v>
      </c>
      <c r="AC25">
        <f t="shared" si="21"/>
        <v>-5.2890735739692856</v>
      </c>
      <c r="AD25">
        <f t="shared" si="22"/>
        <v>93.297390933415898</v>
      </c>
      <c r="AE25">
        <f t="shared" si="23"/>
        <v>9.6287712531856631</v>
      </c>
      <c r="AF25">
        <f t="shared" si="24"/>
        <v>0.70390441298733775</v>
      </c>
      <c r="AG25">
        <f t="shared" si="25"/>
        <v>-0.35103684805987106</v>
      </c>
      <c r="AH25">
        <v>54.639676130521131</v>
      </c>
      <c r="AI25">
        <v>48.337883030303033</v>
      </c>
      <c r="AJ25">
        <v>1.655289881850226</v>
      </c>
      <c r="AK25">
        <v>66.312163867280077</v>
      </c>
      <c r="AL25">
        <f t="shared" si="26"/>
        <v>0.76637862426471437</v>
      </c>
      <c r="AM25">
        <v>35.993760311032439</v>
      </c>
      <c r="AN25">
        <v>36.633130303030278</v>
      </c>
      <c r="AO25">
        <v>8.599189581714229E-3</v>
      </c>
      <c r="AP25">
        <v>80.993208915929657</v>
      </c>
      <c r="AQ25">
        <v>68</v>
      </c>
      <c r="AR25">
        <v>10</v>
      </c>
      <c r="AS25">
        <f t="shared" si="27"/>
        <v>1</v>
      </c>
      <c r="AT25">
        <f t="shared" si="28"/>
        <v>0</v>
      </c>
      <c r="AU25">
        <f t="shared" si="29"/>
        <v>46823.529229889544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1009.501799799279</v>
      </c>
      <c r="BI25">
        <f t="shared" si="33"/>
        <v>-0.35103684805987106</v>
      </c>
      <c r="BJ25" t="e">
        <f t="shared" si="34"/>
        <v>#DIV/0!</v>
      </c>
      <c r="BK25">
        <f t="shared" si="35"/>
        <v>-3.4773276098137553E-4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261</v>
      </c>
      <c r="CG25">
        <v>1000</v>
      </c>
      <c r="CH25" t="s">
        <v>414</v>
      </c>
      <c r="CI25">
        <v>1176.155</v>
      </c>
      <c r="CJ25">
        <v>1226.1110000000001</v>
      </c>
      <c r="CK25">
        <v>1216</v>
      </c>
      <c r="CL25">
        <v>1.4603136E-4</v>
      </c>
      <c r="CM25">
        <v>9.7405935999999986E-4</v>
      </c>
      <c r="CN25">
        <v>4.7597999359999997E-2</v>
      </c>
      <c r="CO25">
        <v>7.5799999999999999E-4</v>
      </c>
      <c r="CP25">
        <f t="shared" si="46"/>
        <v>1199.995714285714</v>
      </c>
      <c r="CQ25">
        <f t="shared" si="47"/>
        <v>1009.501799799279</v>
      </c>
      <c r="CR25">
        <f t="shared" si="48"/>
        <v>0.84125450431310522</v>
      </c>
      <c r="CS25">
        <f t="shared" si="49"/>
        <v>0.16202119332429321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1665069318</v>
      </c>
      <c r="CZ25">
        <v>44.175357142857138</v>
      </c>
      <c r="DA25">
        <v>53.091857142857137</v>
      </c>
      <c r="DB25">
        <v>36.619814285714291</v>
      </c>
      <c r="DC25">
        <v>35.993871428571431</v>
      </c>
      <c r="DD25">
        <v>44.959314285714292</v>
      </c>
      <c r="DE25">
        <v>36.29777142857143</v>
      </c>
      <c r="DF25">
        <v>650.02185714285713</v>
      </c>
      <c r="DG25">
        <v>100.9414285714286</v>
      </c>
      <c r="DH25">
        <v>0.1000429857142857</v>
      </c>
      <c r="DI25">
        <v>35.713842857142858</v>
      </c>
      <c r="DJ25">
        <v>999.89999999999986</v>
      </c>
      <c r="DK25">
        <v>36.13017142857143</v>
      </c>
      <c r="DL25">
        <v>0</v>
      </c>
      <c r="DM25">
        <v>0</v>
      </c>
      <c r="DN25">
        <v>9000.7142857142862</v>
      </c>
      <c r="DO25">
        <v>0</v>
      </c>
      <c r="DP25">
        <v>2014.988571428572</v>
      </c>
      <c r="DQ25">
        <v>-8.9164899999999996</v>
      </c>
      <c r="DR25">
        <v>45.854542857142853</v>
      </c>
      <c r="DS25">
        <v>55.074185714285719</v>
      </c>
      <c r="DT25">
        <v>0.62594885714285708</v>
      </c>
      <c r="DU25">
        <v>53.091857142857137</v>
      </c>
      <c r="DV25">
        <v>35.993871428571431</v>
      </c>
      <c r="DW25">
        <v>3.6964628571428571</v>
      </c>
      <c r="DX25">
        <v>3.6332785714285718</v>
      </c>
      <c r="DY25">
        <v>27.5502</v>
      </c>
      <c r="DZ25">
        <v>27.255757142857139</v>
      </c>
      <c r="EA25">
        <v>1199.995714285714</v>
      </c>
      <c r="EB25">
        <v>0.95800999999999992</v>
      </c>
      <c r="EC25">
        <v>4.199039999999999E-2</v>
      </c>
      <c r="ED25">
        <v>0</v>
      </c>
      <c r="EE25">
        <v>762.62914285714294</v>
      </c>
      <c r="EF25">
        <v>5.0001600000000002</v>
      </c>
      <c r="EG25">
        <v>11984.12857142857</v>
      </c>
      <c r="EH25">
        <v>9515.19</v>
      </c>
      <c r="EI25">
        <v>50.25</v>
      </c>
      <c r="EJ25">
        <v>53.061999999999998</v>
      </c>
      <c r="EK25">
        <v>51.473000000000013</v>
      </c>
      <c r="EL25">
        <v>51.454999999999998</v>
      </c>
      <c r="EM25">
        <v>51.928142857142859</v>
      </c>
      <c r="EN25">
        <v>1144.815714285714</v>
      </c>
      <c r="EO25">
        <v>50.18</v>
      </c>
      <c r="EP25">
        <v>0</v>
      </c>
      <c r="EQ25">
        <v>6557</v>
      </c>
      <c r="ER25">
        <v>0</v>
      </c>
      <c r="ES25">
        <v>762.78519230769234</v>
      </c>
      <c r="ET25">
        <v>-1.657948703689472</v>
      </c>
      <c r="EU25">
        <v>-59.319658080161808</v>
      </c>
      <c r="EV25">
        <v>11991.76538461539</v>
      </c>
      <c r="EW25">
        <v>15</v>
      </c>
      <c r="EX25">
        <v>1665062474.5</v>
      </c>
      <c r="EY25" t="s">
        <v>416</v>
      </c>
      <c r="EZ25">
        <v>1665062474.5</v>
      </c>
      <c r="FA25">
        <v>1665062474.5</v>
      </c>
      <c r="FB25">
        <v>8</v>
      </c>
      <c r="FC25">
        <v>-4.1000000000000002E-2</v>
      </c>
      <c r="FD25">
        <v>-0.11700000000000001</v>
      </c>
      <c r="FE25">
        <v>-0.78400000000000003</v>
      </c>
      <c r="FF25">
        <v>0.32200000000000001</v>
      </c>
      <c r="FG25">
        <v>415</v>
      </c>
      <c r="FH25">
        <v>32</v>
      </c>
      <c r="FI25">
        <v>0.34</v>
      </c>
      <c r="FJ25">
        <v>0.23</v>
      </c>
      <c r="FK25">
        <v>-8.0801257499999988</v>
      </c>
      <c r="FL25">
        <v>-8.059155534709193</v>
      </c>
      <c r="FM25">
        <v>0.81557080516926139</v>
      </c>
      <c r="FN25">
        <v>0</v>
      </c>
      <c r="FO25">
        <v>762.88814705882351</v>
      </c>
      <c r="FP25">
        <v>-1.8313674481671991</v>
      </c>
      <c r="FQ25">
        <v>0.269390175412908</v>
      </c>
      <c r="FR25">
        <v>0</v>
      </c>
      <c r="FS25">
        <v>0.64840022499999994</v>
      </c>
      <c r="FT25">
        <v>-0.10753376735459599</v>
      </c>
      <c r="FU25">
        <v>1.5052059800053121E-2</v>
      </c>
      <c r="FV25">
        <v>0</v>
      </c>
      <c r="FW25">
        <v>0</v>
      </c>
      <c r="FX25">
        <v>3</v>
      </c>
      <c r="FY25" t="s">
        <v>432</v>
      </c>
      <c r="FZ25">
        <v>3.36673</v>
      </c>
      <c r="GA25">
        <v>2.8937599999999999</v>
      </c>
      <c r="GB25">
        <v>1.32728E-2</v>
      </c>
      <c r="GC25">
        <v>1.58955E-2</v>
      </c>
      <c r="GD25">
        <v>0.147031</v>
      </c>
      <c r="GE25">
        <v>0.147678</v>
      </c>
      <c r="GF25">
        <v>33883.300000000003</v>
      </c>
      <c r="GG25">
        <v>29440.799999999999</v>
      </c>
      <c r="GH25">
        <v>30703.1</v>
      </c>
      <c r="GI25">
        <v>27899.5</v>
      </c>
      <c r="GJ25">
        <v>34530.6</v>
      </c>
      <c r="GK25">
        <v>33577.300000000003</v>
      </c>
      <c r="GL25">
        <v>40046.199999999997</v>
      </c>
      <c r="GM25">
        <v>38922.699999999997</v>
      </c>
      <c r="GN25">
        <v>2.1828799999999999</v>
      </c>
      <c r="GO25">
        <v>2.0979800000000002</v>
      </c>
      <c r="GP25">
        <v>0</v>
      </c>
      <c r="GQ25">
        <v>3.68543E-2</v>
      </c>
      <c r="GR25">
        <v>999.9</v>
      </c>
      <c r="GS25">
        <v>35.535299999999999</v>
      </c>
      <c r="GT25">
        <v>47.4</v>
      </c>
      <c r="GU25">
        <v>43.5</v>
      </c>
      <c r="GV25">
        <v>41.877000000000002</v>
      </c>
      <c r="GW25">
        <v>50.915599999999998</v>
      </c>
      <c r="GX25">
        <v>30.745200000000001</v>
      </c>
      <c r="GY25">
        <v>2</v>
      </c>
      <c r="GZ25">
        <v>0.89133399999999996</v>
      </c>
      <c r="HA25">
        <v>2.4677600000000002</v>
      </c>
      <c r="HB25">
        <v>20.186800000000002</v>
      </c>
      <c r="HC25">
        <v>5.2127999999999997</v>
      </c>
      <c r="HD25">
        <v>11.9764</v>
      </c>
      <c r="HE25">
        <v>4.9890499999999998</v>
      </c>
      <c r="HF25">
        <v>3.2925</v>
      </c>
      <c r="HG25">
        <v>9999</v>
      </c>
      <c r="HH25">
        <v>9999</v>
      </c>
      <c r="HI25">
        <v>9999</v>
      </c>
      <c r="HJ25">
        <v>999.9</v>
      </c>
      <c r="HK25">
        <v>4.9713900000000004</v>
      </c>
      <c r="HL25">
        <v>1.8745099999999999</v>
      </c>
      <c r="HM25">
        <v>1.87087</v>
      </c>
      <c r="HN25">
        <v>1.8705700000000001</v>
      </c>
      <c r="HO25">
        <v>1.875</v>
      </c>
      <c r="HP25">
        <v>1.8717999999999999</v>
      </c>
      <c r="HQ25">
        <v>1.8672299999999999</v>
      </c>
      <c r="HR25">
        <v>1.8782000000000001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-0.78400000000000003</v>
      </c>
      <c r="IG25">
        <v>0.3221</v>
      </c>
      <c r="IH25">
        <v>-0.78395000000000437</v>
      </c>
      <c r="II25">
        <v>0</v>
      </c>
      <c r="IJ25">
        <v>0</v>
      </c>
      <c r="IK25">
        <v>0</v>
      </c>
      <c r="IL25">
        <v>0.32204000000000832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114.1</v>
      </c>
      <c r="IU25">
        <v>114.1</v>
      </c>
      <c r="IV25">
        <v>0.33325199999999999</v>
      </c>
      <c r="IW25">
        <v>2.66357</v>
      </c>
      <c r="IX25">
        <v>2.1484399999999999</v>
      </c>
      <c r="IY25">
        <v>2.5695800000000002</v>
      </c>
      <c r="IZ25">
        <v>2.5451700000000002</v>
      </c>
      <c r="JA25">
        <v>2.31812</v>
      </c>
      <c r="JB25">
        <v>47.004100000000001</v>
      </c>
      <c r="JC25">
        <v>12.914999999999999</v>
      </c>
      <c r="JD25">
        <v>18</v>
      </c>
      <c r="JE25">
        <v>624.20399999999995</v>
      </c>
      <c r="JF25">
        <v>677.11800000000005</v>
      </c>
      <c r="JG25">
        <v>31.002500000000001</v>
      </c>
      <c r="JH25">
        <v>38.573799999999999</v>
      </c>
      <c r="JI25">
        <v>30.001000000000001</v>
      </c>
      <c r="JJ25">
        <v>38.311500000000002</v>
      </c>
      <c r="JK25">
        <v>38.2637</v>
      </c>
      <c r="JL25">
        <v>6.7199099999999996</v>
      </c>
      <c r="JM25">
        <v>15.0585</v>
      </c>
      <c r="JN25">
        <v>35.950600000000001</v>
      </c>
      <c r="JO25">
        <v>31</v>
      </c>
      <c r="JP25">
        <v>70.398799999999994</v>
      </c>
      <c r="JQ25">
        <v>35.814999999999998</v>
      </c>
      <c r="JR25">
        <v>97.877899999999997</v>
      </c>
      <c r="JS25">
        <v>97.988600000000005</v>
      </c>
    </row>
    <row r="26" spans="1:279" x14ac:dyDescent="0.2">
      <c r="A26">
        <v>11</v>
      </c>
      <c r="B26">
        <v>1665069324</v>
      </c>
      <c r="C26">
        <v>40</v>
      </c>
      <c r="D26" t="s">
        <v>441</v>
      </c>
      <c r="E26" t="s">
        <v>442</v>
      </c>
      <c r="F26">
        <v>4</v>
      </c>
      <c r="G26">
        <v>1665069321.6875</v>
      </c>
      <c r="H26">
        <f t="shared" si="0"/>
        <v>7.9414167474961008E-4</v>
      </c>
      <c r="I26">
        <f t="shared" si="1"/>
        <v>0.79414167474961006</v>
      </c>
      <c r="J26">
        <f t="shared" si="2"/>
        <v>-0.29584999968133668</v>
      </c>
      <c r="K26">
        <f t="shared" si="3"/>
        <v>50.096812499999999</v>
      </c>
      <c r="L26">
        <f t="shared" si="4"/>
        <v>62.24035457958405</v>
      </c>
      <c r="M26">
        <f t="shared" si="5"/>
        <v>6.2888283921758834</v>
      </c>
      <c r="N26">
        <f t="shared" si="6"/>
        <v>5.0618326154403661</v>
      </c>
      <c r="O26">
        <f t="shared" si="7"/>
        <v>3.329280216276248E-2</v>
      </c>
      <c r="P26">
        <f t="shared" si="8"/>
        <v>2.764522465484665</v>
      </c>
      <c r="Q26">
        <f t="shared" si="9"/>
        <v>3.3071654492664297E-2</v>
      </c>
      <c r="R26">
        <f t="shared" si="10"/>
        <v>2.0689530701518244E-2</v>
      </c>
      <c r="S26">
        <f t="shared" si="11"/>
        <v>194.42522211261002</v>
      </c>
      <c r="T26">
        <f t="shared" si="12"/>
        <v>36.708760837230493</v>
      </c>
      <c r="U26">
        <f t="shared" si="13"/>
        <v>36.132100000000001</v>
      </c>
      <c r="V26">
        <f t="shared" si="14"/>
        <v>6.0122740714120528</v>
      </c>
      <c r="W26">
        <f t="shared" si="15"/>
        <v>62.98596326671808</v>
      </c>
      <c r="X26">
        <f t="shared" si="16"/>
        <v>3.7026415568510216</v>
      </c>
      <c r="Y26">
        <f t="shared" si="17"/>
        <v>5.8785185854377584</v>
      </c>
      <c r="Z26">
        <f t="shared" si="18"/>
        <v>2.3096325145610312</v>
      </c>
      <c r="AA26">
        <f t="shared" si="19"/>
        <v>-35.021647856457804</v>
      </c>
      <c r="AB26">
        <f t="shared" si="20"/>
        <v>-60.959605491804396</v>
      </c>
      <c r="AC26">
        <f t="shared" si="21"/>
        <v>-5.1964114067647778</v>
      </c>
      <c r="AD26">
        <f t="shared" si="22"/>
        <v>93.247557357583034</v>
      </c>
      <c r="AE26">
        <f t="shared" si="23"/>
        <v>9.8520163116630375</v>
      </c>
      <c r="AF26">
        <f t="shared" si="24"/>
        <v>0.75582734136208152</v>
      </c>
      <c r="AG26">
        <f t="shared" si="25"/>
        <v>-0.29584999968133668</v>
      </c>
      <c r="AH26">
        <v>61.550665953947082</v>
      </c>
      <c r="AI26">
        <v>55.060555151515139</v>
      </c>
      <c r="AJ26">
        <v>1.6890632576668509</v>
      </c>
      <c r="AK26">
        <v>66.312163867280077</v>
      </c>
      <c r="AL26">
        <f t="shared" si="26"/>
        <v>0.79414167474961006</v>
      </c>
      <c r="AM26">
        <v>35.976375167184329</v>
      </c>
      <c r="AN26">
        <v>36.652588484848479</v>
      </c>
      <c r="AO26">
        <v>6.1203698823373114E-3</v>
      </c>
      <c r="AP26">
        <v>80.993208915929657</v>
      </c>
      <c r="AQ26">
        <v>67</v>
      </c>
      <c r="AR26">
        <v>10</v>
      </c>
      <c r="AS26">
        <f t="shared" si="27"/>
        <v>1</v>
      </c>
      <c r="AT26">
        <f t="shared" si="28"/>
        <v>0</v>
      </c>
      <c r="AU26">
        <f t="shared" si="29"/>
        <v>46833.074183324767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1009.5043497992798</v>
      </c>
      <c r="BI26">
        <f t="shared" si="33"/>
        <v>-0.29584999968133668</v>
      </c>
      <c r="BJ26" t="e">
        <f t="shared" si="34"/>
        <v>#DIV/0!</v>
      </c>
      <c r="BK26">
        <f t="shared" si="35"/>
        <v>-2.9306461110361801E-4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261</v>
      </c>
      <c r="CG26">
        <v>1000</v>
      </c>
      <c r="CH26" t="s">
        <v>414</v>
      </c>
      <c r="CI26">
        <v>1176.155</v>
      </c>
      <c r="CJ26">
        <v>1226.1110000000001</v>
      </c>
      <c r="CK26">
        <v>1216</v>
      </c>
      <c r="CL26">
        <v>1.4603136E-4</v>
      </c>
      <c r="CM26">
        <v>9.7405935999999986E-4</v>
      </c>
      <c r="CN26">
        <v>4.7597999359999997E-2</v>
      </c>
      <c r="CO26">
        <v>7.5799999999999999E-4</v>
      </c>
      <c r="CP26">
        <f t="shared" si="46"/>
        <v>1199.99875</v>
      </c>
      <c r="CQ26">
        <f t="shared" si="47"/>
        <v>1009.5043497992798</v>
      </c>
      <c r="CR26">
        <f t="shared" si="48"/>
        <v>0.84125450113950517</v>
      </c>
      <c r="CS26">
        <f t="shared" si="49"/>
        <v>0.16202118719924502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1665069321.6875</v>
      </c>
      <c r="CZ26">
        <v>50.096812499999999</v>
      </c>
      <c r="DA26">
        <v>59.225999999999999</v>
      </c>
      <c r="DB26">
        <v>36.644937499999997</v>
      </c>
      <c r="DC26">
        <v>35.972812500000003</v>
      </c>
      <c r="DD26">
        <v>50.880737500000002</v>
      </c>
      <c r="DE26">
        <v>36.3228875</v>
      </c>
      <c r="DF26">
        <v>649.99524999999994</v>
      </c>
      <c r="DG26">
        <v>100.941</v>
      </c>
      <c r="DH26">
        <v>0.10001164999999999</v>
      </c>
      <c r="DI26">
        <v>35.723087500000013</v>
      </c>
      <c r="DJ26">
        <v>999.9</v>
      </c>
      <c r="DK26">
        <v>36.132100000000001</v>
      </c>
      <c r="DL26">
        <v>0</v>
      </c>
      <c r="DM26">
        <v>0</v>
      </c>
      <c r="DN26">
        <v>9002.89</v>
      </c>
      <c r="DO26">
        <v>0</v>
      </c>
      <c r="DP26">
        <v>2014.9475</v>
      </c>
      <c r="DQ26">
        <v>-9.1291774999999991</v>
      </c>
      <c r="DR26">
        <v>52.002450000000003</v>
      </c>
      <c r="DS26">
        <v>61.435974999999999</v>
      </c>
      <c r="DT26">
        <v>0.67211312499999998</v>
      </c>
      <c r="DU26">
        <v>59.225999999999999</v>
      </c>
      <c r="DV26">
        <v>35.972812500000003</v>
      </c>
      <c r="DW26">
        <v>3.6989725</v>
      </c>
      <c r="DX26">
        <v>3.6311300000000002</v>
      </c>
      <c r="DY26">
        <v>27.561800000000002</v>
      </c>
      <c r="DZ26">
        <v>27.245662500000002</v>
      </c>
      <c r="EA26">
        <v>1199.99875</v>
      </c>
      <c r="EB26">
        <v>0.95801000000000003</v>
      </c>
      <c r="EC26">
        <v>4.1990399999999997E-2</v>
      </c>
      <c r="ED26">
        <v>0</v>
      </c>
      <c r="EE26">
        <v>762.38387499999999</v>
      </c>
      <c r="EF26">
        <v>5.0001600000000002</v>
      </c>
      <c r="EG26">
        <v>11985.25</v>
      </c>
      <c r="EH26">
        <v>9515.2024999999994</v>
      </c>
      <c r="EI26">
        <v>50.25</v>
      </c>
      <c r="EJ26">
        <v>53.061999999999998</v>
      </c>
      <c r="EK26">
        <v>51.499749999999999</v>
      </c>
      <c r="EL26">
        <v>51.468249999999998</v>
      </c>
      <c r="EM26">
        <v>51.921499999999988</v>
      </c>
      <c r="EN26">
        <v>1144.8187499999999</v>
      </c>
      <c r="EO26">
        <v>50.18</v>
      </c>
      <c r="EP26">
        <v>0</v>
      </c>
      <c r="EQ26">
        <v>6561.2000000476837</v>
      </c>
      <c r="ER26">
        <v>0</v>
      </c>
      <c r="ES26">
        <v>762.64783999999997</v>
      </c>
      <c r="ET26">
        <v>-1.6469999856506761</v>
      </c>
      <c r="EU26">
        <v>-59.41538461049339</v>
      </c>
      <c r="EV26">
        <v>11988.688</v>
      </c>
      <c r="EW26">
        <v>15</v>
      </c>
      <c r="EX26">
        <v>1665062474.5</v>
      </c>
      <c r="EY26" t="s">
        <v>416</v>
      </c>
      <c r="EZ26">
        <v>1665062474.5</v>
      </c>
      <c r="FA26">
        <v>1665062474.5</v>
      </c>
      <c r="FB26">
        <v>8</v>
      </c>
      <c r="FC26">
        <v>-4.1000000000000002E-2</v>
      </c>
      <c r="FD26">
        <v>-0.11700000000000001</v>
      </c>
      <c r="FE26">
        <v>-0.78400000000000003</v>
      </c>
      <c r="FF26">
        <v>0.32200000000000001</v>
      </c>
      <c r="FG26">
        <v>415</v>
      </c>
      <c r="FH26">
        <v>32</v>
      </c>
      <c r="FI26">
        <v>0.34</v>
      </c>
      <c r="FJ26">
        <v>0.23</v>
      </c>
      <c r="FK26">
        <v>-8.5620257500000001</v>
      </c>
      <c r="FL26">
        <v>-5.092483339587222</v>
      </c>
      <c r="FM26">
        <v>0.50740307627608794</v>
      </c>
      <c r="FN26">
        <v>0</v>
      </c>
      <c r="FO26">
        <v>762.74605882352955</v>
      </c>
      <c r="FP26">
        <v>-2.162780743153824</v>
      </c>
      <c r="FQ26">
        <v>0.30022001159703288</v>
      </c>
      <c r="FR26">
        <v>0</v>
      </c>
      <c r="FS26">
        <v>0.65250862500000006</v>
      </c>
      <c r="FT26">
        <v>-1.347763227016939E-2</v>
      </c>
      <c r="FU26">
        <v>1.9165751311502891E-2</v>
      </c>
      <c r="FV26">
        <v>1</v>
      </c>
      <c r="FW26">
        <v>1</v>
      </c>
      <c r="FX26">
        <v>3</v>
      </c>
      <c r="FY26" t="s">
        <v>427</v>
      </c>
      <c r="FZ26">
        <v>3.3666299999999998</v>
      </c>
      <c r="GA26">
        <v>2.8938000000000001</v>
      </c>
      <c r="GB26">
        <v>1.50508E-2</v>
      </c>
      <c r="GC26">
        <v>1.77485E-2</v>
      </c>
      <c r="GD26">
        <v>0.14707899999999999</v>
      </c>
      <c r="GE26">
        <v>0.147591</v>
      </c>
      <c r="GF26">
        <v>33821.699999999997</v>
      </c>
      <c r="GG26">
        <v>29384.400000000001</v>
      </c>
      <c r="GH26">
        <v>30702.6</v>
      </c>
      <c r="GI26">
        <v>27898.5</v>
      </c>
      <c r="GJ26">
        <v>34528.300000000003</v>
      </c>
      <c r="GK26">
        <v>33579.800000000003</v>
      </c>
      <c r="GL26">
        <v>40045.699999999997</v>
      </c>
      <c r="GM26">
        <v>38921.599999999999</v>
      </c>
      <c r="GN26">
        <v>2.1831299999999998</v>
      </c>
      <c r="GO26">
        <v>2.0978300000000001</v>
      </c>
      <c r="GP26">
        <v>0</v>
      </c>
      <c r="GQ26">
        <v>3.6742499999999997E-2</v>
      </c>
      <c r="GR26">
        <v>999.9</v>
      </c>
      <c r="GS26">
        <v>35.540599999999998</v>
      </c>
      <c r="GT26">
        <v>47.4</v>
      </c>
      <c r="GU26">
        <v>43.5</v>
      </c>
      <c r="GV26">
        <v>41.874699999999997</v>
      </c>
      <c r="GW26">
        <v>50.855600000000003</v>
      </c>
      <c r="GX26">
        <v>30.8934</v>
      </c>
      <c r="GY26">
        <v>2</v>
      </c>
      <c r="GZ26">
        <v>0.892073</v>
      </c>
      <c r="HA26">
        <v>2.4795199999999999</v>
      </c>
      <c r="HB26">
        <v>20.186699999999998</v>
      </c>
      <c r="HC26">
        <v>5.2123499999999998</v>
      </c>
      <c r="HD26">
        <v>11.976599999999999</v>
      </c>
      <c r="HE26">
        <v>4.9889999999999999</v>
      </c>
      <c r="HF26">
        <v>3.2925</v>
      </c>
      <c r="HG26">
        <v>9999</v>
      </c>
      <c r="HH26">
        <v>9999</v>
      </c>
      <c r="HI26">
        <v>9999</v>
      </c>
      <c r="HJ26">
        <v>999.9</v>
      </c>
      <c r="HK26">
        <v>4.9713900000000004</v>
      </c>
      <c r="HL26">
        <v>1.87452</v>
      </c>
      <c r="HM26">
        <v>1.8708800000000001</v>
      </c>
      <c r="HN26">
        <v>1.8706</v>
      </c>
      <c r="HO26">
        <v>1.875</v>
      </c>
      <c r="HP26">
        <v>1.8717999999999999</v>
      </c>
      <c r="HQ26">
        <v>1.8672200000000001</v>
      </c>
      <c r="HR26">
        <v>1.87819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-0.78400000000000003</v>
      </c>
      <c r="IG26">
        <v>0.32200000000000001</v>
      </c>
      <c r="IH26">
        <v>-0.78395000000000437</v>
      </c>
      <c r="II26">
        <v>0</v>
      </c>
      <c r="IJ26">
        <v>0</v>
      </c>
      <c r="IK26">
        <v>0</v>
      </c>
      <c r="IL26">
        <v>0.32204000000000832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114.2</v>
      </c>
      <c r="IU26">
        <v>114.2</v>
      </c>
      <c r="IV26">
        <v>0.35278300000000001</v>
      </c>
      <c r="IW26">
        <v>2.65259</v>
      </c>
      <c r="IX26">
        <v>2.1484399999999999</v>
      </c>
      <c r="IY26">
        <v>2.5695800000000002</v>
      </c>
      <c r="IZ26">
        <v>2.5451700000000002</v>
      </c>
      <c r="JA26">
        <v>2.36084</v>
      </c>
      <c r="JB26">
        <v>47.004100000000001</v>
      </c>
      <c r="JC26">
        <v>12.9237</v>
      </c>
      <c r="JD26">
        <v>18</v>
      </c>
      <c r="JE26">
        <v>624.45000000000005</v>
      </c>
      <c r="JF26">
        <v>677.03</v>
      </c>
      <c r="JG26">
        <v>31.003</v>
      </c>
      <c r="JH26">
        <v>38.5824</v>
      </c>
      <c r="JI26">
        <v>30.001000000000001</v>
      </c>
      <c r="JJ26">
        <v>38.3172</v>
      </c>
      <c r="JK26">
        <v>38.268700000000003</v>
      </c>
      <c r="JL26">
        <v>7.11653</v>
      </c>
      <c r="JM26">
        <v>15.337</v>
      </c>
      <c r="JN26">
        <v>35.950600000000001</v>
      </c>
      <c r="JO26">
        <v>31</v>
      </c>
      <c r="JP26">
        <v>77.078199999999995</v>
      </c>
      <c r="JQ26">
        <v>35.782899999999998</v>
      </c>
      <c r="JR26">
        <v>97.876599999999996</v>
      </c>
      <c r="JS26">
        <v>97.985600000000005</v>
      </c>
    </row>
    <row r="27" spans="1:279" x14ac:dyDescent="0.2">
      <c r="A27">
        <v>12</v>
      </c>
      <c r="B27">
        <v>1665069328</v>
      </c>
      <c r="C27">
        <v>44</v>
      </c>
      <c r="D27" t="s">
        <v>443</v>
      </c>
      <c r="E27" t="s">
        <v>444</v>
      </c>
      <c r="F27">
        <v>4</v>
      </c>
      <c r="G27">
        <v>1665069326</v>
      </c>
      <c r="H27">
        <f t="shared" si="0"/>
        <v>8.0988697651268864E-4</v>
      </c>
      <c r="I27">
        <f t="shared" si="1"/>
        <v>0.80988697651268859</v>
      </c>
      <c r="J27">
        <f t="shared" si="2"/>
        <v>-0.18200430611084573</v>
      </c>
      <c r="K27">
        <f t="shared" si="3"/>
        <v>57.101300000000002</v>
      </c>
      <c r="L27">
        <f t="shared" si="4"/>
        <v>63.412081067333673</v>
      </c>
      <c r="M27">
        <f t="shared" si="5"/>
        <v>6.4072034202413306</v>
      </c>
      <c r="N27">
        <f t="shared" si="6"/>
        <v>5.7695574487098256</v>
      </c>
      <c r="O27">
        <f t="shared" si="7"/>
        <v>3.3968924555081263E-2</v>
      </c>
      <c r="P27">
        <f t="shared" si="8"/>
        <v>2.7641251047987971</v>
      </c>
      <c r="Q27">
        <f t="shared" si="9"/>
        <v>3.3738704044923282E-2</v>
      </c>
      <c r="R27">
        <f t="shared" si="10"/>
        <v>2.1107244218844808E-2</v>
      </c>
      <c r="S27">
        <f t="shared" si="11"/>
        <v>194.42542161261042</v>
      </c>
      <c r="T27">
        <f t="shared" si="12"/>
        <v>36.7078942063036</v>
      </c>
      <c r="U27">
        <f t="shared" si="13"/>
        <v>36.132357142857153</v>
      </c>
      <c r="V27">
        <f t="shared" si="14"/>
        <v>6.0123589869024086</v>
      </c>
      <c r="W27">
        <f t="shared" si="15"/>
        <v>62.989481450440465</v>
      </c>
      <c r="X27">
        <f t="shared" si="16"/>
        <v>3.7035212004721982</v>
      </c>
      <c r="Y27">
        <f t="shared" si="17"/>
        <v>5.8795867424088799</v>
      </c>
      <c r="Z27">
        <f t="shared" si="18"/>
        <v>2.3088377864302103</v>
      </c>
      <c r="AA27">
        <f t="shared" si="19"/>
        <v>-35.716015664209571</v>
      </c>
      <c r="AB27">
        <f t="shared" si="20"/>
        <v>-60.497664435504959</v>
      </c>
      <c r="AC27">
        <f t="shared" si="21"/>
        <v>-5.1578642873028473</v>
      </c>
      <c r="AD27">
        <f t="shared" si="22"/>
        <v>93.053877225593027</v>
      </c>
      <c r="AE27">
        <f t="shared" si="23"/>
        <v>9.9569332724551387</v>
      </c>
      <c r="AF27">
        <f t="shared" si="24"/>
        <v>0.83410593414692757</v>
      </c>
      <c r="AG27">
        <f t="shared" si="25"/>
        <v>-0.18200430611084573</v>
      </c>
      <c r="AH27">
        <v>68.365861787074209</v>
      </c>
      <c r="AI27">
        <v>61.796180606060602</v>
      </c>
      <c r="AJ27">
        <v>1.68186686345063</v>
      </c>
      <c r="AK27">
        <v>66.312163867280077</v>
      </c>
      <c r="AL27">
        <f t="shared" si="26"/>
        <v>0.80988697651268859</v>
      </c>
      <c r="AM27">
        <v>35.9326824741254</v>
      </c>
      <c r="AN27">
        <v>36.65041999999999</v>
      </c>
      <c r="AO27">
        <v>4.9031706750171308E-4</v>
      </c>
      <c r="AP27">
        <v>80.993208915929657</v>
      </c>
      <c r="AQ27">
        <v>67</v>
      </c>
      <c r="AR27">
        <v>10</v>
      </c>
      <c r="AS27">
        <f t="shared" si="27"/>
        <v>1</v>
      </c>
      <c r="AT27">
        <f t="shared" si="28"/>
        <v>0</v>
      </c>
      <c r="AU27">
        <f t="shared" si="29"/>
        <v>46821.749320855888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1009.5053997992799</v>
      </c>
      <c r="BI27">
        <f t="shared" si="33"/>
        <v>-0.18200430611084573</v>
      </c>
      <c r="BJ27" t="e">
        <f t="shared" si="34"/>
        <v>#DIV/0!</v>
      </c>
      <c r="BK27">
        <f t="shared" si="35"/>
        <v>-1.8029057214258951E-4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261</v>
      </c>
      <c r="CG27">
        <v>1000</v>
      </c>
      <c r="CH27" t="s">
        <v>414</v>
      </c>
      <c r="CI27">
        <v>1176.155</v>
      </c>
      <c r="CJ27">
        <v>1226.1110000000001</v>
      </c>
      <c r="CK27">
        <v>1216</v>
      </c>
      <c r="CL27">
        <v>1.4603136E-4</v>
      </c>
      <c r="CM27">
        <v>9.7405935999999986E-4</v>
      </c>
      <c r="CN27">
        <v>4.7597999359999997E-2</v>
      </c>
      <c r="CO27">
        <v>7.5799999999999999E-4</v>
      </c>
      <c r="CP27">
        <f t="shared" si="46"/>
        <v>1200</v>
      </c>
      <c r="CQ27">
        <f t="shared" si="47"/>
        <v>1009.5053997992799</v>
      </c>
      <c r="CR27">
        <f t="shared" si="48"/>
        <v>0.84125449983273326</v>
      </c>
      <c r="CS27">
        <f t="shared" si="49"/>
        <v>0.16202118467717536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1665069326</v>
      </c>
      <c r="CZ27">
        <v>57.101300000000002</v>
      </c>
      <c r="DA27">
        <v>66.335642857142858</v>
      </c>
      <c r="DB27">
        <v>36.653742857142859</v>
      </c>
      <c r="DC27">
        <v>35.91207142857143</v>
      </c>
      <c r="DD27">
        <v>57.88522857142857</v>
      </c>
      <c r="DE27">
        <v>36.331685714285712</v>
      </c>
      <c r="DF27">
        <v>650.04485714285715</v>
      </c>
      <c r="DG27">
        <v>100.94071428571429</v>
      </c>
      <c r="DH27">
        <v>0.1000229428571429</v>
      </c>
      <c r="DI27">
        <v>35.726385714285712</v>
      </c>
      <c r="DJ27">
        <v>999.89999999999986</v>
      </c>
      <c r="DK27">
        <v>36.132357142857153</v>
      </c>
      <c r="DL27">
        <v>0</v>
      </c>
      <c r="DM27">
        <v>0</v>
      </c>
      <c r="DN27">
        <v>9000.8028571428567</v>
      </c>
      <c r="DO27">
        <v>0</v>
      </c>
      <c r="DP27">
        <v>2018.3771428571431</v>
      </c>
      <c r="DQ27">
        <v>-9.2343614285714288</v>
      </c>
      <c r="DR27">
        <v>59.273885714285711</v>
      </c>
      <c r="DS27">
        <v>68.806614285714289</v>
      </c>
      <c r="DT27">
        <v>0.74164957142857124</v>
      </c>
      <c r="DU27">
        <v>66.335642857142858</v>
      </c>
      <c r="DV27">
        <v>35.91207142857143</v>
      </c>
      <c r="DW27">
        <v>3.699855714285714</v>
      </c>
      <c r="DX27">
        <v>3.6249899999999999</v>
      </c>
      <c r="DY27">
        <v>27.565857142857141</v>
      </c>
      <c r="DZ27">
        <v>27.21678571428572</v>
      </c>
      <c r="EA27">
        <v>1200</v>
      </c>
      <c r="EB27">
        <v>0.95800999999999992</v>
      </c>
      <c r="EC27">
        <v>4.199039999999999E-2</v>
      </c>
      <c r="ED27">
        <v>0</v>
      </c>
      <c r="EE27">
        <v>762.24014285714281</v>
      </c>
      <c r="EF27">
        <v>5.0001600000000002</v>
      </c>
      <c r="EG27">
        <v>11981.528571428569</v>
      </c>
      <c r="EH27">
        <v>9515.19</v>
      </c>
      <c r="EI27">
        <v>50.25</v>
      </c>
      <c r="EJ27">
        <v>53.097999999999999</v>
      </c>
      <c r="EK27">
        <v>51.482000000000014</v>
      </c>
      <c r="EL27">
        <v>51.517714285714291</v>
      </c>
      <c r="EM27">
        <v>51.928142857142859</v>
      </c>
      <c r="EN27">
        <v>1144.82</v>
      </c>
      <c r="EO27">
        <v>50.18</v>
      </c>
      <c r="EP27">
        <v>0</v>
      </c>
      <c r="EQ27">
        <v>6565.4000000953674</v>
      </c>
      <c r="ER27">
        <v>0</v>
      </c>
      <c r="ES27">
        <v>762.51742307692302</v>
      </c>
      <c r="ET27">
        <v>-2.5101880243555721</v>
      </c>
      <c r="EU27">
        <v>-45.764102572539286</v>
      </c>
      <c r="EV27">
        <v>11985.47692307692</v>
      </c>
      <c r="EW27">
        <v>15</v>
      </c>
      <c r="EX27">
        <v>1665062474.5</v>
      </c>
      <c r="EY27" t="s">
        <v>416</v>
      </c>
      <c r="EZ27">
        <v>1665062474.5</v>
      </c>
      <c r="FA27">
        <v>1665062474.5</v>
      </c>
      <c r="FB27">
        <v>8</v>
      </c>
      <c r="FC27">
        <v>-4.1000000000000002E-2</v>
      </c>
      <c r="FD27">
        <v>-0.11700000000000001</v>
      </c>
      <c r="FE27">
        <v>-0.78400000000000003</v>
      </c>
      <c r="FF27">
        <v>0.32200000000000001</v>
      </c>
      <c r="FG27">
        <v>415</v>
      </c>
      <c r="FH27">
        <v>32</v>
      </c>
      <c r="FI27">
        <v>0.34</v>
      </c>
      <c r="FJ27">
        <v>0.23</v>
      </c>
      <c r="FK27">
        <v>-8.8621219999999994</v>
      </c>
      <c r="FL27">
        <v>-3.35185733583487</v>
      </c>
      <c r="FM27">
        <v>0.33258668976073003</v>
      </c>
      <c r="FN27">
        <v>0</v>
      </c>
      <c r="FO27">
        <v>762.59326470588235</v>
      </c>
      <c r="FP27">
        <v>-1.8780290268529229</v>
      </c>
      <c r="FQ27">
        <v>0.28959782547358698</v>
      </c>
      <c r="FR27">
        <v>0</v>
      </c>
      <c r="FS27">
        <v>0.66741395000000003</v>
      </c>
      <c r="FT27">
        <v>0.27696328705440809</v>
      </c>
      <c r="FU27">
        <v>4.0654973551799298E-2</v>
      </c>
      <c r="FV27">
        <v>0</v>
      </c>
      <c r="FW27">
        <v>0</v>
      </c>
      <c r="FX27">
        <v>3</v>
      </c>
      <c r="FY27" t="s">
        <v>432</v>
      </c>
      <c r="FZ27">
        <v>3.36659</v>
      </c>
      <c r="GA27">
        <v>2.8936600000000001</v>
      </c>
      <c r="GB27">
        <v>1.6831100000000002E-2</v>
      </c>
      <c r="GC27">
        <v>1.95906E-2</v>
      </c>
      <c r="GD27">
        <v>0.14705599999999999</v>
      </c>
      <c r="GE27">
        <v>0.14735400000000001</v>
      </c>
      <c r="GF27">
        <v>33759.699999999997</v>
      </c>
      <c r="GG27">
        <v>29328.7</v>
      </c>
      <c r="GH27">
        <v>30701.8</v>
      </c>
      <c r="GI27">
        <v>27898</v>
      </c>
      <c r="GJ27">
        <v>34528.6</v>
      </c>
      <c r="GK27">
        <v>33588.6</v>
      </c>
      <c r="GL27">
        <v>40044.9</v>
      </c>
      <c r="GM27">
        <v>38920.699999999997</v>
      </c>
      <c r="GN27">
        <v>2.1829800000000001</v>
      </c>
      <c r="GO27">
        <v>2.0977700000000001</v>
      </c>
      <c r="GP27">
        <v>0</v>
      </c>
      <c r="GQ27">
        <v>3.6850599999999997E-2</v>
      </c>
      <c r="GR27">
        <v>999.9</v>
      </c>
      <c r="GS27">
        <v>35.547899999999998</v>
      </c>
      <c r="GT27">
        <v>47.4</v>
      </c>
      <c r="GU27">
        <v>43.5</v>
      </c>
      <c r="GV27">
        <v>41.869</v>
      </c>
      <c r="GW27">
        <v>50.735599999999998</v>
      </c>
      <c r="GX27">
        <v>31.0337</v>
      </c>
      <c r="GY27">
        <v>2</v>
      </c>
      <c r="GZ27">
        <v>0.89286100000000002</v>
      </c>
      <c r="HA27">
        <v>2.4937900000000002</v>
      </c>
      <c r="HB27">
        <v>20.186399999999999</v>
      </c>
      <c r="HC27">
        <v>5.2120499999999996</v>
      </c>
      <c r="HD27">
        <v>11.976699999999999</v>
      </c>
      <c r="HE27">
        <v>4.9892500000000002</v>
      </c>
      <c r="HF27">
        <v>3.2925800000000001</v>
      </c>
      <c r="HG27">
        <v>9999</v>
      </c>
      <c r="HH27">
        <v>9999</v>
      </c>
      <c r="HI27">
        <v>9999</v>
      </c>
      <c r="HJ27">
        <v>999.9</v>
      </c>
      <c r="HK27">
        <v>4.9713900000000004</v>
      </c>
      <c r="HL27">
        <v>1.87453</v>
      </c>
      <c r="HM27">
        <v>1.87087</v>
      </c>
      <c r="HN27">
        <v>1.8706100000000001</v>
      </c>
      <c r="HO27">
        <v>1.875</v>
      </c>
      <c r="HP27">
        <v>1.8717999999999999</v>
      </c>
      <c r="HQ27">
        <v>1.8672299999999999</v>
      </c>
      <c r="HR27">
        <v>1.8782000000000001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-0.78400000000000003</v>
      </c>
      <c r="IG27">
        <v>0.32200000000000001</v>
      </c>
      <c r="IH27">
        <v>-0.78395000000000437</v>
      </c>
      <c r="II27">
        <v>0</v>
      </c>
      <c r="IJ27">
        <v>0</v>
      </c>
      <c r="IK27">
        <v>0</v>
      </c>
      <c r="IL27">
        <v>0.32204000000000832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114.2</v>
      </c>
      <c r="IU27">
        <v>114.2</v>
      </c>
      <c r="IV27">
        <v>0.37231399999999998</v>
      </c>
      <c r="IW27">
        <v>2.65625</v>
      </c>
      <c r="IX27">
        <v>2.1484399999999999</v>
      </c>
      <c r="IY27">
        <v>2.5695800000000002</v>
      </c>
      <c r="IZ27">
        <v>2.5451700000000002</v>
      </c>
      <c r="JA27">
        <v>2.2912599999999999</v>
      </c>
      <c r="JB27">
        <v>47.004100000000001</v>
      </c>
      <c r="JC27">
        <v>12.914999999999999</v>
      </c>
      <c r="JD27">
        <v>18</v>
      </c>
      <c r="JE27">
        <v>624.40099999999995</v>
      </c>
      <c r="JF27">
        <v>677.03599999999994</v>
      </c>
      <c r="JG27">
        <v>31.003499999999999</v>
      </c>
      <c r="JH27">
        <v>38.589799999999997</v>
      </c>
      <c r="JI27">
        <v>30.001000000000001</v>
      </c>
      <c r="JJ27">
        <v>38.324300000000001</v>
      </c>
      <c r="JK27">
        <v>38.273699999999998</v>
      </c>
      <c r="JL27">
        <v>7.51309</v>
      </c>
      <c r="JM27">
        <v>15.337</v>
      </c>
      <c r="JN27">
        <v>36.322299999999998</v>
      </c>
      <c r="JO27">
        <v>31</v>
      </c>
      <c r="JP27">
        <v>83.759299999999996</v>
      </c>
      <c r="JQ27">
        <v>35.7776</v>
      </c>
      <c r="JR27">
        <v>97.874399999999994</v>
      </c>
      <c r="JS27">
        <v>97.983599999999996</v>
      </c>
    </row>
    <row r="28" spans="1:279" x14ac:dyDescent="0.2">
      <c r="A28">
        <v>13</v>
      </c>
      <c r="B28">
        <v>1665069332</v>
      </c>
      <c r="C28">
        <v>48</v>
      </c>
      <c r="D28" t="s">
        <v>445</v>
      </c>
      <c r="E28" t="s">
        <v>446</v>
      </c>
      <c r="F28">
        <v>4</v>
      </c>
      <c r="G28">
        <v>1665069329.6875</v>
      </c>
      <c r="H28">
        <f t="shared" si="0"/>
        <v>8.1438100841611208E-4</v>
      </c>
      <c r="I28">
        <f t="shared" si="1"/>
        <v>0.81438100841611205</v>
      </c>
      <c r="J28">
        <f t="shared" si="2"/>
        <v>-9.6489876335812741E-2</v>
      </c>
      <c r="K28">
        <f t="shared" si="3"/>
        <v>63.110275000000001</v>
      </c>
      <c r="L28">
        <f t="shared" si="4"/>
        <v>65.202257913145417</v>
      </c>
      <c r="M28">
        <f t="shared" si="5"/>
        <v>6.5880163050173559</v>
      </c>
      <c r="N28">
        <f t="shared" si="6"/>
        <v>6.3766429878543462</v>
      </c>
      <c r="O28">
        <f t="shared" si="7"/>
        <v>3.4035795823884871E-2</v>
      </c>
      <c r="P28">
        <f t="shared" si="8"/>
        <v>2.7621644287146037</v>
      </c>
      <c r="Q28">
        <f t="shared" si="9"/>
        <v>3.3804508468005347E-2</v>
      </c>
      <c r="R28">
        <f t="shared" si="10"/>
        <v>2.114846688502621E-2</v>
      </c>
      <c r="S28">
        <f t="shared" si="11"/>
        <v>194.42242911260436</v>
      </c>
      <c r="T28">
        <f t="shared" si="12"/>
        <v>36.723568376644785</v>
      </c>
      <c r="U28">
        <f t="shared" si="13"/>
        <v>36.151937500000003</v>
      </c>
      <c r="V28">
        <f t="shared" si="14"/>
        <v>6.0188280081670271</v>
      </c>
      <c r="W28">
        <f t="shared" si="15"/>
        <v>62.903400298513489</v>
      </c>
      <c r="X28">
        <f t="shared" si="16"/>
        <v>3.7017799680588226</v>
      </c>
      <c r="Y28">
        <f t="shared" si="17"/>
        <v>5.8848646503872724</v>
      </c>
      <c r="Z28">
        <f t="shared" si="18"/>
        <v>2.3170480401082045</v>
      </c>
      <c r="AA28">
        <f t="shared" si="19"/>
        <v>-35.914202471150546</v>
      </c>
      <c r="AB28">
        <f t="shared" si="20"/>
        <v>-60.944837625251772</v>
      </c>
      <c r="AC28">
        <f t="shared" si="21"/>
        <v>-5.2005830147769805</v>
      </c>
      <c r="AD28">
        <f t="shared" si="22"/>
        <v>92.362806001425071</v>
      </c>
      <c r="AE28">
        <f t="shared" si="23"/>
        <v>10.116326992288997</v>
      </c>
      <c r="AF28">
        <f t="shared" si="24"/>
        <v>0.86059464452887646</v>
      </c>
      <c r="AG28">
        <f t="shared" si="25"/>
        <v>-9.6489876335812741E-2</v>
      </c>
      <c r="AH28">
        <v>75.307370395583689</v>
      </c>
      <c r="AI28">
        <v>68.588900606060591</v>
      </c>
      <c r="AJ28">
        <v>1.6985794050927809</v>
      </c>
      <c r="AK28">
        <v>66.312163867280077</v>
      </c>
      <c r="AL28">
        <f t="shared" si="26"/>
        <v>0.81438100841611205</v>
      </c>
      <c r="AM28">
        <v>35.869238960216506</v>
      </c>
      <c r="AN28">
        <v>36.624559393939371</v>
      </c>
      <c r="AO28">
        <v>-6.3565962161023469E-3</v>
      </c>
      <c r="AP28">
        <v>80.993208915929657</v>
      </c>
      <c r="AQ28">
        <v>67</v>
      </c>
      <c r="AR28">
        <v>10</v>
      </c>
      <c r="AS28">
        <f t="shared" si="27"/>
        <v>1</v>
      </c>
      <c r="AT28">
        <f t="shared" si="28"/>
        <v>0</v>
      </c>
      <c r="AU28">
        <f t="shared" si="29"/>
        <v>46765.885951583885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1009.4896497992767</v>
      </c>
      <c r="BI28">
        <f t="shared" si="33"/>
        <v>-9.6489876335812741E-2</v>
      </c>
      <c r="BJ28" t="e">
        <f t="shared" si="34"/>
        <v>#DIV/0!</v>
      </c>
      <c r="BK28">
        <f t="shared" si="35"/>
        <v>-9.5582828764017978E-5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261</v>
      </c>
      <c r="CG28">
        <v>1000</v>
      </c>
      <c r="CH28" t="s">
        <v>414</v>
      </c>
      <c r="CI28">
        <v>1176.155</v>
      </c>
      <c r="CJ28">
        <v>1226.1110000000001</v>
      </c>
      <c r="CK28">
        <v>1216</v>
      </c>
      <c r="CL28">
        <v>1.4603136E-4</v>
      </c>
      <c r="CM28">
        <v>9.7405935999999986E-4</v>
      </c>
      <c r="CN28">
        <v>4.7597999359999997E-2</v>
      </c>
      <c r="CO28">
        <v>7.5799999999999999E-4</v>
      </c>
      <c r="CP28">
        <f t="shared" si="46"/>
        <v>1199.98125</v>
      </c>
      <c r="CQ28">
        <f t="shared" si="47"/>
        <v>1009.4896497992767</v>
      </c>
      <c r="CR28">
        <f t="shared" si="48"/>
        <v>0.84125451943459673</v>
      </c>
      <c r="CS28">
        <f t="shared" si="49"/>
        <v>0.16202122250877199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1665069329.6875</v>
      </c>
      <c r="CZ28">
        <v>63.110275000000001</v>
      </c>
      <c r="DA28">
        <v>72.498362499999999</v>
      </c>
      <c r="DB28">
        <v>36.6368875</v>
      </c>
      <c r="DC28">
        <v>35.871612499999998</v>
      </c>
      <c r="DD28">
        <v>63.894237500000003</v>
      </c>
      <c r="DE28">
        <v>36.31485</v>
      </c>
      <c r="DF28">
        <v>650.01350000000002</v>
      </c>
      <c r="DG28">
        <v>100.93975</v>
      </c>
      <c r="DH28">
        <v>9.9945800000000001E-2</v>
      </c>
      <c r="DI28">
        <v>35.742674999999998</v>
      </c>
      <c r="DJ28">
        <v>999.9</v>
      </c>
      <c r="DK28">
        <v>36.151937500000003</v>
      </c>
      <c r="DL28">
        <v>0</v>
      </c>
      <c r="DM28">
        <v>0</v>
      </c>
      <c r="DN28">
        <v>8990.46875</v>
      </c>
      <c r="DO28">
        <v>0</v>
      </c>
      <c r="DP28">
        <v>2018.5125</v>
      </c>
      <c r="DQ28">
        <v>-9.3880625000000002</v>
      </c>
      <c r="DR28">
        <v>65.510362499999999</v>
      </c>
      <c r="DS28">
        <v>75.195750000000004</v>
      </c>
      <c r="DT28">
        <v>0.76526937500000003</v>
      </c>
      <c r="DU28">
        <v>72.498362499999999</v>
      </c>
      <c r="DV28">
        <v>35.871612499999998</v>
      </c>
      <c r="DW28">
        <v>3.698115</v>
      </c>
      <c r="DX28">
        <v>3.62087</v>
      </c>
      <c r="DY28">
        <v>27.557849999999998</v>
      </c>
      <c r="DZ28">
        <v>27.197399999999998</v>
      </c>
      <c r="EA28">
        <v>1199.98125</v>
      </c>
      <c r="EB28">
        <v>0.95801000000000003</v>
      </c>
      <c r="EC28">
        <v>4.1990399999999997E-2</v>
      </c>
      <c r="ED28">
        <v>0</v>
      </c>
      <c r="EE28">
        <v>762.30662499999994</v>
      </c>
      <c r="EF28">
        <v>5.0001600000000002</v>
      </c>
      <c r="EG28">
        <v>11982.25</v>
      </c>
      <c r="EH28">
        <v>9515.0500000000011</v>
      </c>
      <c r="EI28">
        <v>50.265500000000003</v>
      </c>
      <c r="EJ28">
        <v>53.117125000000001</v>
      </c>
      <c r="EK28">
        <v>51.507624999999997</v>
      </c>
      <c r="EL28">
        <v>51.507624999999997</v>
      </c>
      <c r="EM28">
        <v>51.929250000000003</v>
      </c>
      <c r="EN28">
        <v>1144.80125</v>
      </c>
      <c r="EO28">
        <v>50.18</v>
      </c>
      <c r="EP28">
        <v>0</v>
      </c>
      <c r="EQ28">
        <v>6569</v>
      </c>
      <c r="ER28">
        <v>0</v>
      </c>
      <c r="ES28">
        <v>762.39107692307687</v>
      </c>
      <c r="ET28">
        <v>-1.937641019826456</v>
      </c>
      <c r="EU28">
        <v>-15.23418816340012</v>
      </c>
      <c r="EV28">
        <v>11983.207692307689</v>
      </c>
      <c r="EW28">
        <v>15</v>
      </c>
      <c r="EX28">
        <v>1665062474.5</v>
      </c>
      <c r="EY28" t="s">
        <v>416</v>
      </c>
      <c r="EZ28">
        <v>1665062474.5</v>
      </c>
      <c r="FA28">
        <v>1665062474.5</v>
      </c>
      <c r="FB28">
        <v>8</v>
      </c>
      <c r="FC28">
        <v>-4.1000000000000002E-2</v>
      </c>
      <c r="FD28">
        <v>-0.11700000000000001</v>
      </c>
      <c r="FE28">
        <v>-0.78400000000000003</v>
      </c>
      <c r="FF28">
        <v>0.32200000000000001</v>
      </c>
      <c r="FG28">
        <v>415</v>
      </c>
      <c r="FH28">
        <v>32</v>
      </c>
      <c r="FI28">
        <v>0.34</v>
      </c>
      <c r="FJ28">
        <v>0.23</v>
      </c>
      <c r="FK28">
        <v>-9.0385670731707322</v>
      </c>
      <c r="FL28">
        <v>-2.6263208362369381</v>
      </c>
      <c r="FM28">
        <v>0.26220108665886988</v>
      </c>
      <c r="FN28">
        <v>0</v>
      </c>
      <c r="FO28">
        <v>762.49582352941161</v>
      </c>
      <c r="FP28">
        <v>-1.640611146153387</v>
      </c>
      <c r="FQ28">
        <v>0.27222357491680138</v>
      </c>
      <c r="FR28">
        <v>0</v>
      </c>
      <c r="FS28">
        <v>0.68551736585365852</v>
      </c>
      <c r="FT28">
        <v>0.48508022299651748</v>
      </c>
      <c r="FU28">
        <v>5.4823177654477903E-2</v>
      </c>
      <c r="FV28">
        <v>0</v>
      </c>
      <c r="FW28">
        <v>0</v>
      </c>
      <c r="FX28">
        <v>3</v>
      </c>
      <c r="FY28" t="s">
        <v>432</v>
      </c>
      <c r="FZ28">
        <v>3.36666</v>
      </c>
      <c r="GA28">
        <v>2.8935599999999999</v>
      </c>
      <c r="GB28">
        <v>1.86138E-2</v>
      </c>
      <c r="GC28">
        <v>2.1435599999999999E-2</v>
      </c>
      <c r="GD28">
        <v>0.14699200000000001</v>
      </c>
      <c r="GE28">
        <v>0.147366</v>
      </c>
      <c r="GF28">
        <v>33697.699999999997</v>
      </c>
      <c r="GG28">
        <v>29273.9</v>
      </c>
      <c r="GH28">
        <v>30701.1</v>
      </c>
      <c r="GI28">
        <v>27898.3</v>
      </c>
      <c r="GJ28">
        <v>34530.300000000003</v>
      </c>
      <c r="GK28">
        <v>33588.699999999997</v>
      </c>
      <c r="GL28">
        <v>40043.800000000003</v>
      </c>
      <c r="GM28">
        <v>38921.4</v>
      </c>
      <c r="GN28">
        <v>2.1828500000000002</v>
      </c>
      <c r="GO28">
        <v>2.0975000000000001</v>
      </c>
      <c r="GP28">
        <v>0</v>
      </c>
      <c r="GQ28">
        <v>3.7808000000000001E-2</v>
      </c>
      <c r="GR28">
        <v>999.9</v>
      </c>
      <c r="GS28">
        <v>35.554499999999997</v>
      </c>
      <c r="GT28">
        <v>47.4</v>
      </c>
      <c r="GU28">
        <v>43.5</v>
      </c>
      <c r="GV28">
        <v>41.875900000000001</v>
      </c>
      <c r="GW28">
        <v>50.9756</v>
      </c>
      <c r="GX28">
        <v>30.833300000000001</v>
      </c>
      <c r="GY28">
        <v>2</v>
      </c>
      <c r="GZ28">
        <v>0.89380300000000001</v>
      </c>
      <c r="HA28">
        <v>2.5051899999999998</v>
      </c>
      <c r="HB28">
        <v>20.187000000000001</v>
      </c>
      <c r="HC28">
        <v>5.2122000000000002</v>
      </c>
      <c r="HD28">
        <v>11.976900000000001</v>
      </c>
      <c r="HE28">
        <v>4.9892000000000003</v>
      </c>
      <c r="HF28">
        <v>3.2925800000000001</v>
      </c>
      <c r="HG28">
        <v>9999</v>
      </c>
      <c r="HH28">
        <v>9999</v>
      </c>
      <c r="HI28">
        <v>9999</v>
      </c>
      <c r="HJ28">
        <v>999.9</v>
      </c>
      <c r="HK28">
        <v>4.9713900000000004</v>
      </c>
      <c r="HL28">
        <v>1.87452</v>
      </c>
      <c r="HM28">
        <v>1.87087</v>
      </c>
      <c r="HN28">
        <v>1.8706100000000001</v>
      </c>
      <c r="HO28">
        <v>1.875</v>
      </c>
      <c r="HP28">
        <v>1.8717999999999999</v>
      </c>
      <c r="HQ28">
        <v>1.8672200000000001</v>
      </c>
      <c r="HR28">
        <v>1.8782000000000001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-0.78400000000000003</v>
      </c>
      <c r="IG28">
        <v>0.32200000000000001</v>
      </c>
      <c r="IH28">
        <v>-0.78395000000000437</v>
      </c>
      <c r="II28">
        <v>0</v>
      </c>
      <c r="IJ28">
        <v>0</v>
      </c>
      <c r="IK28">
        <v>0</v>
      </c>
      <c r="IL28">
        <v>0.32204000000000832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114.3</v>
      </c>
      <c r="IU28">
        <v>114.3</v>
      </c>
      <c r="IV28">
        <v>0.39184600000000003</v>
      </c>
      <c r="IW28">
        <v>2.65869</v>
      </c>
      <c r="IX28">
        <v>2.1484399999999999</v>
      </c>
      <c r="IY28">
        <v>2.5695800000000002</v>
      </c>
      <c r="IZ28">
        <v>2.5451700000000002</v>
      </c>
      <c r="JA28">
        <v>2.2680699999999998</v>
      </c>
      <c r="JB28">
        <v>47.004100000000001</v>
      </c>
      <c r="JC28">
        <v>12.897500000000001</v>
      </c>
      <c r="JD28">
        <v>18</v>
      </c>
      <c r="JE28">
        <v>624.35699999999997</v>
      </c>
      <c r="JF28">
        <v>676.84400000000005</v>
      </c>
      <c r="JG28">
        <v>31.003399999999999</v>
      </c>
      <c r="JH28">
        <v>38.5991</v>
      </c>
      <c r="JI28">
        <v>30.001100000000001</v>
      </c>
      <c r="JJ28">
        <v>38.329799999999999</v>
      </c>
      <c r="JK28">
        <v>38.280099999999997</v>
      </c>
      <c r="JL28">
        <v>7.9115900000000003</v>
      </c>
      <c r="JM28">
        <v>15.337</v>
      </c>
      <c r="JN28">
        <v>36.322299999999998</v>
      </c>
      <c r="JO28">
        <v>31</v>
      </c>
      <c r="JP28">
        <v>90.450800000000001</v>
      </c>
      <c r="JQ28">
        <v>35.769799999999996</v>
      </c>
      <c r="JR28">
        <v>97.871899999999997</v>
      </c>
      <c r="JS28">
        <v>97.985100000000003</v>
      </c>
    </row>
    <row r="29" spans="1:279" x14ac:dyDescent="0.2">
      <c r="A29">
        <v>14</v>
      </c>
      <c r="B29">
        <v>1665069336</v>
      </c>
      <c r="C29">
        <v>52</v>
      </c>
      <c r="D29" t="s">
        <v>447</v>
      </c>
      <c r="E29" t="s">
        <v>448</v>
      </c>
      <c r="F29">
        <v>4</v>
      </c>
      <c r="G29">
        <v>1665069334</v>
      </c>
      <c r="H29">
        <f t="shared" si="0"/>
        <v>8.2465130526775837E-4</v>
      </c>
      <c r="I29">
        <f t="shared" si="1"/>
        <v>0.82465130526775832</v>
      </c>
      <c r="J29">
        <f t="shared" si="2"/>
        <v>-9.1455973007505104E-2</v>
      </c>
      <c r="K29">
        <f t="shared" si="3"/>
        <v>70.191499999999991</v>
      </c>
      <c r="L29">
        <f t="shared" si="4"/>
        <v>71.73416928624853</v>
      </c>
      <c r="M29">
        <f t="shared" si="5"/>
        <v>7.2480469807058432</v>
      </c>
      <c r="N29">
        <f t="shared" si="6"/>
        <v>7.0921751057866089</v>
      </c>
      <c r="O29">
        <f t="shared" si="7"/>
        <v>3.4362304610350211E-2</v>
      </c>
      <c r="P29">
        <f t="shared" si="8"/>
        <v>2.7643385017289308</v>
      </c>
      <c r="Q29">
        <f t="shared" si="9"/>
        <v>3.4126759051611284E-2</v>
      </c>
      <c r="R29">
        <f t="shared" si="10"/>
        <v>2.1350252505284086E-2</v>
      </c>
      <c r="S29">
        <f t="shared" si="11"/>
        <v>194.42177361260309</v>
      </c>
      <c r="T29">
        <f t="shared" si="12"/>
        <v>36.733638914115659</v>
      </c>
      <c r="U29">
        <f t="shared" si="13"/>
        <v>36.167900000000003</v>
      </c>
      <c r="V29">
        <f t="shared" si="14"/>
        <v>6.0241062226013691</v>
      </c>
      <c r="W29">
        <f t="shared" si="15"/>
        <v>62.826410415490898</v>
      </c>
      <c r="X29">
        <f t="shared" si="16"/>
        <v>3.7000189474595682</v>
      </c>
      <c r="Y29">
        <f t="shared" si="17"/>
        <v>5.8892731941713272</v>
      </c>
      <c r="Z29">
        <f t="shared" si="18"/>
        <v>2.3240872751418009</v>
      </c>
      <c r="AA29">
        <f t="shared" si="19"/>
        <v>-36.367122562308147</v>
      </c>
      <c r="AB29">
        <f t="shared" si="20"/>
        <v>-61.345424751890491</v>
      </c>
      <c r="AC29">
        <f t="shared" si="21"/>
        <v>-5.2313999083944802</v>
      </c>
      <c r="AD29">
        <f t="shared" si="22"/>
        <v>91.47782639000998</v>
      </c>
      <c r="AE29">
        <f t="shared" si="23"/>
        <v>10.229624290591515</v>
      </c>
      <c r="AF29">
        <f t="shared" si="24"/>
        <v>0.83477679081630474</v>
      </c>
      <c r="AG29">
        <f t="shared" si="25"/>
        <v>-9.1455973007505104E-2</v>
      </c>
      <c r="AH29">
        <v>82.219208903976011</v>
      </c>
      <c r="AI29">
        <v>75.43173757575758</v>
      </c>
      <c r="AJ29">
        <v>1.71468668592394</v>
      </c>
      <c r="AK29">
        <v>66.312163867280077</v>
      </c>
      <c r="AL29">
        <f t="shared" si="26"/>
        <v>0.82465130526775832</v>
      </c>
      <c r="AM29">
        <v>35.877258461789751</v>
      </c>
      <c r="AN29">
        <v>36.618841818181828</v>
      </c>
      <c r="AO29">
        <v>-1.689290177017925E-3</v>
      </c>
      <c r="AP29">
        <v>80.993208915929657</v>
      </c>
      <c r="AQ29">
        <v>67</v>
      </c>
      <c r="AR29">
        <v>10</v>
      </c>
      <c r="AS29">
        <f t="shared" si="27"/>
        <v>1</v>
      </c>
      <c r="AT29">
        <f t="shared" si="28"/>
        <v>0</v>
      </c>
      <c r="AU29">
        <f t="shared" si="29"/>
        <v>46823.026658617528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1009.4861997992762</v>
      </c>
      <c r="BI29">
        <f t="shared" si="33"/>
        <v>-9.1455973007505104E-2</v>
      </c>
      <c r="BJ29" t="e">
        <f t="shared" si="34"/>
        <v>#DIV/0!</v>
      </c>
      <c r="BK29">
        <f t="shared" si="35"/>
        <v>-9.0596555976386794E-5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261</v>
      </c>
      <c r="CG29">
        <v>1000</v>
      </c>
      <c r="CH29" t="s">
        <v>414</v>
      </c>
      <c r="CI29">
        <v>1176.155</v>
      </c>
      <c r="CJ29">
        <v>1226.1110000000001</v>
      </c>
      <c r="CK29">
        <v>1216</v>
      </c>
      <c r="CL29">
        <v>1.4603136E-4</v>
      </c>
      <c r="CM29">
        <v>9.7405935999999986E-4</v>
      </c>
      <c r="CN29">
        <v>4.7597999359999997E-2</v>
      </c>
      <c r="CO29">
        <v>7.5799999999999999E-4</v>
      </c>
      <c r="CP29">
        <f t="shared" si="46"/>
        <v>1199.977142857143</v>
      </c>
      <c r="CQ29">
        <f t="shared" si="47"/>
        <v>1009.4861997992762</v>
      </c>
      <c r="CR29">
        <f t="shared" si="48"/>
        <v>0.84125452372842013</v>
      </c>
      <c r="CS29">
        <f t="shared" si="49"/>
        <v>0.16202123079585104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1665069334</v>
      </c>
      <c r="CZ29">
        <v>70.191499999999991</v>
      </c>
      <c r="DA29">
        <v>79.687914285714285</v>
      </c>
      <c r="DB29">
        <v>36.619214285714293</v>
      </c>
      <c r="DC29">
        <v>35.876899999999999</v>
      </c>
      <c r="DD29">
        <v>70.975428571428566</v>
      </c>
      <c r="DE29">
        <v>36.297214285714283</v>
      </c>
      <c r="DF29">
        <v>650.02757142857149</v>
      </c>
      <c r="DG29">
        <v>100.9404285714286</v>
      </c>
      <c r="DH29">
        <v>9.9941071428571435E-2</v>
      </c>
      <c r="DI29">
        <v>35.756271428571431</v>
      </c>
      <c r="DJ29">
        <v>999.89999999999986</v>
      </c>
      <c r="DK29">
        <v>36.167900000000003</v>
      </c>
      <c r="DL29">
        <v>0</v>
      </c>
      <c r="DM29">
        <v>0</v>
      </c>
      <c r="DN29">
        <v>9001.9628571428584</v>
      </c>
      <c r="DO29">
        <v>0</v>
      </c>
      <c r="DP29">
        <v>2018.8571428571429</v>
      </c>
      <c r="DQ29">
        <v>-9.4964400000000015</v>
      </c>
      <c r="DR29">
        <v>72.85954285714287</v>
      </c>
      <c r="DS29">
        <v>82.653271428571443</v>
      </c>
      <c r="DT29">
        <v>0.7423427142857143</v>
      </c>
      <c r="DU29">
        <v>79.687914285714285</v>
      </c>
      <c r="DV29">
        <v>35.876899999999999</v>
      </c>
      <c r="DW29">
        <v>3.696361428571429</v>
      </c>
      <c r="DX29">
        <v>3.621428571428571</v>
      </c>
      <c r="DY29">
        <v>27.54972857142857</v>
      </c>
      <c r="DZ29">
        <v>27.200028571428572</v>
      </c>
      <c r="EA29">
        <v>1199.977142857143</v>
      </c>
      <c r="EB29">
        <v>0.95800999999999992</v>
      </c>
      <c r="EC29">
        <v>4.199039999999999E-2</v>
      </c>
      <c r="ED29">
        <v>0</v>
      </c>
      <c r="EE29">
        <v>761.97271428571435</v>
      </c>
      <c r="EF29">
        <v>5.0001600000000002</v>
      </c>
      <c r="EG29">
        <v>11979.842857142859</v>
      </c>
      <c r="EH29">
        <v>9515.0242857142857</v>
      </c>
      <c r="EI29">
        <v>50.294285714285706</v>
      </c>
      <c r="EJ29">
        <v>53.125</v>
      </c>
      <c r="EK29">
        <v>51.535428571428582</v>
      </c>
      <c r="EL29">
        <v>51.544285714285706</v>
      </c>
      <c r="EM29">
        <v>51.963999999999999</v>
      </c>
      <c r="EN29">
        <v>1144.7971428571429</v>
      </c>
      <c r="EO29">
        <v>50.18</v>
      </c>
      <c r="EP29">
        <v>0</v>
      </c>
      <c r="EQ29">
        <v>6573.2000000476837</v>
      </c>
      <c r="ER29">
        <v>0</v>
      </c>
      <c r="ES29">
        <v>762.22360000000015</v>
      </c>
      <c r="ET29">
        <v>-2.6720000052755362</v>
      </c>
      <c r="EU29">
        <v>-18.476923105057349</v>
      </c>
      <c r="EV29">
        <v>11982.103999999999</v>
      </c>
      <c r="EW29">
        <v>15</v>
      </c>
      <c r="EX29">
        <v>1665062474.5</v>
      </c>
      <c r="EY29" t="s">
        <v>416</v>
      </c>
      <c r="EZ29">
        <v>1665062474.5</v>
      </c>
      <c r="FA29">
        <v>1665062474.5</v>
      </c>
      <c r="FB29">
        <v>8</v>
      </c>
      <c r="FC29">
        <v>-4.1000000000000002E-2</v>
      </c>
      <c r="FD29">
        <v>-0.11700000000000001</v>
      </c>
      <c r="FE29">
        <v>-0.78400000000000003</v>
      </c>
      <c r="FF29">
        <v>0.32200000000000001</v>
      </c>
      <c r="FG29">
        <v>415</v>
      </c>
      <c r="FH29">
        <v>32</v>
      </c>
      <c r="FI29">
        <v>0.34</v>
      </c>
      <c r="FJ29">
        <v>0.23</v>
      </c>
      <c r="FK29">
        <v>-9.1940705000000005</v>
      </c>
      <c r="FL29">
        <v>-2.242667617260766</v>
      </c>
      <c r="FM29">
        <v>0.21840050746220799</v>
      </c>
      <c r="FN29">
        <v>0</v>
      </c>
      <c r="FO29">
        <v>762.36500000000012</v>
      </c>
      <c r="FP29">
        <v>-2.5386096215459371</v>
      </c>
      <c r="FQ29">
        <v>0.3246383508206177</v>
      </c>
      <c r="FR29">
        <v>0</v>
      </c>
      <c r="FS29">
        <v>0.7028259</v>
      </c>
      <c r="FT29">
        <v>0.52719505440900394</v>
      </c>
      <c r="FU29">
        <v>5.6005256517937682E-2</v>
      </c>
      <c r="FV29">
        <v>0</v>
      </c>
      <c r="FW29">
        <v>0</v>
      </c>
      <c r="FX29">
        <v>3</v>
      </c>
      <c r="FY29" t="s">
        <v>432</v>
      </c>
      <c r="FZ29">
        <v>3.3666</v>
      </c>
      <c r="GA29">
        <v>2.8936899999999999</v>
      </c>
      <c r="GB29">
        <v>2.0408800000000001E-2</v>
      </c>
      <c r="GC29">
        <v>2.32699E-2</v>
      </c>
      <c r="GD29">
        <v>0.14697099999999999</v>
      </c>
      <c r="GE29">
        <v>0.14735000000000001</v>
      </c>
      <c r="GF29">
        <v>33636.1</v>
      </c>
      <c r="GG29">
        <v>29218.799999999999</v>
      </c>
      <c r="GH29">
        <v>30701.1</v>
      </c>
      <c r="GI29">
        <v>27898.1</v>
      </c>
      <c r="GJ29">
        <v>34531.599999999999</v>
      </c>
      <c r="GK29">
        <v>33589.1</v>
      </c>
      <c r="GL29">
        <v>40044.199999999997</v>
      </c>
      <c r="GM29">
        <v>38921.1</v>
      </c>
      <c r="GN29">
        <v>2.18302</v>
      </c>
      <c r="GO29">
        <v>2.09748</v>
      </c>
      <c r="GP29">
        <v>0</v>
      </c>
      <c r="GQ29">
        <v>3.7450299999999999E-2</v>
      </c>
      <c r="GR29">
        <v>999.9</v>
      </c>
      <c r="GS29">
        <v>35.561100000000003</v>
      </c>
      <c r="GT29">
        <v>47.4</v>
      </c>
      <c r="GU29">
        <v>43.5</v>
      </c>
      <c r="GV29">
        <v>41.874499999999998</v>
      </c>
      <c r="GW29">
        <v>51.1556</v>
      </c>
      <c r="GX29">
        <v>30.821300000000001</v>
      </c>
      <c r="GY29">
        <v>2</v>
      </c>
      <c r="GZ29">
        <v>0.89457299999999995</v>
      </c>
      <c r="HA29">
        <v>2.5152899999999998</v>
      </c>
      <c r="HB29">
        <v>20.185199999999998</v>
      </c>
      <c r="HC29">
        <v>5.2115999999999998</v>
      </c>
      <c r="HD29">
        <v>11.9772</v>
      </c>
      <c r="HE29">
        <v>4.9886499999999998</v>
      </c>
      <c r="HF29">
        <v>3.2924799999999999</v>
      </c>
      <c r="HG29">
        <v>9999</v>
      </c>
      <c r="HH29">
        <v>9999</v>
      </c>
      <c r="HI29">
        <v>9999</v>
      </c>
      <c r="HJ29">
        <v>999.9</v>
      </c>
      <c r="HK29">
        <v>4.9713799999999999</v>
      </c>
      <c r="HL29">
        <v>1.87453</v>
      </c>
      <c r="HM29">
        <v>1.87087</v>
      </c>
      <c r="HN29">
        <v>1.8706</v>
      </c>
      <c r="HO29">
        <v>1.875</v>
      </c>
      <c r="HP29">
        <v>1.8717999999999999</v>
      </c>
      <c r="HQ29">
        <v>1.8672200000000001</v>
      </c>
      <c r="HR29">
        <v>1.8782000000000001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-0.78400000000000003</v>
      </c>
      <c r="IG29">
        <v>0.32200000000000001</v>
      </c>
      <c r="IH29">
        <v>-0.78395000000000437</v>
      </c>
      <c r="II29">
        <v>0</v>
      </c>
      <c r="IJ29">
        <v>0</v>
      </c>
      <c r="IK29">
        <v>0</v>
      </c>
      <c r="IL29">
        <v>0.32204000000000832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114.4</v>
      </c>
      <c r="IU29">
        <v>114.4</v>
      </c>
      <c r="IV29">
        <v>0.41259800000000002</v>
      </c>
      <c r="IW29">
        <v>2.64771</v>
      </c>
      <c r="IX29">
        <v>2.1484399999999999</v>
      </c>
      <c r="IY29">
        <v>2.5695800000000002</v>
      </c>
      <c r="IZ29">
        <v>2.5451700000000002</v>
      </c>
      <c r="JA29">
        <v>2.32544</v>
      </c>
      <c r="JB29">
        <v>47.004100000000001</v>
      </c>
      <c r="JC29">
        <v>12.914999999999999</v>
      </c>
      <c r="JD29">
        <v>18</v>
      </c>
      <c r="JE29">
        <v>624.55399999999997</v>
      </c>
      <c r="JF29">
        <v>676.88499999999999</v>
      </c>
      <c r="JG29">
        <v>31.0031</v>
      </c>
      <c r="JH29">
        <v>38.6081</v>
      </c>
      <c r="JI29">
        <v>30.001000000000001</v>
      </c>
      <c r="JJ29">
        <v>38.336500000000001</v>
      </c>
      <c r="JK29">
        <v>38.286099999999998</v>
      </c>
      <c r="JL29">
        <v>8.3102599999999995</v>
      </c>
      <c r="JM29">
        <v>15.609</v>
      </c>
      <c r="JN29">
        <v>36.322299999999998</v>
      </c>
      <c r="JO29">
        <v>31</v>
      </c>
      <c r="JP29">
        <v>97.130300000000005</v>
      </c>
      <c r="JQ29">
        <v>35.761299999999999</v>
      </c>
      <c r="JR29">
        <v>97.872399999999999</v>
      </c>
      <c r="JS29">
        <v>97.984399999999994</v>
      </c>
    </row>
    <row r="30" spans="1:279" x14ac:dyDescent="0.2">
      <c r="A30">
        <v>15</v>
      </c>
      <c r="B30">
        <v>1665069340</v>
      </c>
      <c r="C30">
        <v>56</v>
      </c>
      <c r="D30" t="s">
        <v>449</v>
      </c>
      <c r="E30" t="s">
        <v>450</v>
      </c>
      <c r="F30">
        <v>4</v>
      </c>
      <c r="G30">
        <v>1665069337.6875</v>
      </c>
      <c r="H30">
        <f t="shared" si="0"/>
        <v>8.3745646876837306E-4</v>
      </c>
      <c r="I30">
        <f t="shared" si="1"/>
        <v>0.8374564687683731</v>
      </c>
      <c r="J30">
        <f t="shared" si="2"/>
        <v>-1.5732344360117306E-2</v>
      </c>
      <c r="K30">
        <f t="shared" si="3"/>
        <v>76.27940000000001</v>
      </c>
      <c r="L30">
        <f t="shared" si="4"/>
        <v>74.09951544006465</v>
      </c>
      <c r="M30">
        <f t="shared" si="5"/>
        <v>7.486921800643854</v>
      </c>
      <c r="N30">
        <f t="shared" si="6"/>
        <v>7.707174593630981</v>
      </c>
      <c r="O30">
        <f t="shared" si="7"/>
        <v>3.4877967709487041E-2</v>
      </c>
      <c r="P30">
        <f t="shared" si="8"/>
        <v>2.7663500575107709</v>
      </c>
      <c r="Q30">
        <f t="shared" si="9"/>
        <v>3.4635501656105946E-2</v>
      </c>
      <c r="R30">
        <f t="shared" si="10"/>
        <v>2.1668832496391552E-2</v>
      </c>
      <c r="S30">
        <f t="shared" si="11"/>
        <v>194.42143161260233</v>
      </c>
      <c r="T30">
        <f t="shared" si="12"/>
        <v>36.733155504067298</v>
      </c>
      <c r="U30">
        <f t="shared" si="13"/>
        <v>36.170087500000001</v>
      </c>
      <c r="V30">
        <f t="shared" si="14"/>
        <v>6.0248298619128269</v>
      </c>
      <c r="W30">
        <f t="shared" si="15"/>
        <v>62.802570008117485</v>
      </c>
      <c r="X30">
        <f t="shared" si="16"/>
        <v>3.6993617614846102</v>
      </c>
      <c r="Y30">
        <f t="shared" si="17"/>
        <v>5.8904623823618252</v>
      </c>
      <c r="Z30">
        <f t="shared" si="18"/>
        <v>2.3254681004282167</v>
      </c>
      <c r="AA30">
        <f t="shared" si="19"/>
        <v>-36.931830272685254</v>
      </c>
      <c r="AB30">
        <f t="shared" si="20"/>
        <v>-61.169551282858798</v>
      </c>
      <c r="AC30">
        <f t="shared" si="21"/>
        <v>-5.2127568208742678</v>
      </c>
      <c r="AD30">
        <f t="shared" si="22"/>
        <v>91.107293236184006</v>
      </c>
      <c r="AE30">
        <f t="shared" si="23"/>
        <v>10.279388531004754</v>
      </c>
      <c r="AF30">
        <f t="shared" si="24"/>
        <v>0.85352502124634166</v>
      </c>
      <c r="AG30">
        <f t="shared" si="25"/>
        <v>-1.5732344360117306E-2</v>
      </c>
      <c r="AH30">
        <v>89.124474923135494</v>
      </c>
      <c r="AI30">
        <v>82.279443030303028</v>
      </c>
      <c r="AJ30">
        <v>1.710904586286174</v>
      </c>
      <c r="AK30">
        <v>66.312163867280077</v>
      </c>
      <c r="AL30">
        <f t="shared" si="26"/>
        <v>0.8374564687683731</v>
      </c>
      <c r="AM30">
        <v>35.860093283407799</v>
      </c>
      <c r="AN30">
        <v>36.607158787878767</v>
      </c>
      <c r="AO30">
        <v>-4.722931862175688E-4</v>
      </c>
      <c r="AP30">
        <v>80.993208915929657</v>
      </c>
      <c r="AQ30">
        <v>67</v>
      </c>
      <c r="AR30">
        <v>10</v>
      </c>
      <c r="AS30">
        <f t="shared" si="27"/>
        <v>1</v>
      </c>
      <c r="AT30">
        <f t="shared" si="28"/>
        <v>0</v>
      </c>
      <c r="AU30">
        <f t="shared" si="29"/>
        <v>46877.249755047946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1009.4843997992756</v>
      </c>
      <c r="BI30">
        <f t="shared" si="33"/>
        <v>-1.5732344360117306E-2</v>
      </c>
      <c r="BJ30" t="e">
        <f t="shared" si="34"/>
        <v>#DIV/0!</v>
      </c>
      <c r="BK30">
        <f t="shared" si="35"/>
        <v>-1.5584534405133456E-5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261</v>
      </c>
      <c r="CG30">
        <v>1000</v>
      </c>
      <c r="CH30" t="s">
        <v>414</v>
      </c>
      <c r="CI30">
        <v>1176.155</v>
      </c>
      <c r="CJ30">
        <v>1226.1110000000001</v>
      </c>
      <c r="CK30">
        <v>1216</v>
      </c>
      <c r="CL30">
        <v>1.4603136E-4</v>
      </c>
      <c r="CM30">
        <v>9.7405935999999986E-4</v>
      </c>
      <c r="CN30">
        <v>4.7597999359999997E-2</v>
      </c>
      <c r="CO30">
        <v>7.5799999999999999E-4</v>
      </c>
      <c r="CP30">
        <f t="shared" si="46"/>
        <v>1199.9749999999999</v>
      </c>
      <c r="CQ30">
        <f t="shared" si="47"/>
        <v>1009.4843997992756</v>
      </c>
      <c r="CR30">
        <f t="shared" si="48"/>
        <v>0.84125452596868744</v>
      </c>
      <c r="CS30">
        <f t="shared" si="49"/>
        <v>0.16202123511956695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1665069337.6875</v>
      </c>
      <c r="CZ30">
        <v>76.27940000000001</v>
      </c>
      <c r="DA30">
        <v>85.82835</v>
      </c>
      <c r="DB30">
        <v>36.613300000000002</v>
      </c>
      <c r="DC30">
        <v>35.854262499999997</v>
      </c>
      <c r="DD30">
        <v>77.063337500000003</v>
      </c>
      <c r="DE30">
        <v>36.291250000000012</v>
      </c>
      <c r="DF30">
        <v>649.98737499999993</v>
      </c>
      <c r="DG30">
        <v>100.93875</v>
      </c>
      <c r="DH30">
        <v>9.9991700000000003E-2</v>
      </c>
      <c r="DI30">
        <v>35.759937499999999</v>
      </c>
      <c r="DJ30">
        <v>999.9</v>
      </c>
      <c r="DK30">
        <v>36.170087500000001</v>
      </c>
      <c r="DL30">
        <v>0</v>
      </c>
      <c r="DM30">
        <v>0</v>
      </c>
      <c r="DN30">
        <v>9012.8112500000007</v>
      </c>
      <c r="DO30">
        <v>0</v>
      </c>
      <c r="DP30">
        <v>2018.68625</v>
      </c>
      <c r="DQ30">
        <v>-9.5489462500000002</v>
      </c>
      <c r="DR30">
        <v>79.178349999999995</v>
      </c>
      <c r="DS30">
        <v>89.020062500000009</v>
      </c>
      <c r="DT30">
        <v>0.75903262499999991</v>
      </c>
      <c r="DU30">
        <v>85.82835</v>
      </c>
      <c r="DV30">
        <v>35.854262499999997</v>
      </c>
      <c r="DW30">
        <v>3.6957012499999999</v>
      </c>
      <c r="DX30">
        <v>3.6190825000000002</v>
      </c>
      <c r="DY30">
        <v>27.546687500000001</v>
      </c>
      <c r="DZ30">
        <v>27.189</v>
      </c>
      <c r="EA30">
        <v>1199.9749999999999</v>
      </c>
      <c r="EB30">
        <v>0.95801000000000003</v>
      </c>
      <c r="EC30">
        <v>4.1990399999999997E-2</v>
      </c>
      <c r="ED30">
        <v>0</v>
      </c>
      <c r="EE30">
        <v>761.94987500000002</v>
      </c>
      <c r="EF30">
        <v>5.0001600000000002</v>
      </c>
      <c r="EG30">
        <v>11978.775</v>
      </c>
      <c r="EH30">
        <v>9515.0074999999997</v>
      </c>
      <c r="EI30">
        <v>50.28875</v>
      </c>
      <c r="EJ30">
        <v>53.125</v>
      </c>
      <c r="EK30">
        <v>51.554250000000003</v>
      </c>
      <c r="EL30">
        <v>51.523249999999997</v>
      </c>
      <c r="EM30">
        <v>51.960624999999993</v>
      </c>
      <c r="EN30">
        <v>1144.7950000000001</v>
      </c>
      <c r="EO30">
        <v>50.18</v>
      </c>
      <c r="EP30">
        <v>0</v>
      </c>
      <c r="EQ30">
        <v>6577.4000000953674</v>
      </c>
      <c r="ER30">
        <v>0</v>
      </c>
      <c r="ES30">
        <v>762.06269230769237</v>
      </c>
      <c r="ET30">
        <v>-1.822153844452965</v>
      </c>
      <c r="EU30">
        <v>-20.006837597365308</v>
      </c>
      <c r="EV30">
        <v>11980.43076923077</v>
      </c>
      <c r="EW30">
        <v>15</v>
      </c>
      <c r="EX30">
        <v>1665062474.5</v>
      </c>
      <c r="EY30" t="s">
        <v>416</v>
      </c>
      <c r="EZ30">
        <v>1665062474.5</v>
      </c>
      <c r="FA30">
        <v>1665062474.5</v>
      </c>
      <c r="FB30">
        <v>8</v>
      </c>
      <c r="FC30">
        <v>-4.1000000000000002E-2</v>
      </c>
      <c r="FD30">
        <v>-0.11700000000000001</v>
      </c>
      <c r="FE30">
        <v>-0.78400000000000003</v>
      </c>
      <c r="FF30">
        <v>0.32200000000000001</v>
      </c>
      <c r="FG30">
        <v>415</v>
      </c>
      <c r="FH30">
        <v>32</v>
      </c>
      <c r="FI30">
        <v>0.34</v>
      </c>
      <c r="FJ30">
        <v>0.23</v>
      </c>
      <c r="FK30">
        <v>-9.3291242499999996</v>
      </c>
      <c r="FL30">
        <v>-1.762681238273909</v>
      </c>
      <c r="FM30">
        <v>0.17255535266817271</v>
      </c>
      <c r="FN30">
        <v>0</v>
      </c>
      <c r="FO30">
        <v>762.20902941176473</v>
      </c>
      <c r="FP30">
        <v>-1.973582886957105</v>
      </c>
      <c r="FQ30">
        <v>0.2861228125138443</v>
      </c>
      <c r="FR30">
        <v>0</v>
      </c>
      <c r="FS30">
        <v>0.72895472500000003</v>
      </c>
      <c r="FT30">
        <v>0.32559164352720432</v>
      </c>
      <c r="FU30">
        <v>4.0741746055481913E-2</v>
      </c>
      <c r="FV30">
        <v>0</v>
      </c>
      <c r="FW30">
        <v>0</v>
      </c>
      <c r="FX30">
        <v>3</v>
      </c>
      <c r="FY30" t="s">
        <v>432</v>
      </c>
      <c r="FZ30">
        <v>3.3665799999999999</v>
      </c>
      <c r="GA30">
        <v>2.8939699999999999</v>
      </c>
      <c r="GB30">
        <v>2.2188800000000002E-2</v>
      </c>
      <c r="GC30">
        <v>2.5090999999999999E-2</v>
      </c>
      <c r="GD30">
        <v>0.14693400000000001</v>
      </c>
      <c r="GE30">
        <v>0.147257</v>
      </c>
      <c r="GF30">
        <v>33575.1</v>
      </c>
      <c r="GG30">
        <v>29163.3</v>
      </c>
      <c r="GH30">
        <v>30701.200000000001</v>
      </c>
      <c r="GI30">
        <v>27897.1</v>
      </c>
      <c r="GJ30">
        <v>34533.199999999997</v>
      </c>
      <c r="GK30">
        <v>33591.4</v>
      </c>
      <c r="GL30">
        <v>40044.300000000003</v>
      </c>
      <c r="GM30">
        <v>38919.5</v>
      </c>
      <c r="GN30">
        <v>2.1831800000000001</v>
      </c>
      <c r="GO30">
        <v>2.09728</v>
      </c>
      <c r="GP30">
        <v>0</v>
      </c>
      <c r="GQ30">
        <v>3.7852700000000003E-2</v>
      </c>
      <c r="GR30">
        <v>999.9</v>
      </c>
      <c r="GS30">
        <v>35.569699999999997</v>
      </c>
      <c r="GT30">
        <v>47.4</v>
      </c>
      <c r="GU30">
        <v>43.5</v>
      </c>
      <c r="GV30">
        <v>41.879100000000001</v>
      </c>
      <c r="GW30">
        <v>51.1556</v>
      </c>
      <c r="GX30">
        <v>31.093800000000002</v>
      </c>
      <c r="GY30">
        <v>2</v>
      </c>
      <c r="GZ30">
        <v>0.89546000000000003</v>
      </c>
      <c r="HA30">
        <v>2.5260799999999999</v>
      </c>
      <c r="HB30">
        <v>20.1861</v>
      </c>
      <c r="HC30">
        <v>5.2115999999999998</v>
      </c>
      <c r="HD30">
        <v>11.977499999999999</v>
      </c>
      <c r="HE30">
        <v>4.98895</v>
      </c>
      <c r="HF30">
        <v>3.2925</v>
      </c>
      <c r="HG30">
        <v>9999</v>
      </c>
      <c r="HH30">
        <v>9999</v>
      </c>
      <c r="HI30">
        <v>9999</v>
      </c>
      <c r="HJ30">
        <v>999.9</v>
      </c>
      <c r="HK30">
        <v>4.9713900000000004</v>
      </c>
      <c r="HL30">
        <v>1.87453</v>
      </c>
      <c r="HM30">
        <v>1.8708800000000001</v>
      </c>
      <c r="HN30">
        <v>1.8706</v>
      </c>
      <c r="HO30">
        <v>1.875</v>
      </c>
      <c r="HP30">
        <v>1.8717999999999999</v>
      </c>
      <c r="HQ30">
        <v>1.8672299999999999</v>
      </c>
      <c r="HR30">
        <v>1.8782000000000001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-0.78400000000000003</v>
      </c>
      <c r="IG30">
        <v>0.32200000000000001</v>
      </c>
      <c r="IH30">
        <v>-0.78395000000000437</v>
      </c>
      <c r="II30">
        <v>0</v>
      </c>
      <c r="IJ30">
        <v>0</v>
      </c>
      <c r="IK30">
        <v>0</v>
      </c>
      <c r="IL30">
        <v>0.32204000000000832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114.4</v>
      </c>
      <c r="IU30">
        <v>114.4</v>
      </c>
      <c r="IV30">
        <v>0.43212899999999999</v>
      </c>
      <c r="IW30">
        <v>2.6464799999999999</v>
      </c>
      <c r="IX30">
        <v>2.1484399999999999</v>
      </c>
      <c r="IY30">
        <v>2.5695800000000002</v>
      </c>
      <c r="IZ30">
        <v>2.5451700000000002</v>
      </c>
      <c r="JA30">
        <v>2.3022499999999999</v>
      </c>
      <c r="JB30">
        <v>47.004100000000001</v>
      </c>
      <c r="JC30">
        <v>12.9062</v>
      </c>
      <c r="JD30">
        <v>18</v>
      </c>
      <c r="JE30">
        <v>624.726</v>
      </c>
      <c r="JF30">
        <v>676.76700000000005</v>
      </c>
      <c r="JG30">
        <v>31.0031</v>
      </c>
      <c r="JH30">
        <v>38.616799999999998</v>
      </c>
      <c r="JI30">
        <v>30.001100000000001</v>
      </c>
      <c r="JJ30">
        <v>38.342700000000001</v>
      </c>
      <c r="JK30">
        <v>38.292900000000003</v>
      </c>
      <c r="JL30">
        <v>8.7095000000000002</v>
      </c>
      <c r="JM30">
        <v>15.609</v>
      </c>
      <c r="JN30">
        <v>36.694699999999997</v>
      </c>
      <c r="JO30">
        <v>31</v>
      </c>
      <c r="JP30">
        <v>103.81</v>
      </c>
      <c r="JQ30">
        <v>35.764600000000002</v>
      </c>
      <c r="JR30">
        <v>97.872699999999995</v>
      </c>
      <c r="JS30">
        <v>97.980400000000003</v>
      </c>
    </row>
    <row r="31" spans="1:279" x14ac:dyDescent="0.2">
      <c r="A31">
        <v>16</v>
      </c>
      <c r="B31">
        <v>1665069344</v>
      </c>
      <c r="C31">
        <v>60</v>
      </c>
      <c r="D31" t="s">
        <v>451</v>
      </c>
      <c r="E31" t="s">
        <v>452</v>
      </c>
      <c r="F31">
        <v>4</v>
      </c>
      <c r="G31">
        <v>1665069342</v>
      </c>
      <c r="H31">
        <f t="shared" si="0"/>
        <v>8.4011316882886969E-4</v>
      </c>
      <c r="I31">
        <f t="shared" si="1"/>
        <v>0.84011316882886966</v>
      </c>
      <c r="J31">
        <f t="shared" si="2"/>
        <v>9.8155071680048167E-2</v>
      </c>
      <c r="K31">
        <f t="shared" si="3"/>
        <v>83.370971428571437</v>
      </c>
      <c r="L31">
        <f t="shared" si="4"/>
        <v>75.760913111645849</v>
      </c>
      <c r="M31">
        <f t="shared" si="5"/>
        <v>7.6547975509909048</v>
      </c>
      <c r="N31">
        <f t="shared" si="6"/>
        <v>8.4237092941935519</v>
      </c>
      <c r="O31">
        <f t="shared" si="7"/>
        <v>3.4898787585519106E-2</v>
      </c>
      <c r="P31">
        <f t="shared" si="8"/>
        <v>2.767870158485727</v>
      </c>
      <c r="Q31">
        <f t="shared" si="9"/>
        <v>3.465616537935922E-2</v>
      </c>
      <c r="R31">
        <f t="shared" si="10"/>
        <v>2.1681761255950876E-2</v>
      </c>
      <c r="S31">
        <f t="shared" si="11"/>
        <v>194.41812561259573</v>
      </c>
      <c r="T31">
        <f t="shared" si="12"/>
        <v>36.743015976683132</v>
      </c>
      <c r="U31">
        <f t="shared" si="13"/>
        <v>36.183914285714287</v>
      </c>
      <c r="V31">
        <f t="shared" si="14"/>
        <v>6.0294056002043126</v>
      </c>
      <c r="W31">
        <f t="shared" si="15"/>
        <v>62.740845013708345</v>
      </c>
      <c r="X31">
        <f t="shared" si="16"/>
        <v>3.6979867982469266</v>
      </c>
      <c r="Y31">
        <f t="shared" si="17"/>
        <v>5.8940659747871544</v>
      </c>
      <c r="Z31">
        <f t="shared" si="18"/>
        <v>2.331418801957386</v>
      </c>
      <c r="AA31">
        <f t="shared" si="19"/>
        <v>-37.048990745353152</v>
      </c>
      <c r="AB31">
        <f t="shared" si="20"/>
        <v>-61.609259190882071</v>
      </c>
      <c r="AC31">
        <f t="shared" si="21"/>
        <v>-5.2479797346460568</v>
      </c>
      <c r="AD31">
        <f t="shared" si="22"/>
        <v>90.511895941714457</v>
      </c>
      <c r="AE31">
        <f t="shared" si="23"/>
        <v>10.350846594900743</v>
      </c>
      <c r="AF31">
        <f t="shared" si="24"/>
        <v>0.83485850379274595</v>
      </c>
      <c r="AG31">
        <f t="shared" si="25"/>
        <v>9.8155071680048167E-2</v>
      </c>
      <c r="AH31">
        <v>96.008522589201917</v>
      </c>
      <c r="AI31">
        <v>89.091110909090901</v>
      </c>
      <c r="AJ31">
        <v>1.7019658606879411</v>
      </c>
      <c r="AK31">
        <v>66.312163867280077</v>
      </c>
      <c r="AL31">
        <f t="shared" si="26"/>
        <v>0.84011316882886966</v>
      </c>
      <c r="AM31">
        <v>35.847383102655122</v>
      </c>
      <c r="AN31">
        <v>36.597736969696967</v>
      </c>
      <c r="AO31">
        <v>-6.7269906350660874E-4</v>
      </c>
      <c r="AP31">
        <v>80.993208915929657</v>
      </c>
      <c r="AQ31">
        <v>67</v>
      </c>
      <c r="AR31">
        <v>10</v>
      </c>
      <c r="AS31">
        <f t="shared" si="27"/>
        <v>1</v>
      </c>
      <c r="AT31">
        <f t="shared" si="28"/>
        <v>0</v>
      </c>
      <c r="AU31">
        <f t="shared" si="29"/>
        <v>46916.981339389742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1009.4669997992726</v>
      </c>
      <c r="BI31">
        <f t="shared" si="33"/>
        <v>9.8155071680048167E-2</v>
      </c>
      <c r="BJ31" t="e">
        <f t="shared" si="34"/>
        <v>#DIV/0!</v>
      </c>
      <c r="BK31">
        <f t="shared" si="35"/>
        <v>9.7234552193945718E-5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261</v>
      </c>
      <c r="CG31">
        <v>1000</v>
      </c>
      <c r="CH31" t="s">
        <v>414</v>
      </c>
      <c r="CI31">
        <v>1176.155</v>
      </c>
      <c r="CJ31">
        <v>1226.1110000000001</v>
      </c>
      <c r="CK31">
        <v>1216</v>
      </c>
      <c r="CL31">
        <v>1.4603136E-4</v>
      </c>
      <c r="CM31">
        <v>9.7405935999999986E-4</v>
      </c>
      <c r="CN31">
        <v>4.7597999359999997E-2</v>
      </c>
      <c r="CO31">
        <v>7.5799999999999999E-4</v>
      </c>
      <c r="CP31">
        <f t="shared" si="46"/>
        <v>1199.954285714286</v>
      </c>
      <c r="CQ31">
        <f t="shared" si="47"/>
        <v>1009.4669997992726</v>
      </c>
      <c r="CR31">
        <f t="shared" si="48"/>
        <v>0.84125454762501739</v>
      </c>
      <c r="CS31">
        <f t="shared" si="49"/>
        <v>0.16202127691628368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1665069342</v>
      </c>
      <c r="CZ31">
        <v>83.370971428571437</v>
      </c>
      <c r="DA31">
        <v>92.989228571428569</v>
      </c>
      <c r="DB31">
        <v>36.599642857142847</v>
      </c>
      <c r="DC31">
        <v>35.857257142857137</v>
      </c>
      <c r="DD31">
        <v>84.154914285714298</v>
      </c>
      <c r="DE31">
        <v>36.2776</v>
      </c>
      <c r="DF31">
        <v>650.04185714285722</v>
      </c>
      <c r="DG31">
        <v>100.9388571428571</v>
      </c>
      <c r="DH31">
        <v>0.10001945714285709</v>
      </c>
      <c r="DI31">
        <v>35.771042857142859</v>
      </c>
      <c r="DJ31">
        <v>999.89999999999986</v>
      </c>
      <c r="DK31">
        <v>36.183914285714287</v>
      </c>
      <c r="DL31">
        <v>0</v>
      </c>
      <c r="DM31">
        <v>0</v>
      </c>
      <c r="DN31">
        <v>9020.8914285714291</v>
      </c>
      <c r="DO31">
        <v>0</v>
      </c>
      <c r="DP31">
        <v>2021.37</v>
      </c>
      <c r="DQ31">
        <v>-9.6182400000000001</v>
      </c>
      <c r="DR31">
        <v>86.538242857142862</v>
      </c>
      <c r="DS31">
        <v>96.447600000000008</v>
      </c>
      <c r="DT31">
        <v>0.7423858571428571</v>
      </c>
      <c r="DU31">
        <v>92.989228571428569</v>
      </c>
      <c r="DV31">
        <v>35.857257142857137</v>
      </c>
      <c r="DW31">
        <v>3.6943328571428569</v>
      </c>
      <c r="DX31">
        <v>3.6193971428571432</v>
      </c>
      <c r="DY31">
        <v>27.540314285714292</v>
      </c>
      <c r="DZ31">
        <v>27.190471428571431</v>
      </c>
      <c r="EA31">
        <v>1199.954285714286</v>
      </c>
      <c r="EB31">
        <v>0.95800999999999992</v>
      </c>
      <c r="EC31">
        <v>4.199039999999999E-2</v>
      </c>
      <c r="ED31">
        <v>0</v>
      </c>
      <c r="EE31">
        <v>761.68999999999994</v>
      </c>
      <c r="EF31">
        <v>5.0001600000000002</v>
      </c>
      <c r="EG31">
        <v>11976.18571428571</v>
      </c>
      <c r="EH31">
        <v>9514.8371428571427</v>
      </c>
      <c r="EI31">
        <v>50.311999999999998</v>
      </c>
      <c r="EJ31">
        <v>53.142714285714291</v>
      </c>
      <c r="EK31">
        <v>51.535428571428582</v>
      </c>
      <c r="EL31">
        <v>51.580000000000013</v>
      </c>
      <c r="EM31">
        <v>51.982000000000014</v>
      </c>
      <c r="EN31">
        <v>1144.774285714286</v>
      </c>
      <c r="EO31">
        <v>50.18</v>
      </c>
      <c r="EP31">
        <v>0</v>
      </c>
      <c r="EQ31">
        <v>6581</v>
      </c>
      <c r="ER31">
        <v>0</v>
      </c>
      <c r="ES31">
        <v>761.94234615384607</v>
      </c>
      <c r="ET31">
        <v>-2.3534700771766461</v>
      </c>
      <c r="EU31">
        <v>-30.252991401216018</v>
      </c>
      <c r="EV31">
        <v>11979.311538461539</v>
      </c>
      <c r="EW31">
        <v>15</v>
      </c>
      <c r="EX31">
        <v>1665062474.5</v>
      </c>
      <c r="EY31" t="s">
        <v>416</v>
      </c>
      <c r="EZ31">
        <v>1665062474.5</v>
      </c>
      <c r="FA31">
        <v>1665062474.5</v>
      </c>
      <c r="FB31">
        <v>8</v>
      </c>
      <c r="FC31">
        <v>-4.1000000000000002E-2</v>
      </c>
      <c r="FD31">
        <v>-0.11700000000000001</v>
      </c>
      <c r="FE31">
        <v>-0.78400000000000003</v>
      </c>
      <c r="FF31">
        <v>0.32200000000000001</v>
      </c>
      <c r="FG31">
        <v>415</v>
      </c>
      <c r="FH31">
        <v>32</v>
      </c>
      <c r="FI31">
        <v>0.34</v>
      </c>
      <c r="FJ31">
        <v>0.23</v>
      </c>
      <c r="FK31">
        <v>-9.4317677500000006</v>
      </c>
      <c r="FL31">
        <v>-1.4367090056284919</v>
      </c>
      <c r="FM31">
        <v>0.14190271360138779</v>
      </c>
      <c r="FN31">
        <v>0</v>
      </c>
      <c r="FO31">
        <v>762.08838235294115</v>
      </c>
      <c r="FP31">
        <v>-2.448907563202448</v>
      </c>
      <c r="FQ31">
        <v>0.32182439628083681</v>
      </c>
      <c r="FR31">
        <v>0</v>
      </c>
      <c r="FS31">
        <v>0.74813744999999998</v>
      </c>
      <c r="FT31">
        <v>9.4285688555344749E-2</v>
      </c>
      <c r="FU31">
        <v>2.1578871102249531E-2</v>
      </c>
      <c r="FV31">
        <v>1</v>
      </c>
      <c r="FW31">
        <v>1</v>
      </c>
      <c r="FX31">
        <v>3</v>
      </c>
      <c r="FY31" t="s">
        <v>427</v>
      </c>
      <c r="FZ31">
        <v>3.36652</v>
      </c>
      <c r="GA31">
        <v>2.8937200000000001</v>
      </c>
      <c r="GB31">
        <v>2.39563E-2</v>
      </c>
      <c r="GC31">
        <v>2.6900899999999998E-2</v>
      </c>
      <c r="GD31">
        <v>0.14691399999999999</v>
      </c>
      <c r="GE31">
        <v>0.14736399999999999</v>
      </c>
      <c r="GF31">
        <v>33514.1</v>
      </c>
      <c r="GG31">
        <v>29108.9</v>
      </c>
      <c r="GH31">
        <v>30701</v>
      </c>
      <c r="GI31">
        <v>27896.9</v>
      </c>
      <c r="GJ31">
        <v>34534.199999999997</v>
      </c>
      <c r="GK31">
        <v>33586.9</v>
      </c>
      <c r="GL31">
        <v>40044.5</v>
      </c>
      <c r="GM31">
        <v>38919.1</v>
      </c>
      <c r="GN31">
        <v>2.1830699999999998</v>
      </c>
      <c r="GO31">
        <v>2.0973199999999999</v>
      </c>
      <c r="GP31">
        <v>0</v>
      </c>
      <c r="GQ31">
        <v>3.7789299999999998E-2</v>
      </c>
      <c r="GR31">
        <v>999.9</v>
      </c>
      <c r="GS31">
        <v>35.579900000000002</v>
      </c>
      <c r="GT31">
        <v>47.5</v>
      </c>
      <c r="GU31">
        <v>43.5</v>
      </c>
      <c r="GV31">
        <v>41.964599999999997</v>
      </c>
      <c r="GW31">
        <v>51.125599999999999</v>
      </c>
      <c r="GX31">
        <v>30.901399999999999</v>
      </c>
      <c r="GY31">
        <v>2</v>
      </c>
      <c r="GZ31">
        <v>0.89629599999999998</v>
      </c>
      <c r="HA31">
        <v>2.5388899999999999</v>
      </c>
      <c r="HB31">
        <v>20.1845</v>
      </c>
      <c r="HC31">
        <v>5.2102500000000003</v>
      </c>
      <c r="HD31">
        <v>11.976900000000001</v>
      </c>
      <c r="HE31">
        <v>4.9882</v>
      </c>
      <c r="HF31">
        <v>3.2921999999999998</v>
      </c>
      <c r="HG31">
        <v>9999</v>
      </c>
      <c r="HH31">
        <v>9999</v>
      </c>
      <c r="HI31">
        <v>9999</v>
      </c>
      <c r="HJ31">
        <v>999.9</v>
      </c>
      <c r="HK31">
        <v>4.9714099999999997</v>
      </c>
      <c r="HL31">
        <v>1.8745400000000001</v>
      </c>
      <c r="HM31">
        <v>1.8708800000000001</v>
      </c>
      <c r="HN31">
        <v>1.8706</v>
      </c>
      <c r="HO31">
        <v>1.875</v>
      </c>
      <c r="HP31">
        <v>1.87181</v>
      </c>
      <c r="HQ31">
        <v>1.8672200000000001</v>
      </c>
      <c r="HR31">
        <v>1.8782000000000001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-0.78400000000000003</v>
      </c>
      <c r="IG31">
        <v>0.32200000000000001</v>
      </c>
      <c r="IH31">
        <v>-0.78395000000000437</v>
      </c>
      <c r="II31">
        <v>0</v>
      </c>
      <c r="IJ31">
        <v>0</v>
      </c>
      <c r="IK31">
        <v>0</v>
      </c>
      <c r="IL31">
        <v>0.32204000000000832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114.5</v>
      </c>
      <c r="IU31">
        <v>114.5</v>
      </c>
      <c r="IV31">
        <v>0.45166000000000001</v>
      </c>
      <c r="IW31">
        <v>2.65015</v>
      </c>
      <c r="IX31">
        <v>2.1484399999999999</v>
      </c>
      <c r="IY31">
        <v>2.5695800000000002</v>
      </c>
      <c r="IZ31">
        <v>2.5451700000000002</v>
      </c>
      <c r="JA31">
        <v>2.2680699999999998</v>
      </c>
      <c r="JB31">
        <v>47.004100000000001</v>
      </c>
      <c r="JC31">
        <v>12.879899999999999</v>
      </c>
      <c r="JD31">
        <v>18</v>
      </c>
      <c r="JE31">
        <v>624.71900000000005</v>
      </c>
      <c r="JF31">
        <v>676.89300000000003</v>
      </c>
      <c r="JG31">
        <v>31.003399999999999</v>
      </c>
      <c r="JH31">
        <v>38.625799999999998</v>
      </c>
      <c r="JI31">
        <v>30.001100000000001</v>
      </c>
      <c r="JJ31">
        <v>38.35</v>
      </c>
      <c r="JK31">
        <v>38.300199999999997</v>
      </c>
      <c r="JL31">
        <v>9.1093100000000007</v>
      </c>
      <c r="JM31">
        <v>15.609</v>
      </c>
      <c r="JN31">
        <v>36.694699999999997</v>
      </c>
      <c r="JO31">
        <v>31</v>
      </c>
      <c r="JP31">
        <v>110.49</v>
      </c>
      <c r="JQ31">
        <v>35.8752</v>
      </c>
      <c r="JR31">
        <v>97.872600000000006</v>
      </c>
      <c r="JS31">
        <v>97.979500000000002</v>
      </c>
    </row>
    <row r="32" spans="1:279" x14ac:dyDescent="0.2">
      <c r="A32">
        <v>17</v>
      </c>
      <c r="B32">
        <v>1665069348</v>
      </c>
      <c r="C32">
        <v>64</v>
      </c>
      <c r="D32" t="s">
        <v>453</v>
      </c>
      <c r="E32" t="s">
        <v>454</v>
      </c>
      <c r="F32">
        <v>4</v>
      </c>
      <c r="G32">
        <v>1665069345.6875</v>
      </c>
      <c r="H32">
        <f t="shared" si="0"/>
        <v>8.166626855175891E-4</v>
      </c>
      <c r="I32">
        <f t="shared" si="1"/>
        <v>0.81666268551758914</v>
      </c>
      <c r="J32">
        <f t="shared" si="2"/>
        <v>0.24220206713748088</v>
      </c>
      <c r="K32">
        <f t="shared" si="3"/>
        <v>89.409525000000002</v>
      </c>
      <c r="L32">
        <f t="shared" si="4"/>
        <v>74.717766013918194</v>
      </c>
      <c r="M32">
        <f t="shared" si="5"/>
        <v>7.5493860635649295</v>
      </c>
      <c r="N32">
        <f t="shared" si="6"/>
        <v>9.0338223155551205</v>
      </c>
      <c r="O32">
        <f t="shared" si="7"/>
        <v>3.3871384425569577E-2</v>
      </c>
      <c r="P32">
        <f t="shared" si="8"/>
        <v>2.7689630813379162</v>
      </c>
      <c r="Q32">
        <f t="shared" si="9"/>
        <v>3.3642876378457427E-2</v>
      </c>
      <c r="R32">
        <f t="shared" si="10"/>
        <v>2.1047199627593726E-2</v>
      </c>
      <c r="S32">
        <f t="shared" si="11"/>
        <v>194.43450486245243</v>
      </c>
      <c r="T32">
        <f t="shared" si="12"/>
        <v>36.762146061501284</v>
      </c>
      <c r="U32">
        <f t="shared" si="13"/>
        <v>36.194249999999997</v>
      </c>
      <c r="V32">
        <f t="shared" si="14"/>
        <v>6.0328279992917544</v>
      </c>
      <c r="W32">
        <f t="shared" si="15"/>
        <v>62.700837147780206</v>
      </c>
      <c r="X32">
        <f t="shared" si="16"/>
        <v>3.698276652759088</v>
      </c>
      <c r="Y32">
        <f t="shared" si="17"/>
        <v>5.8982891154109858</v>
      </c>
      <c r="Z32">
        <f t="shared" si="18"/>
        <v>2.3345513465326664</v>
      </c>
      <c r="AA32">
        <f t="shared" si="19"/>
        <v>-36.014824431325678</v>
      </c>
      <c r="AB32">
        <f t="shared" si="20"/>
        <v>-61.234794500374434</v>
      </c>
      <c r="AC32">
        <f t="shared" si="21"/>
        <v>-5.2146142550915684</v>
      </c>
      <c r="AD32">
        <f t="shared" si="22"/>
        <v>91.970271675660754</v>
      </c>
      <c r="AE32">
        <f t="shared" si="23"/>
        <v>10.45198854303988</v>
      </c>
      <c r="AF32">
        <f t="shared" si="24"/>
        <v>0.81032807829692821</v>
      </c>
      <c r="AG32">
        <f t="shared" si="25"/>
        <v>0.24220206713748088</v>
      </c>
      <c r="AH32">
        <v>102.92483650852</v>
      </c>
      <c r="AI32">
        <v>95.884633333333298</v>
      </c>
      <c r="AJ32">
        <v>1.6982263418110031</v>
      </c>
      <c r="AK32">
        <v>66.312163867280077</v>
      </c>
      <c r="AL32">
        <f t="shared" si="26"/>
        <v>0.81666268551758914</v>
      </c>
      <c r="AM32">
        <v>35.881995525433567</v>
      </c>
      <c r="AN32">
        <v>36.606765454545432</v>
      </c>
      <c r="AO32">
        <v>2.9560708380060023E-4</v>
      </c>
      <c r="AP32">
        <v>80.993208915929657</v>
      </c>
      <c r="AQ32">
        <v>67</v>
      </c>
      <c r="AR32">
        <v>10</v>
      </c>
      <c r="AS32">
        <f t="shared" si="27"/>
        <v>1</v>
      </c>
      <c r="AT32">
        <f t="shared" si="28"/>
        <v>0</v>
      </c>
      <c r="AU32">
        <f t="shared" si="29"/>
        <v>46944.788137225187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1009.547024799198</v>
      </c>
      <c r="BI32">
        <f t="shared" si="33"/>
        <v>0.24220206713748088</v>
      </c>
      <c r="BJ32" t="e">
        <f t="shared" si="34"/>
        <v>#DIV/0!</v>
      </c>
      <c r="BK32">
        <f t="shared" si="35"/>
        <v>2.3991162490489794E-4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261</v>
      </c>
      <c r="CG32">
        <v>1000</v>
      </c>
      <c r="CH32" t="s">
        <v>414</v>
      </c>
      <c r="CI32">
        <v>1176.155</v>
      </c>
      <c r="CJ32">
        <v>1226.1110000000001</v>
      </c>
      <c r="CK32">
        <v>1216</v>
      </c>
      <c r="CL32">
        <v>1.4603136E-4</v>
      </c>
      <c r="CM32">
        <v>9.7405935999999986E-4</v>
      </c>
      <c r="CN32">
        <v>4.7597999359999997E-2</v>
      </c>
      <c r="CO32">
        <v>7.5799999999999999E-4</v>
      </c>
      <c r="CP32">
        <f t="shared" si="46"/>
        <v>1200.0487499999999</v>
      </c>
      <c r="CQ32">
        <f t="shared" si="47"/>
        <v>1009.547024799198</v>
      </c>
      <c r="CR32">
        <f t="shared" si="48"/>
        <v>0.84125501134782898</v>
      </c>
      <c r="CS32">
        <f t="shared" si="49"/>
        <v>0.16202217190131021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1665069345.6875</v>
      </c>
      <c r="CZ32">
        <v>89.409525000000002</v>
      </c>
      <c r="DA32">
        <v>99.123999999999995</v>
      </c>
      <c r="DB32">
        <v>36.602575000000002</v>
      </c>
      <c r="DC32">
        <v>35.881987500000001</v>
      </c>
      <c r="DD32">
        <v>90.1935</v>
      </c>
      <c r="DE32">
        <v>36.280549999999998</v>
      </c>
      <c r="DF32">
        <v>650.02625</v>
      </c>
      <c r="DG32">
        <v>100.93875</v>
      </c>
      <c r="DH32">
        <v>9.9951587499999994E-2</v>
      </c>
      <c r="DI32">
        <v>35.784050000000001</v>
      </c>
      <c r="DJ32">
        <v>999.9</v>
      </c>
      <c r="DK32">
        <v>36.194249999999997</v>
      </c>
      <c r="DL32">
        <v>0</v>
      </c>
      <c r="DM32">
        <v>0</v>
      </c>
      <c r="DN32">
        <v>9026.7199999999993</v>
      </c>
      <c r="DO32">
        <v>0</v>
      </c>
      <c r="DP32">
        <v>2022.1737499999999</v>
      </c>
      <c r="DQ32">
        <v>-9.714448749999999</v>
      </c>
      <c r="DR32">
        <v>92.8065</v>
      </c>
      <c r="DS32">
        <v>102.81297499999999</v>
      </c>
      <c r="DT32">
        <v>0.7205896249999999</v>
      </c>
      <c r="DU32">
        <v>99.123999999999995</v>
      </c>
      <c r="DV32">
        <v>35.881987500000001</v>
      </c>
      <c r="DW32">
        <v>3.6946175000000001</v>
      </c>
      <c r="DX32">
        <v>3.6218812499999999</v>
      </c>
      <c r="DY32">
        <v>27.5416375</v>
      </c>
      <c r="DZ32">
        <v>27.202175</v>
      </c>
      <c r="EA32">
        <v>1200.0487499999999</v>
      </c>
      <c r="EB32">
        <v>0.95799224999999999</v>
      </c>
      <c r="EC32">
        <v>4.2007787499999998E-2</v>
      </c>
      <c r="ED32">
        <v>0</v>
      </c>
      <c r="EE32">
        <v>761.45987500000001</v>
      </c>
      <c r="EF32">
        <v>5.0001600000000002</v>
      </c>
      <c r="EG32">
        <v>11978.3125</v>
      </c>
      <c r="EH32">
        <v>9515.5550000000003</v>
      </c>
      <c r="EI32">
        <v>50.343499999999999</v>
      </c>
      <c r="EJ32">
        <v>53.186999999999998</v>
      </c>
      <c r="EK32">
        <v>51.578000000000003</v>
      </c>
      <c r="EL32">
        <v>51.608999999999988</v>
      </c>
      <c r="EM32">
        <v>52.007624999999997</v>
      </c>
      <c r="EN32">
        <v>1144.8462500000001</v>
      </c>
      <c r="EO32">
        <v>50.202500000000001</v>
      </c>
      <c r="EP32">
        <v>0</v>
      </c>
      <c r="EQ32">
        <v>6585.2000000476837</v>
      </c>
      <c r="ER32">
        <v>0</v>
      </c>
      <c r="ES32">
        <v>761.72887999999989</v>
      </c>
      <c r="ET32">
        <v>-3.0529230806773291</v>
      </c>
      <c r="EU32">
        <v>-8.5999999260271824</v>
      </c>
      <c r="EV32">
        <v>11978.16</v>
      </c>
      <c r="EW32">
        <v>15</v>
      </c>
      <c r="EX32">
        <v>1665062474.5</v>
      </c>
      <c r="EY32" t="s">
        <v>416</v>
      </c>
      <c r="EZ32">
        <v>1665062474.5</v>
      </c>
      <c r="FA32">
        <v>1665062474.5</v>
      </c>
      <c r="FB32">
        <v>8</v>
      </c>
      <c r="FC32">
        <v>-4.1000000000000002E-2</v>
      </c>
      <c r="FD32">
        <v>-0.11700000000000001</v>
      </c>
      <c r="FE32">
        <v>-0.78400000000000003</v>
      </c>
      <c r="FF32">
        <v>0.32200000000000001</v>
      </c>
      <c r="FG32">
        <v>415</v>
      </c>
      <c r="FH32">
        <v>32</v>
      </c>
      <c r="FI32">
        <v>0.34</v>
      </c>
      <c r="FJ32">
        <v>0.23</v>
      </c>
      <c r="FK32">
        <v>-9.5300039999999999</v>
      </c>
      <c r="FL32">
        <v>-1.2175076172607531</v>
      </c>
      <c r="FM32">
        <v>0.11882973911862291</v>
      </c>
      <c r="FN32">
        <v>0</v>
      </c>
      <c r="FO32">
        <v>761.88211764705875</v>
      </c>
      <c r="FP32">
        <v>-2.5403819705799888</v>
      </c>
      <c r="FQ32">
        <v>0.32810631030971288</v>
      </c>
      <c r="FR32">
        <v>0</v>
      </c>
      <c r="FS32">
        <v>0.74910045000000003</v>
      </c>
      <c r="FT32">
        <v>-0.12888254409005759</v>
      </c>
      <c r="FU32">
        <v>1.7547383045556961E-2</v>
      </c>
      <c r="FV32">
        <v>0</v>
      </c>
      <c r="FW32">
        <v>0</v>
      </c>
      <c r="FX32">
        <v>3</v>
      </c>
      <c r="FY32" t="s">
        <v>432</v>
      </c>
      <c r="FZ32">
        <v>3.3668300000000002</v>
      </c>
      <c r="GA32">
        <v>2.8941400000000002</v>
      </c>
      <c r="GB32">
        <v>2.5705100000000002E-2</v>
      </c>
      <c r="GC32">
        <v>2.8688000000000002E-2</v>
      </c>
      <c r="GD32">
        <v>0.14693800000000001</v>
      </c>
      <c r="GE32">
        <v>0.14738000000000001</v>
      </c>
      <c r="GF32">
        <v>33453.599999999999</v>
      </c>
      <c r="GG32">
        <v>29054.799999999999</v>
      </c>
      <c r="GH32">
        <v>30700.5</v>
      </c>
      <c r="GI32">
        <v>27896.2</v>
      </c>
      <c r="GJ32">
        <v>34532.699999999997</v>
      </c>
      <c r="GK32">
        <v>33585.4</v>
      </c>
      <c r="GL32">
        <v>40043.699999999997</v>
      </c>
      <c r="GM32">
        <v>38918</v>
      </c>
      <c r="GN32">
        <v>2.1831999999999998</v>
      </c>
      <c r="GO32">
        <v>2.097</v>
      </c>
      <c r="GP32">
        <v>0</v>
      </c>
      <c r="GQ32">
        <v>3.7696199999999999E-2</v>
      </c>
      <c r="GR32">
        <v>999.9</v>
      </c>
      <c r="GS32">
        <v>35.5931</v>
      </c>
      <c r="GT32">
        <v>47.5</v>
      </c>
      <c r="GU32">
        <v>43.5</v>
      </c>
      <c r="GV32">
        <v>41.963200000000001</v>
      </c>
      <c r="GW32">
        <v>51.005600000000001</v>
      </c>
      <c r="GX32">
        <v>30.773199999999999</v>
      </c>
      <c r="GY32">
        <v>2</v>
      </c>
      <c r="GZ32">
        <v>0.89707300000000001</v>
      </c>
      <c r="HA32">
        <v>2.55253</v>
      </c>
      <c r="HB32">
        <v>20.185700000000001</v>
      </c>
      <c r="HC32">
        <v>5.2117500000000003</v>
      </c>
      <c r="HD32">
        <v>11.9772</v>
      </c>
      <c r="HE32">
        <v>4.9886499999999998</v>
      </c>
      <c r="HF32">
        <v>3.2924799999999999</v>
      </c>
      <c r="HG32">
        <v>9999</v>
      </c>
      <c r="HH32">
        <v>9999</v>
      </c>
      <c r="HI32">
        <v>9999</v>
      </c>
      <c r="HJ32">
        <v>999.9</v>
      </c>
      <c r="HK32">
        <v>4.9713799999999999</v>
      </c>
      <c r="HL32">
        <v>1.87453</v>
      </c>
      <c r="HM32">
        <v>1.87087</v>
      </c>
      <c r="HN32">
        <v>1.8706100000000001</v>
      </c>
      <c r="HO32">
        <v>1.875</v>
      </c>
      <c r="HP32">
        <v>1.8717999999999999</v>
      </c>
      <c r="HQ32">
        <v>1.8672200000000001</v>
      </c>
      <c r="HR32">
        <v>1.8782000000000001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-0.78400000000000003</v>
      </c>
      <c r="IG32">
        <v>0.32200000000000001</v>
      </c>
      <c r="IH32">
        <v>-0.78395000000000437</v>
      </c>
      <c r="II32">
        <v>0</v>
      </c>
      <c r="IJ32">
        <v>0</v>
      </c>
      <c r="IK32">
        <v>0</v>
      </c>
      <c r="IL32">
        <v>0.32204000000000832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114.6</v>
      </c>
      <c r="IU32">
        <v>114.6</v>
      </c>
      <c r="IV32">
        <v>0.472412</v>
      </c>
      <c r="IW32">
        <v>2.6452599999999999</v>
      </c>
      <c r="IX32">
        <v>2.1484399999999999</v>
      </c>
      <c r="IY32">
        <v>2.5708000000000002</v>
      </c>
      <c r="IZ32">
        <v>2.5451700000000002</v>
      </c>
      <c r="JA32">
        <v>2.32178</v>
      </c>
      <c r="JB32">
        <v>47.004100000000001</v>
      </c>
      <c r="JC32">
        <v>12.8887</v>
      </c>
      <c r="JD32">
        <v>18</v>
      </c>
      <c r="JE32">
        <v>624.88300000000004</v>
      </c>
      <c r="JF32">
        <v>676.64300000000003</v>
      </c>
      <c r="JG32">
        <v>31.003699999999998</v>
      </c>
      <c r="JH32">
        <v>38.635399999999997</v>
      </c>
      <c r="JI32">
        <v>30.001000000000001</v>
      </c>
      <c r="JJ32">
        <v>38.357399999999998</v>
      </c>
      <c r="JK32">
        <v>38.305700000000002</v>
      </c>
      <c r="JL32">
        <v>9.5116300000000003</v>
      </c>
      <c r="JM32">
        <v>15.609</v>
      </c>
      <c r="JN32">
        <v>37.085999999999999</v>
      </c>
      <c r="JO32">
        <v>31</v>
      </c>
      <c r="JP32">
        <v>117.173</v>
      </c>
      <c r="JQ32">
        <v>35.908200000000001</v>
      </c>
      <c r="JR32">
        <v>97.870999999999995</v>
      </c>
      <c r="JS32">
        <v>97.977000000000004</v>
      </c>
    </row>
    <row r="33" spans="1:279" x14ac:dyDescent="0.2">
      <c r="A33">
        <v>18</v>
      </c>
      <c r="B33">
        <v>1665069352</v>
      </c>
      <c r="C33">
        <v>68</v>
      </c>
      <c r="D33" t="s">
        <v>455</v>
      </c>
      <c r="E33" t="s">
        <v>456</v>
      </c>
      <c r="F33">
        <v>4</v>
      </c>
      <c r="G33">
        <v>1665069350</v>
      </c>
      <c r="H33">
        <f t="shared" si="0"/>
        <v>8.2225430640279552E-4</v>
      </c>
      <c r="I33">
        <f t="shared" si="1"/>
        <v>0.82225430640279551</v>
      </c>
      <c r="J33">
        <f t="shared" si="2"/>
        <v>0.28101763245045353</v>
      </c>
      <c r="K33">
        <f t="shared" si="3"/>
        <v>96.476371428571454</v>
      </c>
      <c r="L33">
        <f t="shared" si="4"/>
        <v>79.764773008014942</v>
      </c>
      <c r="M33">
        <f t="shared" si="5"/>
        <v>8.0594420883680122</v>
      </c>
      <c r="N33">
        <f t="shared" si="6"/>
        <v>9.7479839671370261</v>
      </c>
      <c r="O33">
        <f t="shared" si="7"/>
        <v>3.4040344360275157E-2</v>
      </c>
      <c r="P33">
        <f t="shared" si="8"/>
        <v>2.7668830660299184</v>
      </c>
      <c r="Q33">
        <f t="shared" si="9"/>
        <v>3.3809387061748311E-2</v>
      </c>
      <c r="R33">
        <f t="shared" si="10"/>
        <v>2.1151486742574114E-2</v>
      </c>
      <c r="S33">
        <f t="shared" si="11"/>
        <v>194.42003018389374</v>
      </c>
      <c r="T33">
        <f t="shared" si="12"/>
        <v>36.769511719894069</v>
      </c>
      <c r="U33">
        <f t="shared" si="13"/>
        <v>36.21087142857143</v>
      </c>
      <c r="V33">
        <f t="shared" si="14"/>
        <v>6.0383352853567489</v>
      </c>
      <c r="W33">
        <f t="shared" si="15"/>
        <v>62.691577850951553</v>
      </c>
      <c r="X33">
        <f t="shared" si="16"/>
        <v>3.6994222616116854</v>
      </c>
      <c r="Y33">
        <f t="shared" si="17"/>
        <v>5.9009876420833045</v>
      </c>
      <c r="Z33">
        <f t="shared" si="18"/>
        <v>2.3389130237450635</v>
      </c>
      <c r="AA33">
        <f t="shared" si="19"/>
        <v>-36.261414912363286</v>
      </c>
      <c r="AB33">
        <f t="shared" si="20"/>
        <v>-62.429022613938351</v>
      </c>
      <c r="AC33">
        <f t="shared" si="21"/>
        <v>-5.3209525011476257</v>
      </c>
      <c r="AD33">
        <f t="shared" si="22"/>
        <v>90.408640156444505</v>
      </c>
      <c r="AE33">
        <f t="shared" si="23"/>
        <v>10.538476890953874</v>
      </c>
      <c r="AF33">
        <f t="shared" si="24"/>
        <v>0.80308389026567917</v>
      </c>
      <c r="AG33">
        <f t="shared" si="25"/>
        <v>0.28101763245045353</v>
      </c>
      <c r="AH33">
        <v>109.7921705152235</v>
      </c>
      <c r="AI33">
        <v>102.6966442424242</v>
      </c>
      <c r="AJ33">
        <v>1.702837561011842</v>
      </c>
      <c r="AK33">
        <v>66.312163867280077</v>
      </c>
      <c r="AL33">
        <f t="shared" si="26"/>
        <v>0.82225430640279551</v>
      </c>
      <c r="AM33">
        <v>35.889070653732333</v>
      </c>
      <c r="AN33">
        <v>36.618986060606041</v>
      </c>
      <c r="AO33">
        <v>2.5350355648711629E-4</v>
      </c>
      <c r="AP33">
        <v>80.993208915929657</v>
      </c>
      <c r="AQ33">
        <v>67</v>
      </c>
      <c r="AR33">
        <v>10</v>
      </c>
      <c r="AS33">
        <f t="shared" si="27"/>
        <v>1</v>
      </c>
      <c r="AT33">
        <f t="shared" si="28"/>
        <v>0</v>
      </c>
      <c r="AU33">
        <f t="shared" si="29"/>
        <v>46886.857291771237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1009.472314084919</v>
      </c>
      <c r="BI33">
        <f t="shared" si="33"/>
        <v>0.28101763245045353</v>
      </c>
      <c r="BJ33" t="e">
        <f t="shared" si="34"/>
        <v>#DIV/0!</v>
      </c>
      <c r="BK33">
        <f t="shared" si="35"/>
        <v>2.7838072280882159E-4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261</v>
      </c>
      <c r="CG33">
        <v>1000</v>
      </c>
      <c r="CH33" t="s">
        <v>414</v>
      </c>
      <c r="CI33">
        <v>1176.155</v>
      </c>
      <c r="CJ33">
        <v>1226.1110000000001</v>
      </c>
      <c r="CK33">
        <v>1216</v>
      </c>
      <c r="CL33">
        <v>1.4603136E-4</v>
      </c>
      <c r="CM33">
        <v>9.7405935999999986E-4</v>
      </c>
      <c r="CN33">
        <v>4.7597999359999997E-2</v>
      </c>
      <c r="CO33">
        <v>7.5799999999999999E-4</v>
      </c>
      <c r="CP33">
        <f t="shared" si="46"/>
        <v>1199.96</v>
      </c>
      <c r="CQ33">
        <f t="shared" si="47"/>
        <v>1009.472314084919</v>
      </c>
      <c r="CR33">
        <f t="shared" si="48"/>
        <v>0.84125497023644036</v>
      </c>
      <c r="CS33">
        <f t="shared" si="49"/>
        <v>0.16202209255632999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1665069350</v>
      </c>
      <c r="CZ33">
        <v>96.476371428571454</v>
      </c>
      <c r="DA33">
        <v>106.27500000000001</v>
      </c>
      <c r="DB33">
        <v>36.613399999999999</v>
      </c>
      <c r="DC33">
        <v>35.89928571428571</v>
      </c>
      <c r="DD33">
        <v>97.260300000000001</v>
      </c>
      <c r="DE33">
        <v>36.291400000000003</v>
      </c>
      <c r="DF33">
        <v>650.04742857142867</v>
      </c>
      <c r="DG33">
        <v>100.94</v>
      </c>
      <c r="DH33">
        <v>0.10011814285714279</v>
      </c>
      <c r="DI33">
        <v>35.792357142857142</v>
      </c>
      <c r="DJ33">
        <v>999.89999999999986</v>
      </c>
      <c r="DK33">
        <v>36.21087142857143</v>
      </c>
      <c r="DL33">
        <v>0</v>
      </c>
      <c r="DM33">
        <v>0</v>
      </c>
      <c r="DN33">
        <v>9015.5357142857138</v>
      </c>
      <c r="DO33">
        <v>0</v>
      </c>
      <c r="DP33">
        <v>2025.0014285714281</v>
      </c>
      <c r="DQ33">
        <v>-9.7986685714285695</v>
      </c>
      <c r="DR33">
        <v>100.1430428571428</v>
      </c>
      <c r="DS33">
        <v>110.23228571428569</v>
      </c>
      <c r="DT33">
        <v>0.71413385714285715</v>
      </c>
      <c r="DU33">
        <v>106.27500000000001</v>
      </c>
      <c r="DV33">
        <v>35.89928571428571</v>
      </c>
      <c r="DW33">
        <v>3.6957499999999999</v>
      </c>
      <c r="DX33">
        <v>3.6236671428571432</v>
      </c>
      <c r="DY33">
        <v>27.546900000000001</v>
      </c>
      <c r="DZ33">
        <v>27.210571428571431</v>
      </c>
      <c r="EA33">
        <v>1199.96</v>
      </c>
      <c r="EB33">
        <v>0.95799471428571437</v>
      </c>
      <c r="EC33">
        <v>4.2005485714285723E-2</v>
      </c>
      <c r="ED33">
        <v>0</v>
      </c>
      <c r="EE33">
        <v>761.20842857142873</v>
      </c>
      <c r="EF33">
        <v>5.0001600000000002</v>
      </c>
      <c r="EG33">
        <v>11987.62857142857</v>
      </c>
      <c r="EH33">
        <v>9514.8271428571425</v>
      </c>
      <c r="EI33">
        <v>50.366</v>
      </c>
      <c r="EJ33">
        <v>53.186999999999998</v>
      </c>
      <c r="EK33">
        <v>51.58</v>
      </c>
      <c r="EL33">
        <v>51.633714285714277</v>
      </c>
      <c r="EM33">
        <v>52.017714285714291</v>
      </c>
      <c r="EN33">
        <v>1144.762857142857</v>
      </c>
      <c r="EO33">
        <v>50.197142857142858</v>
      </c>
      <c r="EP33">
        <v>0</v>
      </c>
      <c r="EQ33">
        <v>6589.4000000953674</v>
      </c>
      <c r="ER33">
        <v>0</v>
      </c>
      <c r="ES33">
        <v>761.54761538461526</v>
      </c>
      <c r="ET33">
        <v>-3.777435895937709</v>
      </c>
      <c r="EU33">
        <v>55.866666679738842</v>
      </c>
      <c r="EV33">
        <v>11980.45</v>
      </c>
      <c r="EW33">
        <v>15</v>
      </c>
      <c r="EX33">
        <v>1665062474.5</v>
      </c>
      <c r="EY33" t="s">
        <v>416</v>
      </c>
      <c r="EZ33">
        <v>1665062474.5</v>
      </c>
      <c r="FA33">
        <v>1665062474.5</v>
      </c>
      <c r="FB33">
        <v>8</v>
      </c>
      <c r="FC33">
        <v>-4.1000000000000002E-2</v>
      </c>
      <c r="FD33">
        <v>-0.11700000000000001</v>
      </c>
      <c r="FE33">
        <v>-0.78400000000000003</v>
      </c>
      <c r="FF33">
        <v>0.32200000000000001</v>
      </c>
      <c r="FG33">
        <v>415</v>
      </c>
      <c r="FH33">
        <v>32</v>
      </c>
      <c r="FI33">
        <v>0.34</v>
      </c>
      <c r="FJ33">
        <v>0.23</v>
      </c>
      <c r="FK33">
        <v>-9.6121955000000021</v>
      </c>
      <c r="FL33">
        <v>-1.130461013133204</v>
      </c>
      <c r="FM33">
        <v>0.10969546585775559</v>
      </c>
      <c r="FN33">
        <v>0</v>
      </c>
      <c r="FO33">
        <v>761.70485294117645</v>
      </c>
      <c r="FP33">
        <v>-2.8533995431638748</v>
      </c>
      <c r="FQ33">
        <v>0.35011268205880353</v>
      </c>
      <c r="FR33">
        <v>0</v>
      </c>
      <c r="FS33">
        <v>0.7391818750000001</v>
      </c>
      <c r="FT33">
        <v>-0.1258925515947486</v>
      </c>
      <c r="FU33">
        <v>1.7198220467809309E-2</v>
      </c>
      <c r="FV33">
        <v>0</v>
      </c>
      <c r="FW33">
        <v>0</v>
      </c>
      <c r="FX33">
        <v>3</v>
      </c>
      <c r="FY33" t="s">
        <v>432</v>
      </c>
      <c r="FZ33">
        <v>3.3665400000000001</v>
      </c>
      <c r="GA33">
        <v>2.8938600000000001</v>
      </c>
      <c r="GB33">
        <v>2.7453200000000001E-2</v>
      </c>
      <c r="GC33">
        <v>3.04812E-2</v>
      </c>
      <c r="GD33">
        <v>0.14696999999999999</v>
      </c>
      <c r="GE33">
        <v>0.14748700000000001</v>
      </c>
      <c r="GF33">
        <v>33392.300000000003</v>
      </c>
      <c r="GG33">
        <v>29000.2</v>
      </c>
      <c r="GH33">
        <v>30699.4</v>
      </c>
      <c r="GI33">
        <v>27895.3</v>
      </c>
      <c r="GJ33">
        <v>34530.1</v>
      </c>
      <c r="GK33">
        <v>33580.300000000003</v>
      </c>
      <c r="GL33">
        <v>40042.199999999997</v>
      </c>
      <c r="GM33">
        <v>38917</v>
      </c>
      <c r="GN33">
        <v>2.1835800000000001</v>
      </c>
      <c r="GO33">
        <v>2.0971000000000002</v>
      </c>
      <c r="GP33">
        <v>0</v>
      </c>
      <c r="GQ33">
        <v>3.8076199999999998E-2</v>
      </c>
      <c r="GR33">
        <v>999.9</v>
      </c>
      <c r="GS33">
        <v>35.604199999999999</v>
      </c>
      <c r="GT33">
        <v>47.5</v>
      </c>
      <c r="GU33">
        <v>43.5</v>
      </c>
      <c r="GV33">
        <v>41.963200000000001</v>
      </c>
      <c r="GW33">
        <v>50.855600000000003</v>
      </c>
      <c r="GX33">
        <v>30.993600000000001</v>
      </c>
      <c r="GY33">
        <v>2</v>
      </c>
      <c r="GZ33">
        <v>0.89811200000000002</v>
      </c>
      <c r="HA33">
        <v>2.5669300000000002</v>
      </c>
      <c r="HB33">
        <v>20.184799999999999</v>
      </c>
      <c r="HC33">
        <v>5.2117500000000003</v>
      </c>
      <c r="HD33">
        <v>11.977600000000001</v>
      </c>
      <c r="HE33">
        <v>4.98855</v>
      </c>
      <c r="HF33">
        <v>3.2925</v>
      </c>
      <c r="HG33">
        <v>9999</v>
      </c>
      <c r="HH33">
        <v>9999</v>
      </c>
      <c r="HI33">
        <v>9999</v>
      </c>
      <c r="HJ33">
        <v>999.9</v>
      </c>
      <c r="HK33">
        <v>4.9713900000000004</v>
      </c>
      <c r="HL33">
        <v>1.8745400000000001</v>
      </c>
      <c r="HM33">
        <v>1.8708800000000001</v>
      </c>
      <c r="HN33">
        <v>1.8706100000000001</v>
      </c>
      <c r="HO33">
        <v>1.875</v>
      </c>
      <c r="HP33">
        <v>1.8717999999999999</v>
      </c>
      <c r="HQ33">
        <v>1.8672200000000001</v>
      </c>
      <c r="HR33">
        <v>1.8782000000000001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-0.78400000000000003</v>
      </c>
      <c r="IG33">
        <v>0.32200000000000001</v>
      </c>
      <c r="IH33">
        <v>-0.78395000000000437</v>
      </c>
      <c r="II33">
        <v>0</v>
      </c>
      <c r="IJ33">
        <v>0</v>
      </c>
      <c r="IK33">
        <v>0</v>
      </c>
      <c r="IL33">
        <v>0.32204000000000832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114.6</v>
      </c>
      <c r="IU33">
        <v>114.6</v>
      </c>
      <c r="IV33">
        <v>0.49194300000000002</v>
      </c>
      <c r="IW33">
        <v>2.6355</v>
      </c>
      <c r="IX33">
        <v>2.1484399999999999</v>
      </c>
      <c r="IY33">
        <v>2.5695800000000002</v>
      </c>
      <c r="IZ33">
        <v>2.5451700000000002</v>
      </c>
      <c r="JA33">
        <v>2.33643</v>
      </c>
      <c r="JB33">
        <v>47.004100000000001</v>
      </c>
      <c r="JC33">
        <v>12.9062</v>
      </c>
      <c r="JD33">
        <v>18</v>
      </c>
      <c r="JE33">
        <v>625.221</v>
      </c>
      <c r="JF33">
        <v>676.827</v>
      </c>
      <c r="JG33">
        <v>31.003900000000002</v>
      </c>
      <c r="JH33">
        <v>38.645400000000002</v>
      </c>
      <c r="JI33">
        <v>30.001200000000001</v>
      </c>
      <c r="JJ33">
        <v>38.362900000000003</v>
      </c>
      <c r="JK33">
        <v>38.314</v>
      </c>
      <c r="JL33">
        <v>9.9135100000000005</v>
      </c>
      <c r="JM33">
        <v>15.609</v>
      </c>
      <c r="JN33">
        <v>37.085999999999999</v>
      </c>
      <c r="JO33">
        <v>31</v>
      </c>
      <c r="JP33">
        <v>123.855</v>
      </c>
      <c r="JQ33">
        <v>35.933300000000003</v>
      </c>
      <c r="JR33">
        <v>97.867199999999997</v>
      </c>
      <c r="JS33">
        <v>97.974199999999996</v>
      </c>
    </row>
    <row r="34" spans="1:279" x14ac:dyDescent="0.2">
      <c r="A34">
        <v>19</v>
      </c>
      <c r="B34">
        <v>1665069356</v>
      </c>
      <c r="C34">
        <v>72</v>
      </c>
      <c r="D34" t="s">
        <v>457</v>
      </c>
      <c r="E34" t="s">
        <v>458</v>
      </c>
      <c r="F34">
        <v>4</v>
      </c>
      <c r="G34">
        <v>1665069353.6875</v>
      </c>
      <c r="H34">
        <f t="shared" si="0"/>
        <v>8.2630899157815703E-4</v>
      </c>
      <c r="I34">
        <f t="shared" si="1"/>
        <v>0.82630899157815707</v>
      </c>
      <c r="J34">
        <f t="shared" si="2"/>
        <v>0.29874294076880487</v>
      </c>
      <c r="K34">
        <f t="shared" si="3"/>
        <v>102.5529875</v>
      </c>
      <c r="L34">
        <f t="shared" si="4"/>
        <v>84.846996307511318</v>
      </c>
      <c r="M34">
        <f t="shared" si="5"/>
        <v>8.57280243645444</v>
      </c>
      <c r="N34">
        <f t="shared" si="6"/>
        <v>10.361786973805353</v>
      </c>
      <c r="O34">
        <f t="shared" si="7"/>
        <v>3.4191960350466871E-2</v>
      </c>
      <c r="P34">
        <f t="shared" si="8"/>
        <v>2.7690588897276149</v>
      </c>
      <c r="Q34">
        <f t="shared" si="9"/>
        <v>3.3959130444235645E-2</v>
      </c>
      <c r="R34">
        <f t="shared" si="10"/>
        <v>2.1245243064915695E-2</v>
      </c>
      <c r="S34">
        <f t="shared" si="11"/>
        <v>194.42328853021968</v>
      </c>
      <c r="T34">
        <f t="shared" si="12"/>
        <v>36.774920223870474</v>
      </c>
      <c r="U34">
        <f t="shared" si="13"/>
        <v>36.219250000000002</v>
      </c>
      <c r="V34">
        <f t="shared" si="14"/>
        <v>6.0411130669280615</v>
      </c>
      <c r="W34">
        <f t="shared" si="15"/>
        <v>62.69560292676146</v>
      </c>
      <c r="X34">
        <f t="shared" si="16"/>
        <v>3.7011277899739734</v>
      </c>
      <c r="Y34">
        <f t="shared" si="17"/>
        <v>5.9033291286750771</v>
      </c>
      <c r="Z34">
        <f t="shared" si="18"/>
        <v>2.3399852769540881</v>
      </c>
      <c r="AA34">
        <f t="shared" si="19"/>
        <v>-36.440226528596725</v>
      </c>
      <c r="AB34">
        <f t="shared" si="20"/>
        <v>-62.653259482813581</v>
      </c>
      <c r="AC34">
        <f t="shared" si="21"/>
        <v>-5.3362723215835013</v>
      </c>
      <c r="AD34">
        <f t="shared" si="22"/>
        <v>89.99353019722588</v>
      </c>
      <c r="AE34">
        <f t="shared" si="23"/>
        <v>10.660787919454052</v>
      </c>
      <c r="AF34">
        <f t="shared" si="24"/>
        <v>0.78410788373268081</v>
      </c>
      <c r="AG34">
        <f t="shared" si="25"/>
        <v>0.29874294076880487</v>
      </c>
      <c r="AH34">
        <v>116.7599866077158</v>
      </c>
      <c r="AI34">
        <v>109.5718242424242</v>
      </c>
      <c r="AJ34">
        <v>1.7218170151451779</v>
      </c>
      <c r="AK34">
        <v>66.312163867280077</v>
      </c>
      <c r="AL34">
        <f t="shared" si="26"/>
        <v>0.82630899157815707</v>
      </c>
      <c r="AM34">
        <v>35.933751399113852</v>
      </c>
      <c r="AN34">
        <v>36.640550909090877</v>
      </c>
      <c r="AO34">
        <v>5.7045066768926598E-3</v>
      </c>
      <c r="AP34">
        <v>80.993208915929657</v>
      </c>
      <c r="AQ34">
        <v>67</v>
      </c>
      <c r="AR34">
        <v>10</v>
      </c>
      <c r="AS34">
        <f t="shared" si="27"/>
        <v>1</v>
      </c>
      <c r="AT34">
        <f t="shared" si="28"/>
        <v>0</v>
      </c>
      <c r="AU34">
        <f t="shared" si="29"/>
        <v>46945.038188978615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1009.4900950933782</v>
      </c>
      <c r="BI34">
        <f t="shared" si="33"/>
        <v>0.29874294076880487</v>
      </c>
      <c r="BJ34" t="e">
        <f t="shared" si="34"/>
        <v>#DIV/0!</v>
      </c>
      <c r="BK34">
        <f t="shared" si="35"/>
        <v>2.9593449427670813E-4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261</v>
      </c>
      <c r="CG34">
        <v>1000</v>
      </c>
      <c r="CH34" t="s">
        <v>414</v>
      </c>
      <c r="CI34">
        <v>1176.155</v>
      </c>
      <c r="CJ34">
        <v>1226.1110000000001</v>
      </c>
      <c r="CK34">
        <v>1216</v>
      </c>
      <c r="CL34">
        <v>1.4603136E-4</v>
      </c>
      <c r="CM34">
        <v>9.7405935999999986E-4</v>
      </c>
      <c r="CN34">
        <v>4.7597999359999997E-2</v>
      </c>
      <c r="CO34">
        <v>7.5799999999999999E-4</v>
      </c>
      <c r="CP34">
        <f t="shared" si="46"/>
        <v>1199.98125</v>
      </c>
      <c r="CQ34">
        <f t="shared" si="47"/>
        <v>1009.4900950933782</v>
      </c>
      <c r="CR34">
        <f t="shared" si="48"/>
        <v>0.84125489051881275</v>
      </c>
      <c r="CS34">
        <f t="shared" si="49"/>
        <v>0.1620219387013086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1665069353.6875</v>
      </c>
      <c r="CZ34">
        <v>102.5529875</v>
      </c>
      <c r="DA34">
        <v>112.467</v>
      </c>
      <c r="DB34">
        <v>36.630912499999987</v>
      </c>
      <c r="DC34">
        <v>35.933700000000002</v>
      </c>
      <c r="DD34">
        <v>103.336975</v>
      </c>
      <c r="DE34">
        <v>36.308862499999996</v>
      </c>
      <c r="DF34">
        <v>650.06175000000007</v>
      </c>
      <c r="DG34">
        <v>100.93837499999999</v>
      </c>
      <c r="DH34">
        <v>9.9997712500000002E-2</v>
      </c>
      <c r="DI34">
        <v>35.7995625</v>
      </c>
      <c r="DJ34">
        <v>999.9</v>
      </c>
      <c r="DK34">
        <v>36.219250000000002</v>
      </c>
      <c r="DL34">
        <v>0</v>
      </c>
      <c r="DM34">
        <v>0</v>
      </c>
      <c r="DN34">
        <v>9027.2637500000019</v>
      </c>
      <c r="DO34">
        <v>0</v>
      </c>
      <c r="DP34">
        <v>2026.6424999999999</v>
      </c>
      <c r="DQ34">
        <v>-9.9138900000000003</v>
      </c>
      <c r="DR34">
        <v>106.45274999999999</v>
      </c>
      <c r="DS34">
        <v>116.659125</v>
      </c>
      <c r="DT34">
        <v>0.69720562500000005</v>
      </c>
      <c r="DU34">
        <v>112.467</v>
      </c>
      <c r="DV34">
        <v>35.933700000000002</v>
      </c>
      <c r="DW34">
        <v>3.6974612499999999</v>
      </c>
      <c r="DX34">
        <v>3.6270837500000002</v>
      </c>
      <c r="DY34">
        <v>27.5548</v>
      </c>
      <c r="DZ34">
        <v>27.226649999999999</v>
      </c>
      <c r="EA34">
        <v>1199.98125</v>
      </c>
      <c r="EB34">
        <v>0.957997875</v>
      </c>
      <c r="EC34">
        <v>4.2002349999999987E-2</v>
      </c>
      <c r="ED34">
        <v>0</v>
      </c>
      <c r="EE34">
        <v>761.23362499999996</v>
      </c>
      <c r="EF34">
        <v>5.0001600000000002</v>
      </c>
      <c r="EG34">
        <v>11993.275</v>
      </c>
      <c r="EH34">
        <v>9515.03125</v>
      </c>
      <c r="EI34">
        <v>50.375</v>
      </c>
      <c r="EJ34">
        <v>53.202749999999988</v>
      </c>
      <c r="EK34">
        <v>51.616875</v>
      </c>
      <c r="EL34">
        <v>51.655999999999999</v>
      </c>
      <c r="EM34">
        <v>52.030999999999999</v>
      </c>
      <c r="EN34">
        <v>1144.79</v>
      </c>
      <c r="EO34">
        <v>50.195</v>
      </c>
      <c r="EP34">
        <v>0</v>
      </c>
      <c r="EQ34">
        <v>6593</v>
      </c>
      <c r="ER34">
        <v>0</v>
      </c>
      <c r="ES34">
        <v>761.37584615384617</v>
      </c>
      <c r="ET34">
        <v>-2.4910085447657329</v>
      </c>
      <c r="EU34">
        <v>84.129914375807374</v>
      </c>
      <c r="EV34">
        <v>11983.7</v>
      </c>
      <c r="EW34">
        <v>15</v>
      </c>
      <c r="EX34">
        <v>1665062474.5</v>
      </c>
      <c r="EY34" t="s">
        <v>416</v>
      </c>
      <c r="EZ34">
        <v>1665062474.5</v>
      </c>
      <c r="FA34">
        <v>1665062474.5</v>
      </c>
      <c r="FB34">
        <v>8</v>
      </c>
      <c r="FC34">
        <v>-4.1000000000000002E-2</v>
      </c>
      <c r="FD34">
        <v>-0.11700000000000001</v>
      </c>
      <c r="FE34">
        <v>-0.78400000000000003</v>
      </c>
      <c r="FF34">
        <v>0.32200000000000001</v>
      </c>
      <c r="FG34">
        <v>415</v>
      </c>
      <c r="FH34">
        <v>32</v>
      </c>
      <c r="FI34">
        <v>0.34</v>
      </c>
      <c r="FJ34">
        <v>0.23</v>
      </c>
      <c r="FK34">
        <v>-9.6953525000000003</v>
      </c>
      <c r="FL34">
        <v>-1.3089962476547781</v>
      </c>
      <c r="FM34">
        <v>0.12712554917777161</v>
      </c>
      <c r="FN34">
        <v>0</v>
      </c>
      <c r="FO34">
        <v>761.55385294117639</v>
      </c>
      <c r="FP34">
        <v>-2.8126661566843429</v>
      </c>
      <c r="FQ34">
        <v>0.3525687360896041</v>
      </c>
      <c r="FR34">
        <v>0</v>
      </c>
      <c r="FS34">
        <v>0.72947735000000002</v>
      </c>
      <c r="FT34">
        <v>-0.2168050581613517</v>
      </c>
      <c r="FU34">
        <v>2.326413399908752E-2</v>
      </c>
      <c r="FV34">
        <v>0</v>
      </c>
      <c r="FW34">
        <v>0</v>
      </c>
      <c r="FX34">
        <v>3</v>
      </c>
      <c r="FY34" t="s">
        <v>432</v>
      </c>
      <c r="FZ34">
        <v>3.3666200000000002</v>
      </c>
      <c r="GA34">
        <v>2.8938000000000001</v>
      </c>
      <c r="GB34">
        <v>2.9203199999999999E-2</v>
      </c>
      <c r="GC34">
        <v>3.2278399999999999E-2</v>
      </c>
      <c r="GD34">
        <v>0.14702599999999999</v>
      </c>
      <c r="GE34">
        <v>0.14752499999999999</v>
      </c>
      <c r="GF34">
        <v>33331.4</v>
      </c>
      <c r="GG34">
        <v>28945.4</v>
      </c>
      <c r="GH34">
        <v>30698.6</v>
      </c>
      <c r="GI34">
        <v>27894.3</v>
      </c>
      <c r="GJ34">
        <v>34527.300000000003</v>
      </c>
      <c r="GK34">
        <v>33577.300000000003</v>
      </c>
      <c r="GL34">
        <v>40041.4</v>
      </c>
      <c r="GM34">
        <v>38915.199999999997</v>
      </c>
      <c r="GN34">
        <v>2.1835300000000002</v>
      </c>
      <c r="GO34">
        <v>2.097</v>
      </c>
      <c r="GP34">
        <v>0</v>
      </c>
      <c r="GQ34">
        <v>3.7808000000000001E-2</v>
      </c>
      <c r="GR34">
        <v>999.9</v>
      </c>
      <c r="GS34">
        <v>35.616100000000003</v>
      </c>
      <c r="GT34">
        <v>47.5</v>
      </c>
      <c r="GU34">
        <v>43.5</v>
      </c>
      <c r="GV34">
        <v>41.963900000000002</v>
      </c>
      <c r="GW34">
        <v>50.825600000000001</v>
      </c>
      <c r="GX34">
        <v>30.825299999999999</v>
      </c>
      <c r="GY34">
        <v>2</v>
      </c>
      <c r="GZ34">
        <v>0.89900400000000003</v>
      </c>
      <c r="HA34">
        <v>2.5823399999999999</v>
      </c>
      <c r="HB34">
        <v>20.185400000000001</v>
      </c>
      <c r="HC34">
        <v>5.2111499999999999</v>
      </c>
      <c r="HD34">
        <v>11.978400000000001</v>
      </c>
      <c r="HE34">
        <v>4.98895</v>
      </c>
      <c r="HF34">
        <v>3.2924500000000001</v>
      </c>
      <c r="HG34">
        <v>9999</v>
      </c>
      <c r="HH34">
        <v>9999</v>
      </c>
      <c r="HI34">
        <v>9999</v>
      </c>
      <c r="HJ34">
        <v>999.9</v>
      </c>
      <c r="HK34">
        <v>4.9713900000000004</v>
      </c>
      <c r="HL34">
        <v>1.8745400000000001</v>
      </c>
      <c r="HM34">
        <v>1.8708800000000001</v>
      </c>
      <c r="HN34">
        <v>1.8706</v>
      </c>
      <c r="HO34">
        <v>1.8750100000000001</v>
      </c>
      <c r="HP34">
        <v>1.8717999999999999</v>
      </c>
      <c r="HQ34">
        <v>1.8672200000000001</v>
      </c>
      <c r="HR34">
        <v>1.8782000000000001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-0.78400000000000003</v>
      </c>
      <c r="IG34">
        <v>0.3221</v>
      </c>
      <c r="IH34">
        <v>-0.78395000000000437</v>
      </c>
      <c r="II34">
        <v>0</v>
      </c>
      <c r="IJ34">
        <v>0</v>
      </c>
      <c r="IK34">
        <v>0</v>
      </c>
      <c r="IL34">
        <v>0.32204000000000832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114.7</v>
      </c>
      <c r="IU34">
        <v>114.7</v>
      </c>
      <c r="IV34">
        <v>0.51269500000000001</v>
      </c>
      <c r="IW34">
        <v>2.64771</v>
      </c>
      <c r="IX34">
        <v>2.1484399999999999</v>
      </c>
      <c r="IY34">
        <v>2.5695800000000002</v>
      </c>
      <c r="IZ34">
        <v>2.5451700000000002</v>
      </c>
      <c r="JA34">
        <v>2.2692899999999998</v>
      </c>
      <c r="JB34">
        <v>47.004100000000001</v>
      </c>
      <c r="JC34">
        <v>12.879899999999999</v>
      </c>
      <c r="JD34">
        <v>18</v>
      </c>
      <c r="JE34">
        <v>625.26900000000001</v>
      </c>
      <c r="JF34">
        <v>676.81</v>
      </c>
      <c r="JG34">
        <v>31.004200000000001</v>
      </c>
      <c r="JH34">
        <v>38.655700000000003</v>
      </c>
      <c r="JI34">
        <v>30.001200000000001</v>
      </c>
      <c r="JJ34">
        <v>38.372100000000003</v>
      </c>
      <c r="JK34">
        <v>38.321300000000001</v>
      </c>
      <c r="JL34">
        <v>10.312900000000001</v>
      </c>
      <c r="JM34">
        <v>15.609</v>
      </c>
      <c r="JN34">
        <v>37.463000000000001</v>
      </c>
      <c r="JO34">
        <v>31</v>
      </c>
      <c r="JP34">
        <v>130.535</v>
      </c>
      <c r="JQ34">
        <v>35.947499999999998</v>
      </c>
      <c r="JR34">
        <v>97.865200000000002</v>
      </c>
      <c r="JS34">
        <v>97.970200000000006</v>
      </c>
    </row>
    <row r="35" spans="1:279" x14ac:dyDescent="0.2">
      <c r="A35">
        <v>20</v>
      </c>
      <c r="B35">
        <v>1665069360</v>
      </c>
      <c r="C35">
        <v>76</v>
      </c>
      <c r="D35" t="s">
        <v>459</v>
      </c>
      <c r="E35" t="s">
        <v>460</v>
      </c>
      <c r="F35">
        <v>4</v>
      </c>
      <c r="G35">
        <v>1665069358</v>
      </c>
      <c r="H35">
        <f t="shared" si="0"/>
        <v>8.085804612237437E-4</v>
      </c>
      <c r="I35">
        <f t="shared" si="1"/>
        <v>0.80858046122374372</v>
      </c>
      <c r="J35">
        <f t="shared" si="2"/>
        <v>0.41279754123863055</v>
      </c>
      <c r="K35">
        <f t="shared" si="3"/>
        <v>109.6861428571429</v>
      </c>
      <c r="L35">
        <f t="shared" si="4"/>
        <v>86.026599812500862</v>
      </c>
      <c r="M35">
        <f t="shared" si="5"/>
        <v>8.6918839562768433</v>
      </c>
      <c r="N35">
        <f t="shared" si="6"/>
        <v>11.082377164781896</v>
      </c>
      <c r="O35">
        <f t="shared" si="7"/>
        <v>3.3458126921085921E-2</v>
      </c>
      <c r="P35">
        <f t="shared" si="8"/>
        <v>2.7650893520152198</v>
      </c>
      <c r="Q35">
        <f t="shared" si="9"/>
        <v>3.3234830865375938E-2</v>
      </c>
      <c r="R35">
        <f t="shared" si="10"/>
        <v>2.079170718462477E-2</v>
      </c>
      <c r="S35">
        <f t="shared" si="11"/>
        <v>194.43103675536696</v>
      </c>
      <c r="T35">
        <f t="shared" si="12"/>
        <v>36.791007538670875</v>
      </c>
      <c r="U35">
        <f t="shared" si="13"/>
        <v>36.223628571428577</v>
      </c>
      <c r="V35">
        <f t="shared" si="14"/>
        <v>6.0425651538803686</v>
      </c>
      <c r="W35">
        <f t="shared" si="15"/>
        <v>62.692237156737605</v>
      </c>
      <c r="X35">
        <f t="shared" si="16"/>
        <v>3.7029515587210553</v>
      </c>
      <c r="Y35">
        <f t="shared" si="17"/>
        <v>5.9065551440814943</v>
      </c>
      <c r="Z35">
        <f t="shared" si="18"/>
        <v>2.3396135951593133</v>
      </c>
      <c r="AA35">
        <f t="shared" si="19"/>
        <v>-35.6583983399671</v>
      </c>
      <c r="AB35">
        <f t="shared" si="20"/>
        <v>-61.736895746545308</v>
      </c>
      <c r="AC35">
        <f t="shared" si="21"/>
        <v>-5.2661384200381658</v>
      </c>
      <c r="AD35">
        <f t="shared" si="22"/>
        <v>91.769604248816364</v>
      </c>
      <c r="AE35">
        <f t="shared" si="23"/>
        <v>10.738159850561384</v>
      </c>
      <c r="AF35">
        <f t="shared" si="24"/>
        <v>0.78198727330275908</v>
      </c>
      <c r="AG35">
        <f t="shared" si="25"/>
        <v>0.41279754123863055</v>
      </c>
      <c r="AH35">
        <v>123.71419086496149</v>
      </c>
      <c r="AI35">
        <v>116.4350909090909</v>
      </c>
      <c r="AJ35">
        <v>1.717222721946964</v>
      </c>
      <c r="AK35">
        <v>66.312163867280077</v>
      </c>
      <c r="AL35">
        <f t="shared" si="26"/>
        <v>0.80858046122374372</v>
      </c>
      <c r="AM35">
        <v>35.943703024234352</v>
      </c>
      <c r="AN35">
        <v>36.654061212121199</v>
      </c>
      <c r="AO35">
        <v>1.7651620768939209E-3</v>
      </c>
      <c r="AP35">
        <v>80.993208915929657</v>
      </c>
      <c r="AQ35">
        <v>67</v>
      </c>
      <c r="AR35">
        <v>10</v>
      </c>
      <c r="AS35">
        <f t="shared" si="27"/>
        <v>1</v>
      </c>
      <c r="AT35">
        <f t="shared" si="28"/>
        <v>0</v>
      </c>
      <c r="AU35">
        <f t="shared" si="29"/>
        <v>46835.380816885503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1009.5310283706564</v>
      </c>
      <c r="BI35">
        <f t="shared" si="33"/>
        <v>0.41279754123863055</v>
      </c>
      <c r="BJ35" t="e">
        <f t="shared" si="34"/>
        <v>#DIV/0!</v>
      </c>
      <c r="BK35">
        <f t="shared" si="35"/>
        <v>4.0890030087026611E-4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261</v>
      </c>
      <c r="CG35">
        <v>1000</v>
      </c>
      <c r="CH35" t="s">
        <v>414</v>
      </c>
      <c r="CI35">
        <v>1176.155</v>
      </c>
      <c r="CJ35">
        <v>1226.1110000000001</v>
      </c>
      <c r="CK35">
        <v>1216</v>
      </c>
      <c r="CL35">
        <v>1.4603136E-4</v>
      </c>
      <c r="CM35">
        <v>9.7405935999999986E-4</v>
      </c>
      <c r="CN35">
        <v>4.7597999359999997E-2</v>
      </c>
      <c r="CO35">
        <v>7.5799999999999999E-4</v>
      </c>
      <c r="CP35">
        <f t="shared" si="46"/>
        <v>1200.03</v>
      </c>
      <c r="CQ35">
        <f t="shared" si="47"/>
        <v>1009.5310283706564</v>
      </c>
      <c r="CR35">
        <f t="shared" si="48"/>
        <v>0.84125482560490683</v>
      </c>
      <c r="CS35">
        <f t="shared" si="49"/>
        <v>0.16202181341747038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1665069358</v>
      </c>
      <c r="CZ35">
        <v>109.6861428571429</v>
      </c>
      <c r="DA35">
        <v>119.6771428571429</v>
      </c>
      <c r="DB35">
        <v>36.6494</v>
      </c>
      <c r="DC35">
        <v>35.954042857142852</v>
      </c>
      <c r="DD35">
        <v>110.4701428571428</v>
      </c>
      <c r="DE35">
        <v>36.32734285714286</v>
      </c>
      <c r="DF35">
        <v>650.02099999999996</v>
      </c>
      <c r="DG35">
        <v>100.9371428571428</v>
      </c>
      <c r="DH35">
        <v>0.1000244285714286</v>
      </c>
      <c r="DI35">
        <v>35.809485714285707</v>
      </c>
      <c r="DJ35">
        <v>999.89999999999986</v>
      </c>
      <c r="DK35">
        <v>36.223628571428577</v>
      </c>
      <c r="DL35">
        <v>0</v>
      </c>
      <c r="DM35">
        <v>0</v>
      </c>
      <c r="DN35">
        <v>9006.2485714285722</v>
      </c>
      <c r="DO35">
        <v>0</v>
      </c>
      <c r="DP35">
        <v>2028.197142857143</v>
      </c>
      <c r="DQ35">
        <v>-9.9910800000000002</v>
      </c>
      <c r="DR35">
        <v>113.8588571428571</v>
      </c>
      <c r="DS35">
        <v>124.14057142857141</v>
      </c>
      <c r="DT35">
        <v>0.69536642857142872</v>
      </c>
      <c r="DU35">
        <v>119.6771428571429</v>
      </c>
      <c r="DV35">
        <v>35.954042857142852</v>
      </c>
      <c r="DW35">
        <v>3.6992914285714291</v>
      </c>
      <c r="DX35">
        <v>3.6291000000000002</v>
      </c>
      <c r="DY35">
        <v>27.563271428571429</v>
      </c>
      <c r="DZ35">
        <v>27.236142857142859</v>
      </c>
      <c r="EA35">
        <v>1200.03</v>
      </c>
      <c r="EB35">
        <v>0.95799999999999996</v>
      </c>
      <c r="EC35">
        <v>4.2000257142857142E-2</v>
      </c>
      <c r="ED35">
        <v>0</v>
      </c>
      <c r="EE35">
        <v>760.95785714285716</v>
      </c>
      <c r="EF35">
        <v>5.0001600000000002</v>
      </c>
      <c r="EG35">
        <v>12002.971428571431</v>
      </c>
      <c r="EH35">
        <v>9515.3999999999978</v>
      </c>
      <c r="EI35">
        <v>50.392714285714291</v>
      </c>
      <c r="EJ35">
        <v>53.25</v>
      </c>
      <c r="EK35">
        <v>51.598000000000013</v>
      </c>
      <c r="EL35">
        <v>51.678142857142859</v>
      </c>
      <c r="EM35">
        <v>52.053142857142859</v>
      </c>
      <c r="EN35">
        <v>1144.8357142857139</v>
      </c>
      <c r="EO35">
        <v>50.194285714285719</v>
      </c>
      <c r="EP35">
        <v>0</v>
      </c>
      <c r="EQ35">
        <v>6597.2000000476837</v>
      </c>
      <c r="ER35">
        <v>0</v>
      </c>
      <c r="ES35">
        <v>761.16351999999983</v>
      </c>
      <c r="ET35">
        <v>-2.1251538494600561</v>
      </c>
      <c r="EU35">
        <v>102.9307689269537</v>
      </c>
      <c r="EV35">
        <v>11990.964</v>
      </c>
      <c r="EW35">
        <v>15</v>
      </c>
      <c r="EX35">
        <v>1665062474.5</v>
      </c>
      <c r="EY35" t="s">
        <v>416</v>
      </c>
      <c r="EZ35">
        <v>1665062474.5</v>
      </c>
      <c r="FA35">
        <v>1665062474.5</v>
      </c>
      <c r="FB35">
        <v>8</v>
      </c>
      <c r="FC35">
        <v>-4.1000000000000002E-2</v>
      </c>
      <c r="FD35">
        <v>-0.11700000000000001</v>
      </c>
      <c r="FE35">
        <v>-0.78400000000000003</v>
      </c>
      <c r="FF35">
        <v>0.32200000000000001</v>
      </c>
      <c r="FG35">
        <v>415</v>
      </c>
      <c r="FH35">
        <v>32</v>
      </c>
      <c r="FI35">
        <v>0.34</v>
      </c>
      <c r="FJ35">
        <v>0.23</v>
      </c>
      <c r="FK35">
        <v>-9.785501</v>
      </c>
      <c r="FL35">
        <v>-1.4446662664165151</v>
      </c>
      <c r="FM35">
        <v>0.13991142592368941</v>
      </c>
      <c r="FN35">
        <v>0</v>
      </c>
      <c r="FO35">
        <v>761.36167647058824</v>
      </c>
      <c r="FP35">
        <v>-2.701527885172013</v>
      </c>
      <c r="FQ35">
        <v>0.32947192334080883</v>
      </c>
      <c r="FR35">
        <v>0</v>
      </c>
      <c r="FS35">
        <v>0.71903090000000003</v>
      </c>
      <c r="FT35">
        <v>-0.20396791744840789</v>
      </c>
      <c r="FU35">
        <v>2.1905160783249219E-2</v>
      </c>
      <c r="FV35">
        <v>0</v>
      </c>
      <c r="FW35">
        <v>0</v>
      </c>
      <c r="FX35">
        <v>3</v>
      </c>
      <c r="FY35" t="s">
        <v>432</v>
      </c>
      <c r="FZ35">
        <v>3.36666</v>
      </c>
      <c r="GA35">
        <v>2.89385</v>
      </c>
      <c r="GB35">
        <v>3.09409E-2</v>
      </c>
      <c r="GC35">
        <v>3.4027500000000002E-2</v>
      </c>
      <c r="GD35">
        <v>0.147061</v>
      </c>
      <c r="GE35">
        <v>0.14763499999999999</v>
      </c>
      <c r="GF35">
        <v>33270.800000000003</v>
      </c>
      <c r="GG35">
        <v>28893.1</v>
      </c>
      <c r="GH35">
        <v>30697.8</v>
      </c>
      <c r="GI35">
        <v>27894.3</v>
      </c>
      <c r="GJ35">
        <v>34525.1</v>
      </c>
      <c r="GK35">
        <v>33573.699999999997</v>
      </c>
      <c r="GL35">
        <v>40040.400000000001</v>
      </c>
      <c r="GM35">
        <v>38916.1</v>
      </c>
      <c r="GN35">
        <v>2.1831999999999998</v>
      </c>
      <c r="GO35">
        <v>2.0969000000000002</v>
      </c>
      <c r="GP35">
        <v>0</v>
      </c>
      <c r="GQ35">
        <v>3.6969799999999997E-2</v>
      </c>
      <c r="GR35">
        <v>999.9</v>
      </c>
      <c r="GS35">
        <v>35.629300000000001</v>
      </c>
      <c r="GT35">
        <v>47.5</v>
      </c>
      <c r="GU35">
        <v>43.5</v>
      </c>
      <c r="GV35">
        <v>41.964799999999997</v>
      </c>
      <c r="GW35">
        <v>51.005600000000001</v>
      </c>
      <c r="GX35">
        <v>30.853400000000001</v>
      </c>
      <c r="GY35">
        <v>2</v>
      </c>
      <c r="GZ35">
        <v>0.90005100000000005</v>
      </c>
      <c r="HA35">
        <v>2.5960899999999998</v>
      </c>
      <c r="HB35">
        <v>20.1845</v>
      </c>
      <c r="HC35">
        <v>5.2119</v>
      </c>
      <c r="HD35">
        <v>11.9772</v>
      </c>
      <c r="HE35">
        <v>4.98895</v>
      </c>
      <c r="HF35">
        <v>3.2924000000000002</v>
      </c>
      <c r="HG35">
        <v>9999</v>
      </c>
      <c r="HH35">
        <v>9999</v>
      </c>
      <c r="HI35">
        <v>9999</v>
      </c>
      <c r="HJ35">
        <v>999.9</v>
      </c>
      <c r="HK35">
        <v>4.9713799999999999</v>
      </c>
      <c r="HL35">
        <v>1.87452</v>
      </c>
      <c r="HM35">
        <v>1.8708800000000001</v>
      </c>
      <c r="HN35">
        <v>1.8706100000000001</v>
      </c>
      <c r="HO35">
        <v>1.875</v>
      </c>
      <c r="HP35">
        <v>1.8717999999999999</v>
      </c>
      <c r="HQ35">
        <v>1.8672200000000001</v>
      </c>
      <c r="HR35">
        <v>1.8782000000000001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-0.78400000000000003</v>
      </c>
      <c r="IG35">
        <v>0.32200000000000001</v>
      </c>
      <c r="IH35">
        <v>-0.78395000000000437</v>
      </c>
      <c r="II35">
        <v>0</v>
      </c>
      <c r="IJ35">
        <v>0</v>
      </c>
      <c r="IK35">
        <v>0</v>
      </c>
      <c r="IL35">
        <v>0.32204000000000832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114.8</v>
      </c>
      <c r="IU35">
        <v>114.8</v>
      </c>
      <c r="IV35">
        <v>0.53222700000000001</v>
      </c>
      <c r="IW35">
        <v>2.63794</v>
      </c>
      <c r="IX35">
        <v>2.1484399999999999</v>
      </c>
      <c r="IY35">
        <v>2.5695800000000002</v>
      </c>
      <c r="IZ35">
        <v>2.5451700000000002</v>
      </c>
      <c r="JA35">
        <v>2.32666</v>
      </c>
      <c r="JB35">
        <v>47.004100000000001</v>
      </c>
      <c r="JC35">
        <v>12.897500000000001</v>
      </c>
      <c r="JD35">
        <v>18</v>
      </c>
      <c r="JE35">
        <v>625.09</v>
      </c>
      <c r="JF35">
        <v>676.80399999999997</v>
      </c>
      <c r="JG35">
        <v>31.004000000000001</v>
      </c>
      <c r="JH35">
        <v>38.665300000000002</v>
      </c>
      <c r="JI35">
        <v>30.001200000000001</v>
      </c>
      <c r="JJ35">
        <v>38.3795</v>
      </c>
      <c r="JK35">
        <v>38.329599999999999</v>
      </c>
      <c r="JL35">
        <v>10.7149</v>
      </c>
      <c r="JM35">
        <v>15.609</v>
      </c>
      <c r="JN35">
        <v>37.463000000000001</v>
      </c>
      <c r="JO35">
        <v>31</v>
      </c>
      <c r="JP35">
        <v>137.214</v>
      </c>
      <c r="JQ35">
        <v>35.960999999999999</v>
      </c>
      <c r="JR35">
        <v>97.8626</v>
      </c>
      <c r="JS35">
        <v>97.971400000000003</v>
      </c>
    </row>
    <row r="36" spans="1:279" x14ac:dyDescent="0.2">
      <c r="A36">
        <v>21</v>
      </c>
      <c r="B36">
        <v>1665069364</v>
      </c>
      <c r="C36">
        <v>80</v>
      </c>
      <c r="D36" t="s">
        <v>461</v>
      </c>
      <c r="E36" t="s">
        <v>462</v>
      </c>
      <c r="F36">
        <v>4</v>
      </c>
      <c r="G36">
        <v>1665069361.6875</v>
      </c>
      <c r="H36">
        <f t="shared" si="0"/>
        <v>7.718972165944105E-4</v>
      </c>
      <c r="I36">
        <f t="shared" si="1"/>
        <v>0.77189721659441046</v>
      </c>
      <c r="J36">
        <f t="shared" si="2"/>
        <v>0.53576806497367846</v>
      </c>
      <c r="K36">
        <f t="shared" si="3"/>
        <v>115.783</v>
      </c>
      <c r="L36">
        <f t="shared" si="4"/>
        <v>84.888313407464693</v>
      </c>
      <c r="M36">
        <f t="shared" si="5"/>
        <v>8.5768940208006903</v>
      </c>
      <c r="N36">
        <f t="shared" si="6"/>
        <v>11.698412661866376</v>
      </c>
      <c r="O36">
        <f t="shared" si="7"/>
        <v>3.1932348007450144E-2</v>
      </c>
      <c r="P36">
        <f t="shared" si="8"/>
        <v>2.7623723734648609</v>
      </c>
      <c r="Q36">
        <f t="shared" si="9"/>
        <v>3.1728687793566038E-2</v>
      </c>
      <c r="R36">
        <f t="shared" si="10"/>
        <v>1.9848619511700291E-2</v>
      </c>
      <c r="S36">
        <f t="shared" si="11"/>
        <v>194.4291670571825</v>
      </c>
      <c r="T36">
        <f t="shared" si="12"/>
        <v>36.801872131344545</v>
      </c>
      <c r="U36">
        <f t="shared" si="13"/>
        <v>36.227825000000003</v>
      </c>
      <c r="V36">
        <f t="shared" si="14"/>
        <v>6.0439571204005889</v>
      </c>
      <c r="W36">
        <f t="shared" si="15"/>
        <v>62.718438075356509</v>
      </c>
      <c r="X36">
        <f t="shared" si="16"/>
        <v>3.7044943960003427</v>
      </c>
      <c r="Y36">
        <f t="shared" si="17"/>
        <v>5.9065475953807631</v>
      </c>
      <c r="Z36">
        <f t="shared" si="18"/>
        <v>2.3394627244002462</v>
      </c>
      <c r="AA36">
        <f t="shared" si="19"/>
        <v>-34.040667251813503</v>
      </c>
      <c r="AB36">
        <f t="shared" si="20"/>
        <v>-62.304643427995273</v>
      </c>
      <c r="AC36">
        <f t="shared" si="21"/>
        <v>-5.3199021717563166</v>
      </c>
      <c r="AD36">
        <f t="shared" si="22"/>
        <v>92.763954205617409</v>
      </c>
      <c r="AE36">
        <f t="shared" si="23"/>
        <v>10.776333582482213</v>
      </c>
      <c r="AF36">
        <f t="shared" si="24"/>
        <v>0.75301742148272999</v>
      </c>
      <c r="AG36">
        <f t="shared" si="25"/>
        <v>0.53576806497367846</v>
      </c>
      <c r="AH36">
        <v>130.61142376060189</v>
      </c>
      <c r="AI36">
        <v>123.2774545454545</v>
      </c>
      <c r="AJ36">
        <v>1.701561883217225</v>
      </c>
      <c r="AK36">
        <v>66.312163867280077</v>
      </c>
      <c r="AL36">
        <f t="shared" si="26"/>
        <v>0.77189721659441046</v>
      </c>
      <c r="AM36">
        <v>35.993933368128722</v>
      </c>
      <c r="AN36">
        <v>36.674922424242418</v>
      </c>
      <c r="AO36">
        <v>1.096024505762679E-3</v>
      </c>
      <c r="AP36">
        <v>80.993208915929657</v>
      </c>
      <c r="AQ36">
        <v>66</v>
      </c>
      <c r="AR36">
        <v>10</v>
      </c>
      <c r="AS36">
        <f t="shared" si="27"/>
        <v>1</v>
      </c>
      <c r="AT36">
        <f t="shared" si="28"/>
        <v>0</v>
      </c>
      <c r="AU36">
        <f t="shared" si="29"/>
        <v>46761.414272227339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1009.5196466617524</v>
      </c>
      <c r="BI36">
        <f t="shared" si="33"/>
        <v>0.53576806497367846</v>
      </c>
      <c r="BJ36" t="e">
        <f t="shared" si="34"/>
        <v>#DIV/0!</v>
      </c>
      <c r="BK36">
        <f t="shared" si="35"/>
        <v>5.3071583772078073E-4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261</v>
      </c>
      <c r="CG36">
        <v>1000</v>
      </c>
      <c r="CH36" t="s">
        <v>414</v>
      </c>
      <c r="CI36">
        <v>1176.155</v>
      </c>
      <c r="CJ36">
        <v>1226.1110000000001</v>
      </c>
      <c r="CK36">
        <v>1216</v>
      </c>
      <c r="CL36">
        <v>1.4603136E-4</v>
      </c>
      <c r="CM36">
        <v>9.7405935999999986E-4</v>
      </c>
      <c r="CN36">
        <v>4.7597999359999997E-2</v>
      </c>
      <c r="CO36">
        <v>7.5799999999999999E-4</v>
      </c>
      <c r="CP36">
        <f t="shared" si="46"/>
        <v>1200.0162499999999</v>
      </c>
      <c r="CQ36">
        <f t="shared" si="47"/>
        <v>1009.5196466617524</v>
      </c>
      <c r="CR36">
        <f t="shared" si="48"/>
        <v>0.84125498022360323</v>
      </c>
      <c r="CS36">
        <f t="shared" si="49"/>
        <v>0.16202211183155438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1665069361.6875</v>
      </c>
      <c r="CZ36">
        <v>115.783</v>
      </c>
      <c r="DA36">
        <v>125.81037499999999</v>
      </c>
      <c r="DB36">
        <v>36.664587500000003</v>
      </c>
      <c r="DC36">
        <v>35.995012500000001</v>
      </c>
      <c r="DD36">
        <v>116.56699999999999</v>
      </c>
      <c r="DE36">
        <v>36.342574999999997</v>
      </c>
      <c r="DF36">
        <v>650.03174999999999</v>
      </c>
      <c r="DG36">
        <v>100.93725000000001</v>
      </c>
      <c r="DH36">
        <v>0.100144625</v>
      </c>
      <c r="DI36">
        <v>35.809462500000002</v>
      </c>
      <c r="DJ36">
        <v>999.9</v>
      </c>
      <c r="DK36">
        <v>36.227825000000003</v>
      </c>
      <c r="DL36">
        <v>0</v>
      </c>
      <c r="DM36">
        <v>0</v>
      </c>
      <c r="DN36">
        <v>8991.7962499999994</v>
      </c>
      <c r="DO36">
        <v>0</v>
      </c>
      <c r="DP36">
        <v>2029.5975000000001</v>
      </c>
      <c r="DQ36">
        <v>-10.02728625</v>
      </c>
      <c r="DR36">
        <v>120.18975</v>
      </c>
      <c r="DS36">
        <v>130.50800000000001</v>
      </c>
      <c r="DT36">
        <v>0.66963187499999999</v>
      </c>
      <c r="DU36">
        <v>125.81037499999999</v>
      </c>
      <c r="DV36">
        <v>35.995012500000001</v>
      </c>
      <c r="DW36">
        <v>3.7008200000000002</v>
      </c>
      <c r="DX36">
        <v>3.6332300000000002</v>
      </c>
      <c r="DY36">
        <v>27.570350000000001</v>
      </c>
      <c r="DZ36">
        <v>27.255549999999999</v>
      </c>
      <c r="EA36">
        <v>1200.0162499999999</v>
      </c>
      <c r="EB36">
        <v>0.95799450000000008</v>
      </c>
      <c r="EC36">
        <v>4.2005674999999999E-2</v>
      </c>
      <c r="ED36">
        <v>0</v>
      </c>
      <c r="EE36">
        <v>760.905125</v>
      </c>
      <c r="EF36">
        <v>5.0001600000000002</v>
      </c>
      <c r="EG36">
        <v>11982.275</v>
      </c>
      <c r="EH36">
        <v>9515.2724999999991</v>
      </c>
      <c r="EI36">
        <v>50.405999999999999</v>
      </c>
      <c r="EJ36">
        <v>53.25</v>
      </c>
      <c r="EK36">
        <v>51.625</v>
      </c>
      <c r="EL36">
        <v>51.718499999999999</v>
      </c>
      <c r="EM36">
        <v>52.061999999999998</v>
      </c>
      <c r="EN36">
        <v>1144.8187499999999</v>
      </c>
      <c r="EO36">
        <v>50.2</v>
      </c>
      <c r="EP36">
        <v>0</v>
      </c>
      <c r="EQ36">
        <v>6601.4000000953674</v>
      </c>
      <c r="ER36">
        <v>0</v>
      </c>
      <c r="ES36">
        <v>761.06234615384608</v>
      </c>
      <c r="ET36">
        <v>-1.5220854660731229</v>
      </c>
      <c r="EU36">
        <v>-38.0068380557179</v>
      </c>
      <c r="EV36">
        <v>11990.90384615384</v>
      </c>
      <c r="EW36">
        <v>15</v>
      </c>
      <c r="EX36">
        <v>1665062474.5</v>
      </c>
      <c r="EY36" t="s">
        <v>416</v>
      </c>
      <c r="EZ36">
        <v>1665062474.5</v>
      </c>
      <c r="FA36">
        <v>1665062474.5</v>
      </c>
      <c r="FB36">
        <v>8</v>
      </c>
      <c r="FC36">
        <v>-4.1000000000000002E-2</v>
      </c>
      <c r="FD36">
        <v>-0.11700000000000001</v>
      </c>
      <c r="FE36">
        <v>-0.78400000000000003</v>
      </c>
      <c r="FF36">
        <v>0.32200000000000001</v>
      </c>
      <c r="FG36">
        <v>415</v>
      </c>
      <c r="FH36">
        <v>32</v>
      </c>
      <c r="FI36">
        <v>0.34</v>
      </c>
      <c r="FJ36">
        <v>0.23</v>
      </c>
      <c r="FK36">
        <v>-9.8672450000000005</v>
      </c>
      <c r="FL36">
        <v>-1.254488780487776</v>
      </c>
      <c r="FM36">
        <v>0.1234547355713827</v>
      </c>
      <c r="FN36">
        <v>0</v>
      </c>
      <c r="FO36">
        <v>761.19926470588234</v>
      </c>
      <c r="FP36">
        <v>-2.1742246010893882</v>
      </c>
      <c r="FQ36">
        <v>0.27149014810675082</v>
      </c>
      <c r="FR36">
        <v>0</v>
      </c>
      <c r="FS36">
        <v>0.70230704999999993</v>
      </c>
      <c r="FT36">
        <v>-0.17637451407129531</v>
      </c>
      <c r="FU36">
        <v>1.851615926825809E-2</v>
      </c>
      <c r="FV36">
        <v>0</v>
      </c>
      <c r="FW36">
        <v>0</v>
      </c>
      <c r="FX36">
        <v>3</v>
      </c>
      <c r="FY36" t="s">
        <v>432</v>
      </c>
      <c r="FZ36">
        <v>3.3665699999999998</v>
      </c>
      <c r="GA36">
        <v>2.8936899999999999</v>
      </c>
      <c r="GB36">
        <v>3.26568E-2</v>
      </c>
      <c r="GC36">
        <v>3.5787699999999999E-2</v>
      </c>
      <c r="GD36">
        <v>0.14711299999999999</v>
      </c>
      <c r="GE36">
        <v>0.14769199999999999</v>
      </c>
      <c r="GF36">
        <v>33210.800000000003</v>
      </c>
      <c r="GG36">
        <v>28840.2</v>
      </c>
      <c r="GH36">
        <v>30696.799999999999</v>
      </c>
      <c r="GI36">
        <v>27894.1</v>
      </c>
      <c r="GJ36">
        <v>34522.199999999997</v>
      </c>
      <c r="GK36">
        <v>33571.1</v>
      </c>
      <c r="GL36">
        <v>40039.4</v>
      </c>
      <c r="GM36">
        <v>38915.699999999997</v>
      </c>
      <c r="GN36">
        <v>2.18405</v>
      </c>
      <c r="GO36">
        <v>2.0968</v>
      </c>
      <c r="GP36">
        <v>0</v>
      </c>
      <c r="GQ36">
        <v>3.6429599999999999E-2</v>
      </c>
      <c r="GR36">
        <v>999.9</v>
      </c>
      <c r="GS36">
        <v>35.642000000000003</v>
      </c>
      <c r="GT36">
        <v>47.6</v>
      </c>
      <c r="GU36">
        <v>43.5</v>
      </c>
      <c r="GV36">
        <v>42.0548</v>
      </c>
      <c r="GW36">
        <v>51.215600000000002</v>
      </c>
      <c r="GX36">
        <v>30.9575</v>
      </c>
      <c r="GY36">
        <v>2</v>
      </c>
      <c r="GZ36">
        <v>0.90099799999999997</v>
      </c>
      <c r="HA36">
        <v>2.6037499999999998</v>
      </c>
      <c r="HB36">
        <v>20.1846</v>
      </c>
      <c r="HC36">
        <v>5.2123499999999998</v>
      </c>
      <c r="HD36">
        <v>11.976699999999999</v>
      </c>
      <c r="HE36">
        <v>4.9885999999999999</v>
      </c>
      <c r="HF36">
        <v>3.2925499999999999</v>
      </c>
      <c r="HG36">
        <v>9999</v>
      </c>
      <c r="HH36">
        <v>9999</v>
      </c>
      <c r="HI36">
        <v>9999</v>
      </c>
      <c r="HJ36">
        <v>999.9</v>
      </c>
      <c r="HK36">
        <v>4.9713900000000004</v>
      </c>
      <c r="HL36">
        <v>1.8745400000000001</v>
      </c>
      <c r="HM36">
        <v>1.87087</v>
      </c>
      <c r="HN36">
        <v>1.8706100000000001</v>
      </c>
      <c r="HO36">
        <v>1.875</v>
      </c>
      <c r="HP36">
        <v>1.8717999999999999</v>
      </c>
      <c r="HQ36">
        <v>1.8672200000000001</v>
      </c>
      <c r="HR36">
        <v>1.8782000000000001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-0.78400000000000003</v>
      </c>
      <c r="IG36">
        <v>0.32200000000000001</v>
      </c>
      <c r="IH36">
        <v>-0.78395000000000437</v>
      </c>
      <c r="II36">
        <v>0</v>
      </c>
      <c r="IJ36">
        <v>0</v>
      </c>
      <c r="IK36">
        <v>0</v>
      </c>
      <c r="IL36">
        <v>0.32204000000000832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114.8</v>
      </c>
      <c r="IU36">
        <v>114.8</v>
      </c>
      <c r="IV36">
        <v>0.55175799999999997</v>
      </c>
      <c r="IW36">
        <v>2.63428</v>
      </c>
      <c r="IX36">
        <v>2.1484399999999999</v>
      </c>
      <c r="IY36">
        <v>2.5695800000000002</v>
      </c>
      <c r="IZ36">
        <v>2.5451700000000002</v>
      </c>
      <c r="JA36">
        <v>2.3034699999999999</v>
      </c>
      <c r="JB36">
        <v>46.974400000000003</v>
      </c>
      <c r="JC36">
        <v>12.897500000000001</v>
      </c>
      <c r="JD36">
        <v>18</v>
      </c>
      <c r="JE36">
        <v>625.81399999999996</v>
      </c>
      <c r="JF36">
        <v>676.78700000000003</v>
      </c>
      <c r="JG36">
        <v>31.0029</v>
      </c>
      <c r="JH36">
        <v>38.676200000000001</v>
      </c>
      <c r="JI36">
        <v>30.001200000000001</v>
      </c>
      <c r="JJ36">
        <v>38.387500000000003</v>
      </c>
      <c r="JK36">
        <v>38.3369</v>
      </c>
      <c r="JL36">
        <v>11.1165</v>
      </c>
      <c r="JM36">
        <v>15.609</v>
      </c>
      <c r="JN36">
        <v>37.463000000000001</v>
      </c>
      <c r="JO36">
        <v>31</v>
      </c>
      <c r="JP36">
        <v>143.91499999999999</v>
      </c>
      <c r="JQ36">
        <v>35.958799999999997</v>
      </c>
      <c r="JR36">
        <v>97.859800000000007</v>
      </c>
      <c r="JS36">
        <v>97.970500000000001</v>
      </c>
    </row>
    <row r="37" spans="1:279" x14ac:dyDescent="0.2">
      <c r="A37">
        <v>22</v>
      </c>
      <c r="B37">
        <v>1665069368</v>
      </c>
      <c r="C37">
        <v>84</v>
      </c>
      <c r="D37" t="s">
        <v>463</v>
      </c>
      <c r="E37" t="s">
        <v>464</v>
      </c>
      <c r="F37">
        <v>4</v>
      </c>
      <c r="G37">
        <v>1665069366</v>
      </c>
      <c r="H37">
        <f t="shared" si="0"/>
        <v>8.0530755452533668E-4</v>
      </c>
      <c r="I37">
        <f t="shared" si="1"/>
        <v>0.80530755452533664</v>
      </c>
      <c r="J37">
        <f t="shared" si="2"/>
        <v>0.50264486041372292</v>
      </c>
      <c r="K37">
        <f t="shared" si="3"/>
        <v>122.8738571428571</v>
      </c>
      <c r="L37">
        <f t="shared" si="4"/>
        <v>94.363130365565979</v>
      </c>
      <c r="M37">
        <f t="shared" si="5"/>
        <v>9.5339612710209245</v>
      </c>
      <c r="N37">
        <f t="shared" si="6"/>
        <v>12.41453723167751</v>
      </c>
      <c r="O37">
        <f t="shared" si="7"/>
        <v>3.3306794093427641E-2</v>
      </c>
      <c r="P37">
        <f t="shared" si="8"/>
        <v>2.7613194524252793</v>
      </c>
      <c r="Q37">
        <f t="shared" si="9"/>
        <v>3.3085206274727982E-2</v>
      </c>
      <c r="R37">
        <f t="shared" si="10"/>
        <v>2.0698039674849022E-2</v>
      </c>
      <c r="S37">
        <f t="shared" si="11"/>
        <v>194.42013518397241</v>
      </c>
      <c r="T37">
        <f t="shared" si="12"/>
        <v>36.783960777275283</v>
      </c>
      <c r="U37">
        <f t="shared" si="13"/>
        <v>36.237842857142859</v>
      </c>
      <c r="V37">
        <f t="shared" si="14"/>
        <v>6.0472811963209834</v>
      </c>
      <c r="W37">
        <f t="shared" si="15"/>
        <v>62.788229135395888</v>
      </c>
      <c r="X37">
        <f t="shared" si="16"/>
        <v>3.7067609050039962</v>
      </c>
      <c r="Y37">
        <f t="shared" si="17"/>
        <v>5.903592052279059</v>
      </c>
      <c r="Z37">
        <f t="shared" si="18"/>
        <v>2.3405202913169871</v>
      </c>
      <c r="AA37">
        <f t="shared" si="19"/>
        <v>-35.514063154567346</v>
      </c>
      <c r="AB37">
        <f t="shared" si="20"/>
        <v>-65.125607885933874</v>
      </c>
      <c r="AC37">
        <f t="shared" si="21"/>
        <v>-5.5629167824924579</v>
      </c>
      <c r="AD37">
        <f t="shared" si="22"/>
        <v>88.217547360978728</v>
      </c>
      <c r="AE37">
        <f t="shared" si="23"/>
        <v>10.915701733816848</v>
      </c>
      <c r="AF37">
        <f t="shared" si="24"/>
        <v>0.76684456765370079</v>
      </c>
      <c r="AG37">
        <f t="shared" si="25"/>
        <v>0.50264486041372292</v>
      </c>
      <c r="AH37">
        <v>137.5771322204501</v>
      </c>
      <c r="AI37">
        <v>130.15340606060599</v>
      </c>
      <c r="AJ37">
        <v>1.7319230237485641</v>
      </c>
      <c r="AK37">
        <v>66.312163867280077</v>
      </c>
      <c r="AL37">
        <f t="shared" si="26"/>
        <v>0.80530755452533664</v>
      </c>
      <c r="AM37">
        <v>36.00507498873872</v>
      </c>
      <c r="AN37">
        <v>36.694592727272713</v>
      </c>
      <c r="AO37">
        <v>5.4135588021831816E-3</v>
      </c>
      <c r="AP37">
        <v>80.993208915929657</v>
      </c>
      <c r="AQ37">
        <v>66</v>
      </c>
      <c r="AR37">
        <v>10</v>
      </c>
      <c r="AS37">
        <f t="shared" si="27"/>
        <v>1</v>
      </c>
      <c r="AT37">
        <f t="shared" si="28"/>
        <v>0</v>
      </c>
      <c r="AU37">
        <f t="shared" si="29"/>
        <v>46734.116586317403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1009.4756140849601</v>
      </c>
      <c r="BI37">
        <f t="shared" si="33"/>
        <v>0.50264486041372292</v>
      </c>
      <c r="BJ37" t="e">
        <f t="shared" si="34"/>
        <v>#DIV/0!</v>
      </c>
      <c r="BK37">
        <f t="shared" si="35"/>
        <v>4.9792669916979193E-4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261</v>
      </c>
      <c r="CG37">
        <v>1000</v>
      </c>
      <c r="CH37" t="s">
        <v>414</v>
      </c>
      <c r="CI37">
        <v>1176.155</v>
      </c>
      <c r="CJ37">
        <v>1226.1110000000001</v>
      </c>
      <c r="CK37">
        <v>1216</v>
      </c>
      <c r="CL37">
        <v>1.4603136E-4</v>
      </c>
      <c r="CM37">
        <v>9.7405935999999986E-4</v>
      </c>
      <c r="CN37">
        <v>4.7597999359999997E-2</v>
      </c>
      <c r="CO37">
        <v>7.5799999999999999E-4</v>
      </c>
      <c r="CP37">
        <f t="shared" si="46"/>
        <v>1199.964285714286</v>
      </c>
      <c r="CQ37">
        <f t="shared" si="47"/>
        <v>1009.4756140849601</v>
      </c>
      <c r="CR37">
        <f t="shared" si="48"/>
        <v>0.84125471574686372</v>
      </c>
      <c r="CS37">
        <f t="shared" si="49"/>
        <v>0.16202160139144695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1665069366</v>
      </c>
      <c r="CZ37">
        <v>122.8738571428571</v>
      </c>
      <c r="DA37">
        <v>133.036</v>
      </c>
      <c r="DB37">
        <v>36.687957142857137</v>
      </c>
      <c r="DC37">
        <v>36.006128571428583</v>
      </c>
      <c r="DD37">
        <v>123.6578571428571</v>
      </c>
      <c r="DE37">
        <v>36.365914285714283</v>
      </c>
      <c r="DF37">
        <v>650.05542857142859</v>
      </c>
      <c r="DG37">
        <v>100.93471428571431</v>
      </c>
      <c r="DH37">
        <v>0.1000991428571429</v>
      </c>
      <c r="DI37">
        <v>35.800371428571431</v>
      </c>
      <c r="DJ37">
        <v>999.89999999999986</v>
      </c>
      <c r="DK37">
        <v>36.237842857142859</v>
      </c>
      <c r="DL37">
        <v>0</v>
      </c>
      <c r="DM37">
        <v>0</v>
      </c>
      <c r="DN37">
        <v>8986.4285714285706</v>
      </c>
      <c r="DO37">
        <v>0</v>
      </c>
      <c r="DP37">
        <v>2029.778571428571</v>
      </c>
      <c r="DQ37">
        <v>-10.162128571428569</v>
      </c>
      <c r="DR37">
        <v>127.5535714285714</v>
      </c>
      <c r="DS37">
        <v>138.00514285714291</v>
      </c>
      <c r="DT37">
        <v>0.68184671428571419</v>
      </c>
      <c r="DU37">
        <v>133.036</v>
      </c>
      <c r="DV37">
        <v>36.006128571428583</v>
      </c>
      <c r="DW37">
        <v>3.7030914285714291</v>
      </c>
      <c r="DX37">
        <v>3.6342699999999999</v>
      </c>
      <c r="DY37">
        <v>27.580828571428569</v>
      </c>
      <c r="DZ37">
        <v>27.260428571428569</v>
      </c>
      <c r="EA37">
        <v>1199.964285714286</v>
      </c>
      <c r="EB37">
        <v>0.95799999999999996</v>
      </c>
      <c r="EC37">
        <v>4.2000257142857142E-2</v>
      </c>
      <c r="ED37">
        <v>0</v>
      </c>
      <c r="EE37">
        <v>760.6629999999999</v>
      </c>
      <c r="EF37">
        <v>5.0001600000000002</v>
      </c>
      <c r="EG37">
        <v>11977.1</v>
      </c>
      <c r="EH37">
        <v>9514.8942857142847</v>
      </c>
      <c r="EI37">
        <v>50.410714285714278</v>
      </c>
      <c r="EJ37">
        <v>53.303142857142859</v>
      </c>
      <c r="EK37">
        <v>51.660428571428582</v>
      </c>
      <c r="EL37">
        <v>51.722714285714289</v>
      </c>
      <c r="EM37">
        <v>52.098000000000013</v>
      </c>
      <c r="EN37">
        <v>1144.777142857143</v>
      </c>
      <c r="EO37">
        <v>50.187142857142867</v>
      </c>
      <c r="EP37">
        <v>0</v>
      </c>
      <c r="EQ37">
        <v>6605</v>
      </c>
      <c r="ER37">
        <v>0</v>
      </c>
      <c r="ES37">
        <v>760.95615384615405</v>
      </c>
      <c r="ET37">
        <v>-2.1945982946197988</v>
      </c>
      <c r="EU37">
        <v>-107.25470092079949</v>
      </c>
      <c r="EV37">
        <v>11987.676923076921</v>
      </c>
      <c r="EW37">
        <v>15</v>
      </c>
      <c r="EX37">
        <v>1665062474.5</v>
      </c>
      <c r="EY37" t="s">
        <v>416</v>
      </c>
      <c r="EZ37">
        <v>1665062474.5</v>
      </c>
      <c r="FA37">
        <v>1665062474.5</v>
      </c>
      <c r="FB37">
        <v>8</v>
      </c>
      <c r="FC37">
        <v>-4.1000000000000002E-2</v>
      </c>
      <c r="FD37">
        <v>-0.11700000000000001</v>
      </c>
      <c r="FE37">
        <v>-0.78400000000000003</v>
      </c>
      <c r="FF37">
        <v>0.32200000000000001</v>
      </c>
      <c r="FG37">
        <v>415</v>
      </c>
      <c r="FH37">
        <v>32</v>
      </c>
      <c r="FI37">
        <v>0.34</v>
      </c>
      <c r="FJ37">
        <v>0.23</v>
      </c>
      <c r="FK37">
        <v>-9.9559612499999997</v>
      </c>
      <c r="FL37">
        <v>-1.2946614258911699</v>
      </c>
      <c r="FM37">
        <v>0.1276425495512272</v>
      </c>
      <c r="FN37">
        <v>0</v>
      </c>
      <c r="FO37">
        <v>761.06355882352943</v>
      </c>
      <c r="FP37">
        <v>-1.9818640188790599</v>
      </c>
      <c r="FQ37">
        <v>0.26495717647068379</v>
      </c>
      <c r="FR37">
        <v>0</v>
      </c>
      <c r="FS37">
        <v>0.69340347499999999</v>
      </c>
      <c r="FT37">
        <v>-0.1637292720450283</v>
      </c>
      <c r="FU37">
        <v>1.7907069243719782E-2</v>
      </c>
      <c r="FV37">
        <v>0</v>
      </c>
      <c r="FW37">
        <v>0</v>
      </c>
      <c r="FX37">
        <v>3</v>
      </c>
      <c r="FY37" t="s">
        <v>432</v>
      </c>
      <c r="FZ37">
        <v>3.3665400000000001</v>
      </c>
      <c r="GA37">
        <v>2.8937499999999998</v>
      </c>
      <c r="GB37">
        <v>3.4373899999999999E-2</v>
      </c>
      <c r="GC37">
        <v>3.7521499999999999E-2</v>
      </c>
      <c r="GD37">
        <v>0.14716199999999999</v>
      </c>
      <c r="GE37">
        <v>0.147704</v>
      </c>
      <c r="GF37">
        <v>33150.6</v>
      </c>
      <c r="GG37">
        <v>28787.200000000001</v>
      </c>
      <c r="GH37">
        <v>30695.7</v>
      </c>
      <c r="GI37">
        <v>27893</v>
      </c>
      <c r="GJ37">
        <v>34519.1</v>
      </c>
      <c r="GK37">
        <v>33569.699999999997</v>
      </c>
      <c r="GL37">
        <v>40038</v>
      </c>
      <c r="GM37">
        <v>38914.6</v>
      </c>
      <c r="GN37">
        <v>2.1845500000000002</v>
      </c>
      <c r="GO37">
        <v>2.0967699999999998</v>
      </c>
      <c r="GP37">
        <v>0</v>
      </c>
      <c r="GQ37">
        <v>3.6790999999999997E-2</v>
      </c>
      <c r="GR37">
        <v>999.9</v>
      </c>
      <c r="GS37">
        <v>35.650700000000001</v>
      </c>
      <c r="GT37">
        <v>47.6</v>
      </c>
      <c r="GU37">
        <v>43.5</v>
      </c>
      <c r="GV37">
        <v>42.056100000000001</v>
      </c>
      <c r="GW37">
        <v>51.095599999999997</v>
      </c>
      <c r="GX37">
        <v>30.857399999999998</v>
      </c>
      <c r="GY37">
        <v>2</v>
      </c>
      <c r="GZ37">
        <v>0.90207099999999996</v>
      </c>
      <c r="HA37">
        <v>2.6087199999999999</v>
      </c>
      <c r="HB37">
        <v>20.1845</v>
      </c>
      <c r="HC37">
        <v>5.2129500000000002</v>
      </c>
      <c r="HD37">
        <v>11.977600000000001</v>
      </c>
      <c r="HE37">
        <v>4.98895</v>
      </c>
      <c r="HF37">
        <v>3.2926500000000001</v>
      </c>
      <c r="HG37">
        <v>9999</v>
      </c>
      <c r="HH37">
        <v>9999</v>
      </c>
      <c r="HI37">
        <v>9999</v>
      </c>
      <c r="HJ37">
        <v>999.9</v>
      </c>
      <c r="HK37">
        <v>4.9713900000000004</v>
      </c>
      <c r="HL37">
        <v>1.87453</v>
      </c>
      <c r="HM37">
        <v>1.8708800000000001</v>
      </c>
      <c r="HN37">
        <v>1.87059</v>
      </c>
      <c r="HO37">
        <v>1.875</v>
      </c>
      <c r="HP37">
        <v>1.8717999999999999</v>
      </c>
      <c r="HQ37">
        <v>1.8672200000000001</v>
      </c>
      <c r="HR37">
        <v>1.8782000000000001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-0.78400000000000003</v>
      </c>
      <c r="IG37">
        <v>0.32200000000000001</v>
      </c>
      <c r="IH37">
        <v>-0.78395000000000437</v>
      </c>
      <c r="II37">
        <v>0</v>
      </c>
      <c r="IJ37">
        <v>0</v>
      </c>
      <c r="IK37">
        <v>0</v>
      </c>
      <c r="IL37">
        <v>0.32204000000000832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114.9</v>
      </c>
      <c r="IU37">
        <v>114.9</v>
      </c>
      <c r="IV37">
        <v>0.57250999999999996</v>
      </c>
      <c r="IW37">
        <v>2.63916</v>
      </c>
      <c r="IX37">
        <v>2.1484399999999999</v>
      </c>
      <c r="IY37">
        <v>2.5708000000000002</v>
      </c>
      <c r="IZ37">
        <v>2.5451700000000002</v>
      </c>
      <c r="JA37">
        <v>2.2619600000000002</v>
      </c>
      <c r="JB37">
        <v>46.974400000000003</v>
      </c>
      <c r="JC37">
        <v>12.8712</v>
      </c>
      <c r="JD37">
        <v>18</v>
      </c>
      <c r="JE37">
        <v>626.27700000000004</v>
      </c>
      <c r="JF37">
        <v>676.846</v>
      </c>
      <c r="JG37">
        <v>31.002099999999999</v>
      </c>
      <c r="JH37">
        <v>38.686500000000002</v>
      </c>
      <c r="JI37">
        <v>30.001300000000001</v>
      </c>
      <c r="JJ37">
        <v>38.396000000000001</v>
      </c>
      <c r="JK37">
        <v>38.344700000000003</v>
      </c>
      <c r="JL37">
        <v>11.519299999999999</v>
      </c>
      <c r="JM37">
        <v>15.609</v>
      </c>
      <c r="JN37">
        <v>37.849200000000003</v>
      </c>
      <c r="JO37">
        <v>31</v>
      </c>
      <c r="JP37">
        <v>150.59800000000001</v>
      </c>
      <c r="JQ37">
        <v>35.955599999999997</v>
      </c>
      <c r="JR37">
        <v>97.856300000000005</v>
      </c>
      <c r="JS37">
        <v>97.967299999999994</v>
      </c>
    </row>
    <row r="38" spans="1:279" x14ac:dyDescent="0.2">
      <c r="A38">
        <v>23</v>
      </c>
      <c r="B38">
        <v>1665069372</v>
      </c>
      <c r="C38">
        <v>88</v>
      </c>
      <c r="D38" t="s">
        <v>465</v>
      </c>
      <c r="E38" t="s">
        <v>466</v>
      </c>
      <c r="F38">
        <v>4</v>
      </c>
      <c r="G38">
        <v>1665069369.6875</v>
      </c>
      <c r="H38">
        <f t="shared" si="0"/>
        <v>7.9290440655386011E-4</v>
      </c>
      <c r="I38">
        <f t="shared" si="1"/>
        <v>0.79290440655386007</v>
      </c>
      <c r="J38">
        <f t="shared" si="2"/>
        <v>0.56155031763680407</v>
      </c>
      <c r="K38">
        <f t="shared" si="3"/>
        <v>129.01300000000001</v>
      </c>
      <c r="L38">
        <f t="shared" si="4"/>
        <v>97.037643727588787</v>
      </c>
      <c r="M38">
        <f t="shared" si="5"/>
        <v>9.8040104181939132</v>
      </c>
      <c r="N38">
        <f t="shared" si="6"/>
        <v>13.034578618100177</v>
      </c>
      <c r="O38">
        <f t="shared" si="7"/>
        <v>3.2766986672908435E-2</v>
      </c>
      <c r="P38">
        <f t="shared" si="8"/>
        <v>2.7670507913072804</v>
      </c>
      <c r="Q38">
        <f t="shared" si="9"/>
        <v>3.2552939426833676E-2</v>
      </c>
      <c r="R38">
        <f t="shared" si="10"/>
        <v>2.0364701736149592E-2</v>
      </c>
      <c r="S38">
        <f t="shared" si="11"/>
        <v>194.42474886251111</v>
      </c>
      <c r="T38">
        <f t="shared" si="12"/>
        <v>36.792126988385988</v>
      </c>
      <c r="U38">
        <f t="shared" si="13"/>
        <v>36.246800000000007</v>
      </c>
      <c r="V38">
        <f t="shared" si="14"/>
        <v>6.0502546557149364</v>
      </c>
      <c r="W38">
        <f t="shared" si="15"/>
        <v>62.789624391431516</v>
      </c>
      <c r="X38">
        <f t="shared" si="16"/>
        <v>3.7081988479368171</v>
      </c>
      <c r="Y38">
        <f t="shared" si="17"/>
        <v>5.9057509642355024</v>
      </c>
      <c r="Z38">
        <f t="shared" si="18"/>
        <v>2.3420558077781193</v>
      </c>
      <c r="AA38">
        <f t="shared" si="19"/>
        <v>-34.967084329025234</v>
      </c>
      <c r="AB38">
        <f t="shared" si="20"/>
        <v>-65.606286430842374</v>
      </c>
      <c r="AC38">
        <f t="shared" si="21"/>
        <v>-5.5927915714712135</v>
      </c>
      <c r="AD38">
        <f t="shared" si="22"/>
        <v>88.258586531172284</v>
      </c>
      <c r="AE38">
        <f t="shared" si="23"/>
        <v>10.889165730226647</v>
      </c>
      <c r="AF38">
        <f t="shared" si="24"/>
        <v>0.77259166475655661</v>
      </c>
      <c r="AG38">
        <f t="shared" si="25"/>
        <v>0.56155031763680407</v>
      </c>
      <c r="AH38">
        <v>144.45198220455191</v>
      </c>
      <c r="AI38">
        <v>137.0393939393939</v>
      </c>
      <c r="AJ38">
        <v>1.7150080121619891</v>
      </c>
      <c r="AK38">
        <v>66.312163867280077</v>
      </c>
      <c r="AL38">
        <f t="shared" si="26"/>
        <v>0.79290440655386007</v>
      </c>
      <c r="AM38">
        <v>36.009634692257428</v>
      </c>
      <c r="AN38">
        <v>36.708522424242418</v>
      </c>
      <c r="AO38">
        <v>1.255035225277865E-3</v>
      </c>
      <c r="AP38">
        <v>80.993208915929657</v>
      </c>
      <c r="AQ38">
        <v>66</v>
      </c>
      <c r="AR38">
        <v>10</v>
      </c>
      <c r="AS38">
        <f t="shared" si="27"/>
        <v>1</v>
      </c>
      <c r="AT38">
        <f t="shared" si="28"/>
        <v>0</v>
      </c>
      <c r="AU38">
        <f t="shared" si="29"/>
        <v>46889.152352382909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1009.4984247992284</v>
      </c>
      <c r="BI38">
        <f t="shared" si="33"/>
        <v>0.56155031763680407</v>
      </c>
      <c r="BJ38" t="e">
        <f t="shared" si="34"/>
        <v>#DIV/0!</v>
      </c>
      <c r="BK38">
        <f t="shared" si="35"/>
        <v>5.562666605928451E-4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261</v>
      </c>
      <c r="CG38">
        <v>1000</v>
      </c>
      <c r="CH38" t="s">
        <v>414</v>
      </c>
      <c r="CI38">
        <v>1176.155</v>
      </c>
      <c r="CJ38">
        <v>1226.1110000000001</v>
      </c>
      <c r="CK38">
        <v>1216</v>
      </c>
      <c r="CL38">
        <v>1.4603136E-4</v>
      </c>
      <c r="CM38">
        <v>9.7405935999999986E-4</v>
      </c>
      <c r="CN38">
        <v>4.7597999359999997E-2</v>
      </c>
      <c r="CO38">
        <v>7.5799999999999999E-4</v>
      </c>
      <c r="CP38">
        <f t="shared" si="46"/>
        <v>1199.99125</v>
      </c>
      <c r="CQ38">
        <f t="shared" si="47"/>
        <v>1009.4984247992284</v>
      </c>
      <c r="CR38">
        <f t="shared" si="48"/>
        <v>0.84125482148243025</v>
      </c>
      <c r="CS38">
        <f t="shared" si="49"/>
        <v>0.16202180546109074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1665069369.6875</v>
      </c>
      <c r="CZ38">
        <v>129.01300000000001</v>
      </c>
      <c r="DA38">
        <v>139.156375</v>
      </c>
      <c r="DB38">
        <v>36.702824999999997</v>
      </c>
      <c r="DC38">
        <v>36.01585</v>
      </c>
      <c r="DD38">
        <v>129.797</v>
      </c>
      <c r="DE38">
        <v>36.380787499999997</v>
      </c>
      <c r="DF38">
        <v>650.01087499999994</v>
      </c>
      <c r="DG38">
        <v>100.93325</v>
      </c>
      <c r="DH38">
        <v>9.9813474999999999E-2</v>
      </c>
      <c r="DI38">
        <v>35.807012499999999</v>
      </c>
      <c r="DJ38">
        <v>999.9</v>
      </c>
      <c r="DK38">
        <v>36.246800000000007</v>
      </c>
      <c r="DL38">
        <v>0</v>
      </c>
      <c r="DM38">
        <v>0</v>
      </c>
      <c r="DN38">
        <v>9017.03125</v>
      </c>
      <c r="DO38">
        <v>0</v>
      </c>
      <c r="DP38">
        <v>2032.4612500000001</v>
      </c>
      <c r="DQ38">
        <v>-10.1433125</v>
      </c>
      <c r="DR38">
        <v>133.92862500000001</v>
      </c>
      <c r="DS38">
        <v>144.355625</v>
      </c>
      <c r="DT38">
        <v>0.68697612500000005</v>
      </c>
      <c r="DU38">
        <v>139.156375</v>
      </c>
      <c r="DV38">
        <v>36.01585</v>
      </c>
      <c r="DW38">
        <v>3.7045312500000001</v>
      </c>
      <c r="DX38">
        <v>3.63519375</v>
      </c>
      <c r="DY38">
        <v>27.587475000000001</v>
      </c>
      <c r="DZ38">
        <v>27.2647625</v>
      </c>
      <c r="EA38">
        <v>1199.99125</v>
      </c>
      <c r="EB38">
        <v>0.95799775000000009</v>
      </c>
      <c r="EC38">
        <v>4.2002449999999997E-2</v>
      </c>
      <c r="ED38">
        <v>0</v>
      </c>
      <c r="EE38">
        <v>760.67325000000005</v>
      </c>
      <c r="EF38">
        <v>5.0001600000000002</v>
      </c>
      <c r="EG38">
        <v>11975.5875</v>
      </c>
      <c r="EH38">
        <v>9515.1049999999996</v>
      </c>
      <c r="EI38">
        <v>50.429374999999993</v>
      </c>
      <c r="EJ38">
        <v>53.311999999999998</v>
      </c>
      <c r="EK38">
        <v>51.663749999999993</v>
      </c>
      <c r="EL38">
        <v>51.765374999999999</v>
      </c>
      <c r="EM38">
        <v>52.101374999999997</v>
      </c>
      <c r="EN38">
        <v>1144.7987499999999</v>
      </c>
      <c r="EO38">
        <v>50.192500000000003</v>
      </c>
      <c r="EP38">
        <v>0</v>
      </c>
      <c r="EQ38">
        <v>6609.2000000476837</v>
      </c>
      <c r="ER38">
        <v>0</v>
      </c>
      <c r="ES38">
        <v>760.79247999999995</v>
      </c>
      <c r="ET38">
        <v>-1.642000006069404</v>
      </c>
      <c r="EU38">
        <v>-100.77692329580459</v>
      </c>
      <c r="EV38">
        <v>11982.06</v>
      </c>
      <c r="EW38">
        <v>15</v>
      </c>
      <c r="EX38">
        <v>1665062474.5</v>
      </c>
      <c r="EY38" t="s">
        <v>416</v>
      </c>
      <c r="EZ38">
        <v>1665062474.5</v>
      </c>
      <c r="FA38">
        <v>1665062474.5</v>
      </c>
      <c r="FB38">
        <v>8</v>
      </c>
      <c r="FC38">
        <v>-4.1000000000000002E-2</v>
      </c>
      <c r="FD38">
        <v>-0.11700000000000001</v>
      </c>
      <c r="FE38">
        <v>-0.78400000000000003</v>
      </c>
      <c r="FF38">
        <v>0.32200000000000001</v>
      </c>
      <c r="FG38">
        <v>415</v>
      </c>
      <c r="FH38">
        <v>32</v>
      </c>
      <c r="FI38">
        <v>0.34</v>
      </c>
      <c r="FJ38">
        <v>0.23</v>
      </c>
      <c r="FK38">
        <v>-10.030424999999999</v>
      </c>
      <c r="FL38">
        <v>-0.98445388367730635</v>
      </c>
      <c r="FM38">
        <v>0.10017764211639241</v>
      </c>
      <c r="FN38">
        <v>0</v>
      </c>
      <c r="FO38">
        <v>760.93623529411764</v>
      </c>
      <c r="FP38">
        <v>-2.0402139045419041</v>
      </c>
      <c r="FQ38">
        <v>0.26840751050501538</v>
      </c>
      <c r="FR38">
        <v>0</v>
      </c>
      <c r="FS38">
        <v>0.68719572500000004</v>
      </c>
      <c r="FT38">
        <v>-6.0976626641651592E-2</v>
      </c>
      <c r="FU38">
        <v>1.199546081646616E-2</v>
      </c>
      <c r="FV38">
        <v>1</v>
      </c>
      <c r="FW38">
        <v>1</v>
      </c>
      <c r="FX38">
        <v>3</v>
      </c>
      <c r="FY38" t="s">
        <v>427</v>
      </c>
      <c r="FZ38">
        <v>3.3665799999999999</v>
      </c>
      <c r="GA38">
        <v>2.8936500000000001</v>
      </c>
      <c r="GB38">
        <v>3.6078399999999997E-2</v>
      </c>
      <c r="GC38">
        <v>3.9243599999999997E-2</v>
      </c>
      <c r="GD38">
        <v>0.14719599999999999</v>
      </c>
      <c r="GE38">
        <v>0.147782</v>
      </c>
      <c r="GF38">
        <v>33091.800000000003</v>
      </c>
      <c r="GG38">
        <v>28735.1</v>
      </c>
      <c r="GH38">
        <v>30695.4</v>
      </c>
      <c r="GI38">
        <v>27892.5</v>
      </c>
      <c r="GJ38">
        <v>34517.199999999997</v>
      </c>
      <c r="GK38">
        <v>33565.9</v>
      </c>
      <c r="GL38">
        <v>40037.300000000003</v>
      </c>
      <c r="GM38">
        <v>38913.699999999997</v>
      </c>
      <c r="GN38">
        <v>2.1842000000000001</v>
      </c>
      <c r="GO38">
        <v>2.0964999999999998</v>
      </c>
      <c r="GP38">
        <v>0</v>
      </c>
      <c r="GQ38">
        <v>3.6519000000000003E-2</v>
      </c>
      <c r="GR38">
        <v>999.9</v>
      </c>
      <c r="GS38">
        <v>35.656399999999998</v>
      </c>
      <c r="GT38">
        <v>47.6</v>
      </c>
      <c r="GU38">
        <v>43.5</v>
      </c>
      <c r="GV38">
        <v>42.059600000000003</v>
      </c>
      <c r="GW38">
        <v>50.885599999999997</v>
      </c>
      <c r="GX38">
        <v>30.681100000000001</v>
      </c>
      <c r="GY38">
        <v>2</v>
      </c>
      <c r="GZ38">
        <v>0.90301799999999999</v>
      </c>
      <c r="HA38">
        <v>2.6130900000000001</v>
      </c>
      <c r="HB38">
        <v>20.184100000000001</v>
      </c>
      <c r="HC38">
        <v>5.2129500000000002</v>
      </c>
      <c r="HD38">
        <v>11.9788</v>
      </c>
      <c r="HE38">
        <v>4.98895</v>
      </c>
      <c r="HF38">
        <v>3.2926500000000001</v>
      </c>
      <c r="HG38">
        <v>9999</v>
      </c>
      <c r="HH38">
        <v>9999</v>
      </c>
      <c r="HI38">
        <v>9999</v>
      </c>
      <c r="HJ38">
        <v>999.9</v>
      </c>
      <c r="HK38">
        <v>4.9713799999999999</v>
      </c>
      <c r="HL38">
        <v>1.8745400000000001</v>
      </c>
      <c r="HM38">
        <v>1.8708800000000001</v>
      </c>
      <c r="HN38">
        <v>1.8706</v>
      </c>
      <c r="HO38">
        <v>1.875</v>
      </c>
      <c r="HP38">
        <v>1.8717999999999999</v>
      </c>
      <c r="HQ38">
        <v>1.8672200000000001</v>
      </c>
      <c r="HR38">
        <v>1.87819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-0.78400000000000003</v>
      </c>
      <c r="IG38">
        <v>0.3221</v>
      </c>
      <c r="IH38">
        <v>-0.78395000000000437</v>
      </c>
      <c r="II38">
        <v>0</v>
      </c>
      <c r="IJ38">
        <v>0</v>
      </c>
      <c r="IK38">
        <v>0</v>
      </c>
      <c r="IL38">
        <v>0.32204000000000832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115</v>
      </c>
      <c r="IU38">
        <v>115</v>
      </c>
      <c r="IV38">
        <v>0.59204100000000004</v>
      </c>
      <c r="IW38">
        <v>2.63428</v>
      </c>
      <c r="IX38">
        <v>2.1484399999999999</v>
      </c>
      <c r="IY38">
        <v>2.5695800000000002</v>
      </c>
      <c r="IZ38">
        <v>2.5451700000000002</v>
      </c>
      <c r="JA38">
        <v>2.323</v>
      </c>
      <c r="JB38">
        <v>46.974400000000003</v>
      </c>
      <c r="JC38">
        <v>12.897500000000001</v>
      </c>
      <c r="JD38">
        <v>18</v>
      </c>
      <c r="JE38">
        <v>626.08799999999997</v>
      </c>
      <c r="JF38">
        <v>676.67899999999997</v>
      </c>
      <c r="JG38">
        <v>31.0017</v>
      </c>
      <c r="JH38">
        <v>38.6967</v>
      </c>
      <c r="JI38">
        <v>30.001300000000001</v>
      </c>
      <c r="JJ38">
        <v>38.404299999999999</v>
      </c>
      <c r="JK38">
        <v>38.353400000000001</v>
      </c>
      <c r="JL38">
        <v>11.9221</v>
      </c>
      <c r="JM38">
        <v>15.609</v>
      </c>
      <c r="JN38">
        <v>37.849200000000003</v>
      </c>
      <c r="JO38">
        <v>31</v>
      </c>
      <c r="JP38">
        <v>157.27799999999999</v>
      </c>
      <c r="JQ38">
        <v>35.948099999999997</v>
      </c>
      <c r="JR38">
        <v>97.855000000000004</v>
      </c>
      <c r="JS38">
        <v>97.965199999999996</v>
      </c>
    </row>
    <row r="39" spans="1:279" x14ac:dyDescent="0.2">
      <c r="A39">
        <v>24</v>
      </c>
      <c r="B39">
        <v>1665069376</v>
      </c>
      <c r="C39">
        <v>92</v>
      </c>
      <c r="D39" t="s">
        <v>467</v>
      </c>
      <c r="E39" t="s">
        <v>468</v>
      </c>
      <c r="F39">
        <v>4</v>
      </c>
      <c r="G39">
        <v>1665069374</v>
      </c>
      <c r="H39">
        <f t="shared" si="0"/>
        <v>7.8945144900451796E-4</v>
      </c>
      <c r="I39">
        <f t="shared" si="1"/>
        <v>0.78945144900451791</v>
      </c>
      <c r="J39">
        <f t="shared" si="2"/>
        <v>0.65143110331611487</v>
      </c>
      <c r="K39">
        <f t="shared" si="3"/>
        <v>136.1407142857143</v>
      </c>
      <c r="L39">
        <f t="shared" si="4"/>
        <v>99.487904798756631</v>
      </c>
      <c r="M39">
        <f t="shared" si="5"/>
        <v>10.051615483303733</v>
      </c>
      <c r="N39">
        <f t="shared" si="6"/>
        <v>13.754778677773681</v>
      </c>
      <c r="O39">
        <f t="shared" si="7"/>
        <v>3.2679478815191197E-2</v>
      </c>
      <c r="P39">
        <f t="shared" si="8"/>
        <v>2.7660706605083218</v>
      </c>
      <c r="Q39">
        <f t="shared" si="9"/>
        <v>3.2466494395657644E-2</v>
      </c>
      <c r="R39">
        <f t="shared" si="10"/>
        <v>2.0310578946549696E-2</v>
      </c>
      <c r="S39">
        <f t="shared" si="11"/>
        <v>194.42647675535781</v>
      </c>
      <c r="T39">
        <f t="shared" si="12"/>
        <v>36.800454032185471</v>
      </c>
      <c r="U39">
        <f t="shared" si="13"/>
        <v>36.240757142857142</v>
      </c>
      <c r="V39">
        <f t="shared" si="14"/>
        <v>6.0482484983252283</v>
      </c>
      <c r="W39">
        <f t="shared" si="15"/>
        <v>62.798610298341131</v>
      </c>
      <c r="X39">
        <f t="shared" si="16"/>
        <v>3.7101710771636998</v>
      </c>
      <c r="Y39">
        <f t="shared" si="17"/>
        <v>5.9080464671711166</v>
      </c>
      <c r="Z39">
        <f t="shared" si="18"/>
        <v>2.3380774211615285</v>
      </c>
      <c r="AA39">
        <f t="shared" si="19"/>
        <v>-34.814808901099241</v>
      </c>
      <c r="AB39">
        <f t="shared" si="20"/>
        <v>-63.629251749834147</v>
      </c>
      <c r="AC39">
        <f t="shared" si="21"/>
        <v>-5.426202347868422</v>
      </c>
      <c r="AD39">
        <f t="shared" si="22"/>
        <v>90.556213756556019</v>
      </c>
      <c r="AE39">
        <f t="shared" si="23"/>
        <v>11.00726452742656</v>
      </c>
      <c r="AF39">
        <f t="shared" si="24"/>
        <v>0.74543430670571376</v>
      </c>
      <c r="AG39">
        <f t="shared" si="25"/>
        <v>0.65143110331611487</v>
      </c>
      <c r="AH39">
        <v>151.43698563919079</v>
      </c>
      <c r="AI39">
        <v>143.91330909090911</v>
      </c>
      <c r="AJ39">
        <v>1.7212353845169961</v>
      </c>
      <c r="AK39">
        <v>66.312163867280077</v>
      </c>
      <c r="AL39">
        <f t="shared" si="26"/>
        <v>0.78945144900451791</v>
      </c>
      <c r="AM39">
        <v>36.055062594425223</v>
      </c>
      <c r="AN39">
        <v>36.732487878787879</v>
      </c>
      <c r="AO39">
        <v>5.0110994483192253E-3</v>
      </c>
      <c r="AP39">
        <v>80.993208915929657</v>
      </c>
      <c r="AQ39">
        <v>66</v>
      </c>
      <c r="AR39">
        <v>10</v>
      </c>
      <c r="AS39">
        <f t="shared" si="27"/>
        <v>1</v>
      </c>
      <c r="AT39">
        <f t="shared" si="28"/>
        <v>0</v>
      </c>
      <c r="AU39">
        <f t="shared" si="29"/>
        <v>46861.384988598867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1009.5070283706519</v>
      </c>
      <c r="BI39">
        <f t="shared" si="33"/>
        <v>0.65143110331611487</v>
      </c>
      <c r="BJ39" t="e">
        <f t="shared" si="34"/>
        <v>#DIV/0!</v>
      </c>
      <c r="BK39">
        <f t="shared" si="35"/>
        <v>6.4529625352636435E-4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261</v>
      </c>
      <c r="CG39">
        <v>1000</v>
      </c>
      <c r="CH39" t="s">
        <v>414</v>
      </c>
      <c r="CI39">
        <v>1176.155</v>
      </c>
      <c r="CJ39">
        <v>1226.1110000000001</v>
      </c>
      <c r="CK39">
        <v>1216</v>
      </c>
      <c r="CL39">
        <v>1.4603136E-4</v>
      </c>
      <c r="CM39">
        <v>9.7405935999999986E-4</v>
      </c>
      <c r="CN39">
        <v>4.7597999359999997E-2</v>
      </c>
      <c r="CO39">
        <v>7.5799999999999999E-4</v>
      </c>
      <c r="CP39">
        <f t="shared" si="46"/>
        <v>1200.001428571429</v>
      </c>
      <c r="CQ39">
        <f t="shared" si="47"/>
        <v>1009.5070283706519</v>
      </c>
      <c r="CR39">
        <f t="shared" si="48"/>
        <v>0.84125485548166745</v>
      </c>
      <c r="CS39">
        <f t="shared" si="49"/>
        <v>0.16202187107961827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1665069374</v>
      </c>
      <c r="CZ39">
        <v>136.1407142857143</v>
      </c>
      <c r="DA39">
        <v>146.39500000000001</v>
      </c>
      <c r="DB39">
        <v>36.722171428571428</v>
      </c>
      <c r="DC39">
        <v>36.059342857142852</v>
      </c>
      <c r="DD39">
        <v>136.92471428571429</v>
      </c>
      <c r="DE39">
        <v>36.400114285714281</v>
      </c>
      <c r="DF39">
        <v>649.99642857142862</v>
      </c>
      <c r="DG39">
        <v>100.9335714285714</v>
      </c>
      <c r="DH39">
        <v>9.9971328571428555E-2</v>
      </c>
      <c r="DI39">
        <v>35.814071428571431</v>
      </c>
      <c r="DJ39">
        <v>999.89999999999986</v>
      </c>
      <c r="DK39">
        <v>36.240757142857142</v>
      </c>
      <c r="DL39">
        <v>0</v>
      </c>
      <c r="DM39">
        <v>0</v>
      </c>
      <c r="DN39">
        <v>9011.7871428571416</v>
      </c>
      <c r="DO39">
        <v>0</v>
      </c>
      <c r="DP39">
        <v>2035.1614285714279</v>
      </c>
      <c r="DQ39">
        <v>-10.254200000000001</v>
      </c>
      <c r="DR39">
        <v>141.33071428571429</v>
      </c>
      <c r="DS39">
        <v>151.87157142857151</v>
      </c>
      <c r="DT39">
        <v>0.66281842857142848</v>
      </c>
      <c r="DU39">
        <v>146.39500000000001</v>
      </c>
      <c r="DV39">
        <v>36.059342857142852</v>
      </c>
      <c r="DW39">
        <v>3.706500000000001</v>
      </c>
      <c r="DX39">
        <v>3.6395971428571419</v>
      </c>
      <c r="DY39">
        <v>27.59657142857143</v>
      </c>
      <c r="DZ39">
        <v>27.285414285714289</v>
      </c>
      <c r="EA39">
        <v>1200.001428571429</v>
      </c>
      <c r="EB39">
        <v>0.95799614285714274</v>
      </c>
      <c r="EC39">
        <v>4.200405714285714E-2</v>
      </c>
      <c r="ED39">
        <v>0</v>
      </c>
      <c r="EE39">
        <v>760.50214285714276</v>
      </c>
      <c r="EF39">
        <v>5.0001600000000002</v>
      </c>
      <c r="EG39">
        <v>11981.48571428572</v>
      </c>
      <c r="EH39">
        <v>9515.1528571428589</v>
      </c>
      <c r="EI39">
        <v>50.455000000000013</v>
      </c>
      <c r="EJ39">
        <v>53.311999999999998</v>
      </c>
      <c r="EK39">
        <v>51.687285714285707</v>
      </c>
      <c r="EL39">
        <v>51.767714285714291</v>
      </c>
      <c r="EM39">
        <v>52.116</v>
      </c>
      <c r="EN39">
        <v>1144.8071428571429</v>
      </c>
      <c r="EO39">
        <v>50.194285714285719</v>
      </c>
      <c r="EP39">
        <v>0</v>
      </c>
      <c r="EQ39">
        <v>6613.4000000953674</v>
      </c>
      <c r="ER39">
        <v>0</v>
      </c>
      <c r="ES39">
        <v>760.65826923076918</v>
      </c>
      <c r="ET39">
        <v>-2.7665299258347029</v>
      </c>
      <c r="EU39">
        <v>15.234188053498521</v>
      </c>
      <c r="EV39">
        <v>11978.523076923069</v>
      </c>
      <c r="EW39">
        <v>15</v>
      </c>
      <c r="EX39">
        <v>1665062474.5</v>
      </c>
      <c r="EY39" t="s">
        <v>416</v>
      </c>
      <c r="EZ39">
        <v>1665062474.5</v>
      </c>
      <c r="FA39">
        <v>1665062474.5</v>
      </c>
      <c r="FB39">
        <v>8</v>
      </c>
      <c r="FC39">
        <v>-4.1000000000000002E-2</v>
      </c>
      <c r="FD39">
        <v>-0.11700000000000001</v>
      </c>
      <c r="FE39">
        <v>-0.78400000000000003</v>
      </c>
      <c r="FF39">
        <v>0.32200000000000001</v>
      </c>
      <c r="FG39">
        <v>415</v>
      </c>
      <c r="FH39">
        <v>32</v>
      </c>
      <c r="FI39">
        <v>0.34</v>
      </c>
      <c r="FJ39">
        <v>0.23</v>
      </c>
      <c r="FK39">
        <v>-10.096636500000001</v>
      </c>
      <c r="FL39">
        <v>-0.90258551594746061</v>
      </c>
      <c r="FM39">
        <v>9.2615203653341943E-2</v>
      </c>
      <c r="FN39">
        <v>0</v>
      </c>
      <c r="FO39">
        <v>760.80497058823528</v>
      </c>
      <c r="FP39">
        <v>-1.585133693977502</v>
      </c>
      <c r="FQ39">
        <v>0.2188482532680629</v>
      </c>
      <c r="FR39">
        <v>0</v>
      </c>
      <c r="FS39">
        <v>0.68117534999999996</v>
      </c>
      <c r="FT39">
        <v>-7.706899812382921E-2</v>
      </c>
      <c r="FU39">
        <v>1.3365654107730759E-2</v>
      </c>
      <c r="FV39">
        <v>1</v>
      </c>
      <c r="FW39">
        <v>1</v>
      </c>
      <c r="FX39">
        <v>3</v>
      </c>
      <c r="FY39" t="s">
        <v>427</v>
      </c>
      <c r="FZ39">
        <v>3.3665699999999998</v>
      </c>
      <c r="GA39">
        <v>2.8938999999999999</v>
      </c>
      <c r="GB39">
        <v>3.7763699999999997E-2</v>
      </c>
      <c r="GC39">
        <v>4.0967299999999998E-2</v>
      </c>
      <c r="GD39">
        <v>0.147262</v>
      </c>
      <c r="GE39">
        <v>0.14782999999999999</v>
      </c>
      <c r="GF39">
        <v>33032.800000000003</v>
      </c>
      <c r="GG39">
        <v>28682.5</v>
      </c>
      <c r="GH39">
        <v>30694.400000000001</v>
      </c>
      <c r="GI39">
        <v>27891.5</v>
      </c>
      <c r="GJ39">
        <v>34513.4</v>
      </c>
      <c r="GK39">
        <v>33562.6</v>
      </c>
      <c r="GL39">
        <v>40035.9</v>
      </c>
      <c r="GM39">
        <v>38912.1</v>
      </c>
      <c r="GN39">
        <v>2.1842999999999999</v>
      </c>
      <c r="GO39">
        <v>2.0964800000000001</v>
      </c>
      <c r="GP39">
        <v>0</v>
      </c>
      <c r="GQ39">
        <v>3.5967699999999998E-2</v>
      </c>
      <c r="GR39">
        <v>999.9</v>
      </c>
      <c r="GS39">
        <v>35.662999999999997</v>
      </c>
      <c r="GT39">
        <v>47.7</v>
      </c>
      <c r="GU39">
        <v>43.5</v>
      </c>
      <c r="GV39">
        <v>42.148299999999999</v>
      </c>
      <c r="GW39">
        <v>50.915599999999998</v>
      </c>
      <c r="GX39">
        <v>30.885400000000001</v>
      </c>
      <c r="GY39">
        <v>2</v>
      </c>
      <c r="GZ39">
        <v>0.90399399999999996</v>
      </c>
      <c r="HA39">
        <v>2.6217800000000002</v>
      </c>
      <c r="HB39">
        <v>20.184100000000001</v>
      </c>
      <c r="HC39">
        <v>5.2137000000000002</v>
      </c>
      <c r="HD39">
        <v>11.9793</v>
      </c>
      <c r="HE39">
        <v>4.9885999999999999</v>
      </c>
      <c r="HF39">
        <v>3.2926000000000002</v>
      </c>
      <c r="HG39">
        <v>9999</v>
      </c>
      <c r="HH39">
        <v>9999</v>
      </c>
      <c r="HI39">
        <v>9999</v>
      </c>
      <c r="HJ39">
        <v>999.9</v>
      </c>
      <c r="HK39">
        <v>4.9713599999999998</v>
      </c>
      <c r="HL39">
        <v>1.87453</v>
      </c>
      <c r="HM39">
        <v>1.8708800000000001</v>
      </c>
      <c r="HN39">
        <v>1.8705799999999999</v>
      </c>
      <c r="HO39">
        <v>1.875</v>
      </c>
      <c r="HP39">
        <v>1.8717999999999999</v>
      </c>
      <c r="HQ39">
        <v>1.8672200000000001</v>
      </c>
      <c r="HR39">
        <v>1.8782000000000001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-0.78400000000000003</v>
      </c>
      <c r="IG39">
        <v>0.3221</v>
      </c>
      <c r="IH39">
        <v>-0.78395000000000437</v>
      </c>
      <c r="II39">
        <v>0</v>
      </c>
      <c r="IJ39">
        <v>0</v>
      </c>
      <c r="IK39">
        <v>0</v>
      </c>
      <c r="IL39">
        <v>0.32204000000000832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115</v>
      </c>
      <c r="IU39">
        <v>115</v>
      </c>
      <c r="IV39">
        <v>0.61279300000000003</v>
      </c>
      <c r="IW39">
        <v>2.63306</v>
      </c>
      <c r="IX39">
        <v>2.1484399999999999</v>
      </c>
      <c r="IY39">
        <v>2.5708000000000002</v>
      </c>
      <c r="IZ39">
        <v>2.5451700000000002</v>
      </c>
      <c r="JA39">
        <v>2.3327599999999999</v>
      </c>
      <c r="JB39">
        <v>46.974400000000003</v>
      </c>
      <c r="JC39">
        <v>12.897500000000001</v>
      </c>
      <c r="JD39">
        <v>18</v>
      </c>
      <c r="JE39">
        <v>626.24199999999996</v>
      </c>
      <c r="JF39">
        <v>676.74400000000003</v>
      </c>
      <c r="JG39">
        <v>31.002099999999999</v>
      </c>
      <c r="JH39">
        <v>38.707900000000002</v>
      </c>
      <c r="JI39">
        <v>30.001200000000001</v>
      </c>
      <c r="JJ39">
        <v>38.412599999999998</v>
      </c>
      <c r="JK39">
        <v>38.361699999999999</v>
      </c>
      <c r="JL39">
        <v>12.322800000000001</v>
      </c>
      <c r="JM39">
        <v>15.893000000000001</v>
      </c>
      <c r="JN39">
        <v>37.849200000000003</v>
      </c>
      <c r="JO39">
        <v>31</v>
      </c>
      <c r="JP39">
        <v>163.95599999999999</v>
      </c>
      <c r="JQ39">
        <v>35.948099999999997</v>
      </c>
      <c r="JR39">
        <v>97.851600000000005</v>
      </c>
      <c r="JS39">
        <v>97.961399999999998</v>
      </c>
    </row>
    <row r="40" spans="1:279" x14ac:dyDescent="0.2">
      <c r="A40">
        <v>25</v>
      </c>
      <c r="B40">
        <v>1665069380</v>
      </c>
      <c r="C40">
        <v>96</v>
      </c>
      <c r="D40" t="s">
        <v>469</v>
      </c>
      <c r="E40" t="s">
        <v>470</v>
      </c>
      <c r="F40">
        <v>4</v>
      </c>
      <c r="G40">
        <v>1665069377.6875</v>
      </c>
      <c r="H40">
        <f t="shared" si="0"/>
        <v>8.3223640522985985E-4</v>
      </c>
      <c r="I40">
        <f t="shared" si="1"/>
        <v>0.83223640522985987</v>
      </c>
      <c r="J40">
        <f t="shared" si="2"/>
        <v>0.72043662391828733</v>
      </c>
      <c r="K40">
        <f t="shared" si="3"/>
        <v>142.24424999999999</v>
      </c>
      <c r="L40">
        <f t="shared" si="4"/>
        <v>103.81930431617867</v>
      </c>
      <c r="M40">
        <f t="shared" si="5"/>
        <v>10.489160446651679</v>
      </c>
      <c r="N40">
        <f t="shared" si="6"/>
        <v>14.371342311442593</v>
      </c>
      <c r="O40">
        <f t="shared" si="7"/>
        <v>3.4465438255798057E-2</v>
      </c>
      <c r="P40">
        <f t="shared" si="8"/>
        <v>2.7632530833361377</v>
      </c>
      <c r="Q40">
        <f t="shared" si="9"/>
        <v>3.4228389535758977E-2</v>
      </c>
      <c r="R40">
        <f t="shared" si="10"/>
        <v>2.1413905295793959E-2</v>
      </c>
      <c r="S40">
        <f t="shared" si="11"/>
        <v>194.41859961243989</v>
      </c>
      <c r="T40">
        <f t="shared" si="12"/>
        <v>36.794760625063795</v>
      </c>
      <c r="U40">
        <f t="shared" si="13"/>
        <v>36.247025000000001</v>
      </c>
      <c r="V40">
        <f t="shared" si="14"/>
        <v>6.0503293642235167</v>
      </c>
      <c r="W40">
        <f t="shared" si="15"/>
        <v>62.820081088577403</v>
      </c>
      <c r="X40">
        <f t="shared" si="16"/>
        <v>3.7124824703750878</v>
      </c>
      <c r="Y40">
        <f t="shared" si="17"/>
        <v>5.9097065875168528</v>
      </c>
      <c r="Z40">
        <f t="shared" si="18"/>
        <v>2.3378468938484289</v>
      </c>
      <c r="AA40">
        <f t="shared" si="19"/>
        <v>-36.70162547063682</v>
      </c>
      <c r="AB40">
        <f t="shared" si="20"/>
        <v>-63.737884222899631</v>
      </c>
      <c r="AC40">
        <f t="shared" si="21"/>
        <v>-5.4413090214436242</v>
      </c>
      <c r="AD40">
        <f t="shared" si="22"/>
        <v>88.537780897459811</v>
      </c>
      <c r="AE40">
        <f t="shared" si="23"/>
        <v>11.073827440912742</v>
      </c>
      <c r="AF40">
        <f t="shared" si="24"/>
        <v>0.79206583096933947</v>
      </c>
      <c r="AG40">
        <f t="shared" si="25"/>
        <v>0.72043662391828733</v>
      </c>
      <c r="AH40">
        <v>158.37794092089831</v>
      </c>
      <c r="AI40">
        <v>150.78931515151521</v>
      </c>
      <c r="AJ40">
        <v>1.7211687099128501</v>
      </c>
      <c r="AK40">
        <v>66.312163867280077</v>
      </c>
      <c r="AL40">
        <f t="shared" si="26"/>
        <v>0.83223640522985987</v>
      </c>
      <c r="AM40">
        <v>36.045477912983458</v>
      </c>
      <c r="AN40">
        <v>36.752257575757561</v>
      </c>
      <c r="AO40">
        <v>6.7698553834628812E-3</v>
      </c>
      <c r="AP40">
        <v>80.993208915929657</v>
      </c>
      <c r="AQ40">
        <v>66</v>
      </c>
      <c r="AR40">
        <v>10</v>
      </c>
      <c r="AS40">
        <f t="shared" si="27"/>
        <v>1</v>
      </c>
      <c r="AT40">
        <f t="shared" si="28"/>
        <v>0</v>
      </c>
      <c r="AU40">
        <f t="shared" si="29"/>
        <v>46783.884980522897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1009.4639997991916</v>
      </c>
      <c r="BI40">
        <f t="shared" si="33"/>
        <v>0.72043662391828733</v>
      </c>
      <c r="BJ40" t="e">
        <f t="shared" si="34"/>
        <v>#DIV/0!</v>
      </c>
      <c r="BK40">
        <f t="shared" si="35"/>
        <v>7.136823344483813E-4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261</v>
      </c>
      <c r="CG40">
        <v>1000</v>
      </c>
      <c r="CH40" t="s">
        <v>414</v>
      </c>
      <c r="CI40">
        <v>1176.155</v>
      </c>
      <c r="CJ40">
        <v>1226.1110000000001</v>
      </c>
      <c r="CK40">
        <v>1216</v>
      </c>
      <c r="CL40">
        <v>1.4603136E-4</v>
      </c>
      <c r="CM40">
        <v>9.7405935999999986E-4</v>
      </c>
      <c r="CN40">
        <v>4.7597999359999997E-2</v>
      </c>
      <c r="CO40">
        <v>7.5799999999999999E-4</v>
      </c>
      <c r="CP40">
        <f t="shared" si="46"/>
        <v>1199.95</v>
      </c>
      <c r="CQ40">
        <f t="shared" si="47"/>
        <v>1009.4639997991916</v>
      </c>
      <c r="CR40">
        <f t="shared" si="48"/>
        <v>0.8412550521264982</v>
      </c>
      <c r="CS40">
        <f t="shared" si="49"/>
        <v>0.16202225060414174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1665069377.6875</v>
      </c>
      <c r="CZ40">
        <v>142.24424999999999</v>
      </c>
      <c r="DA40">
        <v>152.56937500000001</v>
      </c>
      <c r="DB40">
        <v>36.7453</v>
      </c>
      <c r="DC40">
        <v>36.041087500000003</v>
      </c>
      <c r="DD40">
        <v>143.02825000000001</v>
      </c>
      <c r="DE40">
        <v>36.423237499999999</v>
      </c>
      <c r="DF40">
        <v>650.05475000000001</v>
      </c>
      <c r="DG40">
        <v>100.93275</v>
      </c>
      <c r="DH40">
        <v>0.10010237499999999</v>
      </c>
      <c r="DI40">
        <v>35.819175000000001</v>
      </c>
      <c r="DJ40">
        <v>999.9</v>
      </c>
      <c r="DK40">
        <v>36.247025000000001</v>
      </c>
      <c r="DL40">
        <v>0</v>
      </c>
      <c r="DM40">
        <v>0</v>
      </c>
      <c r="DN40">
        <v>8996.8775000000005</v>
      </c>
      <c r="DO40">
        <v>0</v>
      </c>
      <c r="DP40">
        <v>2037.6275000000001</v>
      </c>
      <c r="DQ40">
        <v>-10.3252875</v>
      </c>
      <c r="DR40">
        <v>147.67037500000001</v>
      </c>
      <c r="DS40">
        <v>158.273875</v>
      </c>
      <c r="DT40">
        <v>0.70419362500000005</v>
      </c>
      <c r="DU40">
        <v>152.56937500000001</v>
      </c>
      <c r="DV40">
        <v>36.041087500000003</v>
      </c>
      <c r="DW40">
        <v>3.70880375</v>
      </c>
      <c r="DX40">
        <v>3.6377262500000001</v>
      </c>
      <c r="DY40">
        <v>27.607187499999998</v>
      </c>
      <c r="DZ40">
        <v>27.2766375</v>
      </c>
      <c r="EA40">
        <v>1199.95</v>
      </c>
      <c r="EB40">
        <v>0.95799125000000007</v>
      </c>
      <c r="EC40">
        <v>4.2008899999999988E-2</v>
      </c>
      <c r="ED40">
        <v>0</v>
      </c>
      <c r="EE40">
        <v>760.29049999999995</v>
      </c>
      <c r="EF40">
        <v>5.0001600000000002</v>
      </c>
      <c r="EG40">
        <v>11980.137500000001</v>
      </c>
      <c r="EH40">
        <v>9514.7637500000001</v>
      </c>
      <c r="EI40">
        <v>50.468499999999999</v>
      </c>
      <c r="EJ40">
        <v>53.359250000000003</v>
      </c>
      <c r="EK40">
        <v>51.710624999999993</v>
      </c>
      <c r="EL40">
        <v>51.819999999999993</v>
      </c>
      <c r="EM40">
        <v>52.140500000000003</v>
      </c>
      <c r="EN40">
        <v>1144.75</v>
      </c>
      <c r="EO40">
        <v>50.2</v>
      </c>
      <c r="EP40">
        <v>0</v>
      </c>
      <c r="EQ40">
        <v>6617</v>
      </c>
      <c r="ER40">
        <v>0</v>
      </c>
      <c r="ES40">
        <v>760.49611538461556</v>
      </c>
      <c r="ET40">
        <v>-2.586837614071511</v>
      </c>
      <c r="EU40">
        <v>29.98974355883928</v>
      </c>
      <c r="EV40">
        <v>11978.83846153846</v>
      </c>
      <c r="EW40">
        <v>15</v>
      </c>
      <c r="EX40">
        <v>1665062474.5</v>
      </c>
      <c r="EY40" t="s">
        <v>416</v>
      </c>
      <c r="EZ40">
        <v>1665062474.5</v>
      </c>
      <c r="FA40">
        <v>1665062474.5</v>
      </c>
      <c r="FB40">
        <v>8</v>
      </c>
      <c r="FC40">
        <v>-4.1000000000000002E-2</v>
      </c>
      <c r="FD40">
        <v>-0.11700000000000001</v>
      </c>
      <c r="FE40">
        <v>-0.78400000000000003</v>
      </c>
      <c r="FF40">
        <v>0.32200000000000001</v>
      </c>
      <c r="FG40">
        <v>415</v>
      </c>
      <c r="FH40">
        <v>32</v>
      </c>
      <c r="FI40">
        <v>0.34</v>
      </c>
      <c r="FJ40">
        <v>0.23</v>
      </c>
      <c r="FK40">
        <v>-10.16156275</v>
      </c>
      <c r="FL40">
        <v>-1.0365682176359909</v>
      </c>
      <c r="FM40">
        <v>0.1048106894116124</v>
      </c>
      <c r="FN40">
        <v>0</v>
      </c>
      <c r="FO40">
        <v>760.64352941176469</v>
      </c>
      <c r="FP40">
        <v>-2.308357529189538</v>
      </c>
      <c r="FQ40">
        <v>0.29188456978081773</v>
      </c>
      <c r="FR40">
        <v>0</v>
      </c>
      <c r="FS40">
        <v>0.679274025</v>
      </c>
      <c r="FT40">
        <v>4.3233219512195359E-2</v>
      </c>
      <c r="FU40">
        <v>1.3595752177587491E-2</v>
      </c>
      <c r="FV40">
        <v>1</v>
      </c>
      <c r="FW40">
        <v>1</v>
      </c>
      <c r="FX40">
        <v>3</v>
      </c>
      <c r="FY40" t="s">
        <v>427</v>
      </c>
      <c r="FZ40">
        <v>3.3664800000000001</v>
      </c>
      <c r="GA40">
        <v>2.89358</v>
      </c>
      <c r="GB40">
        <v>3.9441499999999997E-2</v>
      </c>
      <c r="GC40">
        <v>4.2666799999999998E-2</v>
      </c>
      <c r="GD40">
        <v>0.14730499999999999</v>
      </c>
      <c r="GE40">
        <v>0.14774399999999999</v>
      </c>
      <c r="GF40">
        <v>32974.400000000001</v>
      </c>
      <c r="GG40">
        <v>28631.1</v>
      </c>
      <c r="GH40">
        <v>30693.7</v>
      </c>
      <c r="GI40">
        <v>27891</v>
      </c>
      <c r="GJ40">
        <v>34511</v>
      </c>
      <c r="GK40">
        <v>33565.300000000003</v>
      </c>
      <c r="GL40">
        <v>40035</v>
      </c>
      <c r="GM40">
        <v>38911.300000000003</v>
      </c>
      <c r="GN40">
        <v>2.1845300000000001</v>
      </c>
      <c r="GO40">
        <v>2.09632</v>
      </c>
      <c r="GP40">
        <v>0</v>
      </c>
      <c r="GQ40">
        <v>3.6183699999999999E-2</v>
      </c>
      <c r="GR40">
        <v>999.9</v>
      </c>
      <c r="GS40">
        <v>35.67</v>
      </c>
      <c r="GT40">
        <v>47.7</v>
      </c>
      <c r="GU40">
        <v>43.5</v>
      </c>
      <c r="GV40">
        <v>42.142699999999998</v>
      </c>
      <c r="GW40">
        <v>50.855600000000003</v>
      </c>
      <c r="GX40">
        <v>30.9375</v>
      </c>
      <c r="GY40">
        <v>2</v>
      </c>
      <c r="GZ40">
        <v>0.90511200000000003</v>
      </c>
      <c r="HA40">
        <v>2.6309800000000001</v>
      </c>
      <c r="HB40">
        <v>20.183900000000001</v>
      </c>
      <c r="HC40">
        <v>5.2132500000000004</v>
      </c>
      <c r="HD40">
        <v>11.978999999999999</v>
      </c>
      <c r="HE40">
        <v>4.98855</v>
      </c>
      <c r="HF40">
        <v>3.2925300000000002</v>
      </c>
      <c r="HG40">
        <v>9999</v>
      </c>
      <c r="HH40">
        <v>9999</v>
      </c>
      <c r="HI40">
        <v>9999</v>
      </c>
      <c r="HJ40">
        <v>999.9</v>
      </c>
      <c r="HK40">
        <v>4.9713799999999999</v>
      </c>
      <c r="HL40">
        <v>1.8745400000000001</v>
      </c>
      <c r="HM40">
        <v>1.8708800000000001</v>
      </c>
      <c r="HN40">
        <v>1.8705799999999999</v>
      </c>
      <c r="HO40">
        <v>1.875</v>
      </c>
      <c r="HP40">
        <v>1.8717999999999999</v>
      </c>
      <c r="HQ40">
        <v>1.8672200000000001</v>
      </c>
      <c r="HR40">
        <v>1.8782000000000001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-0.78400000000000003</v>
      </c>
      <c r="IG40">
        <v>0.32200000000000001</v>
      </c>
      <c r="IH40">
        <v>-0.78395000000000437</v>
      </c>
      <c r="II40">
        <v>0</v>
      </c>
      <c r="IJ40">
        <v>0</v>
      </c>
      <c r="IK40">
        <v>0</v>
      </c>
      <c r="IL40">
        <v>0.32204000000000832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115.1</v>
      </c>
      <c r="IU40">
        <v>115.1</v>
      </c>
      <c r="IV40">
        <v>0.632324</v>
      </c>
      <c r="IW40">
        <v>2.6281699999999999</v>
      </c>
      <c r="IX40">
        <v>2.1484399999999999</v>
      </c>
      <c r="IY40">
        <v>2.5708000000000002</v>
      </c>
      <c r="IZ40">
        <v>2.5451700000000002</v>
      </c>
      <c r="JA40">
        <v>2.3083499999999999</v>
      </c>
      <c r="JB40">
        <v>46.974400000000003</v>
      </c>
      <c r="JC40">
        <v>12.8887</v>
      </c>
      <c r="JD40">
        <v>18</v>
      </c>
      <c r="JE40">
        <v>626.49699999999996</v>
      </c>
      <c r="JF40">
        <v>676.69</v>
      </c>
      <c r="JG40">
        <v>31.002400000000002</v>
      </c>
      <c r="JH40">
        <v>38.719099999999997</v>
      </c>
      <c r="JI40">
        <v>30.001300000000001</v>
      </c>
      <c r="JJ40">
        <v>38.421599999999998</v>
      </c>
      <c r="JK40">
        <v>38.369900000000001</v>
      </c>
      <c r="JL40">
        <v>12.723100000000001</v>
      </c>
      <c r="JM40">
        <v>15.893000000000001</v>
      </c>
      <c r="JN40">
        <v>37.849200000000003</v>
      </c>
      <c r="JO40">
        <v>31</v>
      </c>
      <c r="JP40">
        <v>170.63499999999999</v>
      </c>
      <c r="JQ40">
        <v>35.948099999999997</v>
      </c>
      <c r="JR40">
        <v>97.849400000000003</v>
      </c>
      <c r="JS40">
        <v>97.959400000000002</v>
      </c>
    </row>
    <row r="41" spans="1:279" x14ac:dyDescent="0.2">
      <c r="A41">
        <v>26</v>
      </c>
      <c r="B41">
        <v>1665069384</v>
      </c>
      <c r="C41">
        <v>100</v>
      </c>
      <c r="D41" t="s">
        <v>471</v>
      </c>
      <c r="E41" t="s">
        <v>472</v>
      </c>
      <c r="F41">
        <v>4</v>
      </c>
      <c r="G41">
        <v>1665069382</v>
      </c>
      <c r="H41">
        <f t="shared" si="0"/>
        <v>8.1965377310750363E-4</v>
      </c>
      <c r="I41">
        <f t="shared" si="1"/>
        <v>0.81965377310750365</v>
      </c>
      <c r="J41">
        <f t="shared" si="2"/>
        <v>0.82387623976009305</v>
      </c>
      <c r="K41">
        <f t="shared" si="3"/>
        <v>149.39442857142859</v>
      </c>
      <c r="L41">
        <f t="shared" si="4"/>
        <v>105.33274713619768</v>
      </c>
      <c r="M41">
        <f t="shared" si="5"/>
        <v>10.642011452497805</v>
      </c>
      <c r="N41">
        <f t="shared" si="6"/>
        <v>15.093665199302038</v>
      </c>
      <c r="O41">
        <f t="shared" si="7"/>
        <v>3.3904517360863744E-2</v>
      </c>
      <c r="P41">
        <f t="shared" si="8"/>
        <v>2.7655498296085783</v>
      </c>
      <c r="Q41">
        <f t="shared" si="9"/>
        <v>3.3675283159711918E-2</v>
      </c>
      <c r="R41">
        <f t="shared" si="10"/>
        <v>2.1067518416552123E-2</v>
      </c>
      <c r="S41">
        <f t="shared" si="11"/>
        <v>194.42726361245747</v>
      </c>
      <c r="T41">
        <f t="shared" si="12"/>
        <v>36.808171469784149</v>
      </c>
      <c r="U41">
        <f t="shared" si="13"/>
        <v>36.256614285714292</v>
      </c>
      <c r="V41">
        <f t="shared" si="14"/>
        <v>6.0535141145409641</v>
      </c>
      <c r="W41">
        <f t="shared" si="15"/>
        <v>62.796244021934875</v>
      </c>
      <c r="X41">
        <f t="shared" si="16"/>
        <v>3.7132566069315587</v>
      </c>
      <c r="Y41">
        <f t="shared" si="17"/>
        <v>5.9131826509154104</v>
      </c>
      <c r="Z41">
        <f t="shared" si="18"/>
        <v>2.3402575076094054</v>
      </c>
      <c r="AA41">
        <f t="shared" si="19"/>
        <v>-36.146731394040913</v>
      </c>
      <c r="AB41">
        <f t="shared" si="20"/>
        <v>-63.62792056384616</v>
      </c>
      <c r="AC41">
        <f t="shared" si="21"/>
        <v>-5.4279443183778273</v>
      </c>
      <c r="AD41">
        <f t="shared" si="22"/>
        <v>89.224667336192553</v>
      </c>
      <c r="AE41">
        <f t="shared" si="23"/>
        <v>11.158325211429007</v>
      </c>
      <c r="AF41">
        <f t="shared" si="24"/>
        <v>0.81756509852354697</v>
      </c>
      <c r="AG41">
        <f t="shared" si="25"/>
        <v>0.82387623976009305</v>
      </c>
      <c r="AH41">
        <v>165.33298084128739</v>
      </c>
      <c r="AI41">
        <v>157.6670545454545</v>
      </c>
      <c r="AJ41">
        <v>1.7155998550523179</v>
      </c>
      <c r="AK41">
        <v>66.312163867280077</v>
      </c>
      <c r="AL41">
        <f t="shared" si="26"/>
        <v>0.81965377310750365</v>
      </c>
      <c r="AM41">
        <v>36.026225006582408</v>
      </c>
      <c r="AN41">
        <v>36.754408484848483</v>
      </c>
      <c r="AO41">
        <v>1.2865962838121931E-4</v>
      </c>
      <c r="AP41">
        <v>80.993208915929657</v>
      </c>
      <c r="AQ41">
        <v>66</v>
      </c>
      <c r="AR41">
        <v>10</v>
      </c>
      <c r="AS41">
        <f t="shared" si="27"/>
        <v>1</v>
      </c>
      <c r="AT41">
        <f t="shared" si="28"/>
        <v>0</v>
      </c>
      <c r="AU41">
        <f t="shared" si="29"/>
        <v>46844.798273973392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1009.5095997992009</v>
      </c>
      <c r="BI41">
        <f t="shared" si="33"/>
        <v>0.82387623976009305</v>
      </c>
      <c r="BJ41" t="e">
        <f t="shared" si="34"/>
        <v>#DIV/0!</v>
      </c>
      <c r="BK41">
        <f t="shared" si="35"/>
        <v>8.1611530977414011E-4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261</v>
      </c>
      <c r="CG41">
        <v>1000</v>
      </c>
      <c r="CH41" t="s">
        <v>414</v>
      </c>
      <c r="CI41">
        <v>1176.155</v>
      </c>
      <c r="CJ41">
        <v>1226.1110000000001</v>
      </c>
      <c r="CK41">
        <v>1216</v>
      </c>
      <c r="CL41">
        <v>1.4603136E-4</v>
      </c>
      <c r="CM41">
        <v>9.7405935999999986E-4</v>
      </c>
      <c r="CN41">
        <v>4.7597999359999997E-2</v>
      </c>
      <c r="CO41">
        <v>7.5799999999999999E-4</v>
      </c>
      <c r="CP41">
        <f t="shared" si="46"/>
        <v>1200.004285714286</v>
      </c>
      <c r="CQ41">
        <f t="shared" si="47"/>
        <v>1009.5095997992009</v>
      </c>
      <c r="CR41">
        <f t="shared" si="48"/>
        <v>0.84125499535054105</v>
      </c>
      <c r="CS41">
        <f t="shared" si="49"/>
        <v>0.16202214102654419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1665069382</v>
      </c>
      <c r="CZ41">
        <v>149.39442857142859</v>
      </c>
      <c r="DA41">
        <v>159.8074285714286</v>
      </c>
      <c r="DB41">
        <v>36.753157142857148</v>
      </c>
      <c r="DC41">
        <v>36.026200000000003</v>
      </c>
      <c r="DD41">
        <v>150.17842857142861</v>
      </c>
      <c r="DE41">
        <v>36.431142857142859</v>
      </c>
      <c r="DF41">
        <v>649.98357142857128</v>
      </c>
      <c r="DG41">
        <v>100.93257142857141</v>
      </c>
      <c r="DH41">
        <v>9.9745128571428573E-2</v>
      </c>
      <c r="DI41">
        <v>35.829857142857144</v>
      </c>
      <c r="DJ41">
        <v>999.89999999999986</v>
      </c>
      <c r="DK41">
        <v>36.256614285714292</v>
      </c>
      <c r="DL41">
        <v>0</v>
      </c>
      <c r="DM41">
        <v>0</v>
      </c>
      <c r="DN41">
        <v>9009.1057142857153</v>
      </c>
      <c r="DO41">
        <v>0</v>
      </c>
      <c r="DP41">
        <v>2042.1657142857141</v>
      </c>
      <c r="DQ41">
        <v>-10.413028571428571</v>
      </c>
      <c r="DR41">
        <v>155.09457142857141</v>
      </c>
      <c r="DS41">
        <v>165.77985714285711</v>
      </c>
      <c r="DT41">
        <v>0.72697771428571423</v>
      </c>
      <c r="DU41">
        <v>159.8074285714286</v>
      </c>
      <c r="DV41">
        <v>36.026200000000003</v>
      </c>
      <c r="DW41">
        <v>3.7095942857142861</v>
      </c>
      <c r="DX41">
        <v>3.636221428571428</v>
      </c>
      <c r="DY41">
        <v>27.610857142857149</v>
      </c>
      <c r="DZ41">
        <v>27.269557142857149</v>
      </c>
      <c r="EA41">
        <v>1200.004285714286</v>
      </c>
      <c r="EB41">
        <v>0.95799371428571434</v>
      </c>
      <c r="EC41">
        <v>4.2006271428571433E-2</v>
      </c>
      <c r="ED41">
        <v>0</v>
      </c>
      <c r="EE41">
        <v>760.1162857142856</v>
      </c>
      <c r="EF41">
        <v>5.0001600000000002</v>
      </c>
      <c r="EG41">
        <v>11985.72857142857</v>
      </c>
      <c r="EH41">
        <v>9515.1814285714299</v>
      </c>
      <c r="EI41">
        <v>50.473000000000013</v>
      </c>
      <c r="EJ41">
        <v>53.375</v>
      </c>
      <c r="EK41">
        <v>51.723000000000013</v>
      </c>
      <c r="EL41">
        <v>51.811999999999998</v>
      </c>
      <c r="EM41">
        <v>52.142714285714291</v>
      </c>
      <c r="EN41">
        <v>1144.8042857142859</v>
      </c>
      <c r="EO41">
        <v>50.2</v>
      </c>
      <c r="EP41">
        <v>0</v>
      </c>
      <c r="EQ41">
        <v>6621.2000000476837</v>
      </c>
      <c r="ER41">
        <v>0</v>
      </c>
      <c r="ES41">
        <v>760.33591999999999</v>
      </c>
      <c r="ET41">
        <v>-2.8705384758503238</v>
      </c>
      <c r="EU41">
        <v>-66.730769826841154</v>
      </c>
      <c r="EV41">
        <v>11976.884</v>
      </c>
      <c r="EW41">
        <v>15</v>
      </c>
      <c r="EX41">
        <v>1665062474.5</v>
      </c>
      <c r="EY41" t="s">
        <v>416</v>
      </c>
      <c r="EZ41">
        <v>1665062474.5</v>
      </c>
      <c r="FA41">
        <v>1665062474.5</v>
      </c>
      <c r="FB41">
        <v>8</v>
      </c>
      <c r="FC41">
        <v>-4.1000000000000002E-2</v>
      </c>
      <c r="FD41">
        <v>-0.11700000000000001</v>
      </c>
      <c r="FE41">
        <v>-0.78400000000000003</v>
      </c>
      <c r="FF41">
        <v>0.32200000000000001</v>
      </c>
      <c r="FG41">
        <v>415</v>
      </c>
      <c r="FH41">
        <v>32</v>
      </c>
      <c r="FI41">
        <v>0.34</v>
      </c>
      <c r="FJ41">
        <v>0.23</v>
      </c>
      <c r="FK41">
        <v>-10.236392499999999</v>
      </c>
      <c r="FL41">
        <v>-0.98385028142588982</v>
      </c>
      <c r="FM41">
        <v>9.9487040330638113E-2</v>
      </c>
      <c r="FN41">
        <v>0</v>
      </c>
      <c r="FO41">
        <v>760.48132352941184</v>
      </c>
      <c r="FP41">
        <v>-2.6990221612040659</v>
      </c>
      <c r="FQ41">
        <v>0.33890053378434493</v>
      </c>
      <c r="FR41">
        <v>0</v>
      </c>
      <c r="FS41">
        <v>0.68993307500000001</v>
      </c>
      <c r="FT41">
        <v>0.1508542626641646</v>
      </c>
      <c r="FU41">
        <v>2.1948139870371131E-2</v>
      </c>
      <c r="FV41">
        <v>0</v>
      </c>
      <c r="FW41">
        <v>0</v>
      </c>
      <c r="FX41">
        <v>3</v>
      </c>
      <c r="FY41" t="s">
        <v>432</v>
      </c>
      <c r="FZ41">
        <v>3.3664900000000002</v>
      </c>
      <c r="GA41">
        <v>2.8937200000000001</v>
      </c>
      <c r="GB41">
        <v>4.1107499999999998E-2</v>
      </c>
      <c r="GC41">
        <v>4.4364800000000003E-2</v>
      </c>
      <c r="GD41">
        <v>0.14730799999999999</v>
      </c>
      <c r="GE41">
        <v>0.14774999999999999</v>
      </c>
      <c r="GF41">
        <v>32916.1</v>
      </c>
      <c r="GG41">
        <v>28580.400000000001</v>
      </c>
      <c r="GH41">
        <v>30692.7</v>
      </c>
      <c r="GI41">
        <v>27891.1</v>
      </c>
      <c r="GJ41">
        <v>34509.599999999999</v>
      </c>
      <c r="GK41">
        <v>33565</v>
      </c>
      <c r="GL41">
        <v>40033.5</v>
      </c>
      <c r="GM41">
        <v>38911.1</v>
      </c>
      <c r="GN41">
        <v>2.1841200000000001</v>
      </c>
      <c r="GO41">
        <v>2.0962299999999998</v>
      </c>
      <c r="GP41">
        <v>0</v>
      </c>
      <c r="GQ41">
        <v>3.6120399999999997E-2</v>
      </c>
      <c r="GR41">
        <v>999.9</v>
      </c>
      <c r="GS41">
        <v>35.679900000000004</v>
      </c>
      <c r="GT41">
        <v>47.7</v>
      </c>
      <c r="GU41">
        <v>43.5</v>
      </c>
      <c r="GV41">
        <v>42.147300000000001</v>
      </c>
      <c r="GW41">
        <v>50.945599999999999</v>
      </c>
      <c r="GX41">
        <v>30.833300000000001</v>
      </c>
      <c r="GY41">
        <v>2</v>
      </c>
      <c r="GZ41">
        <v>0.90615100000000004</v>
      </c>
      <c r="HA41">
        <v>2.6400100000000002</v>
      </c>
      <c r="HB41">
        <v>20.183700000000002</v>
      </c>
      <c r="HC41">
        <v>5.2123499999999998</v>
      </c>
      <c r="HD41">
        <v>11.979100000000001</v>
      </c>
      <c r="HE41">
        <v>4.9883499999999996</v>
      </c>
      <c r="HF41">
        <v>3.2925</v>
      </c>
      <c r="HG41">
        <v>9999</v>
      </c>
      <c r="HH41">
        <v>9999</v>
      </c>
      <c r="HI41">
        <v>9999</v>
      </c>
      <c r="HJ41">
        <v>999.9</v>
      </c>
      <c r="HK41">
        <v>4.9713900000000004</v>
      </c>
      <c r="HL41">
        <v>1.87453</v>
      </c>
      <c r="HM41">
        <v>1.8708800000000001</v>
      </c>
      <c r="HN41">
        <v>1.8706</v>
      </c>
      <c r="HO41">
        <v>1.875</v>
      </c>
      <c r="HP41">
        <v>1.8717999999999999</v>
      </c>
      <c r="HQ41">
        <v>1.8672299999999999</v>
      </c>
      <c r="HR41">
        <v>1.8782000000000001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-0.78400000000000003</v>
      </c>
      <c r="IG41">
        <v>0.3221</v>
      </c>
      <c r="IH41">
        <v>-0.78395000000000437</v>
      </c>
      <c r="II41">
        <v>0</v>
      </c>
      <c r="IJ41">
        <v>0</v>
      </c>
      <c r="IK41">
        <v>0</v>
      </c>
      <c r="IL41">
        <v>0.32204000000000832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115.2</v>
      </c>
      <c r="IU41">
        <v>115.2</v>
      </c>
      <c r="IV41">
        <v>0.65185499999999996</v>
      </c>
      <c r="IW41">
        <v>2.6355</v>
      </c>
      <c r="IX41">
        <v>2.1484399999999999</v>
      </c>
      <c r="IY41">
        <v>2.5708000000000002</v>
      </c>
      <c r="IZ41">
        <v>2.5451700000000002</v>
      </c>
      <c r="JA41">
        <v>2.2570800000000002</v>
      </c>
      <c r="JB41">
        <v>46.974400000000003</v>
      </c>
      <c r="JC41">
        <v>12.879899999999999</v>
      </c>
      <c r="JD41">
        <v>18</v>
      </c>
      <c r="JE41">
        <v>626.27300000000002</v>
      </c>
      <c r="JF41">
        <v>676.68799999999999</v>
      </c>
      <c r="JG41">
        <v>31.002500000000001</v>
      </c>
      <c r="JH41">
        <v>38.730400000000003</v>
      </c>
      <c r="JI41">
        <v>30.001300000000001</v>
      </c>
      <c r="JJ41">
        <v>38.430100000000003</v>
      </c>
      <c r="JK41">
        <v>38.378700000000002</v>
      </c>
      <c r="JL41">
        <v>13.121700000000001</v>
      </c>
      <c r="JM41">
        <v>15.893000000000001</v>
      </c>
      <c r="JN41">
        <v>38.221400000000003</v>
      </c>
      <c r="JO41">
        <v>31</v>
      </c>
      <c r="JP41">
        <v>177.31399999999999</v>
      </c>
      <c r="JQ41">
        <v>35.948099999999997</v>
      </c>
      <c r="JR41">
        <v>97.846000000000004</v>
      </c>
      <c r="JS41">
        <v>97.959299999999999</v>
      </c>
    </row>
    <row r="42" spans="1:279" x14ac:dyDescent="0.2">
      <c r="A42">
        <v>27</v>
      </c>
      <c r="B42">
        <v>1665069388</v>
      </c>
      <c r="C42">
        <v>104</v>
      </c>
      <c r="D42" t="s">
        <v>473</v>
      </c>
      <c r="E42" t="s">
        <v>474</v>
      </c>
      <c r="F42">
        <v>4</v>
      </c>
      <c r="G42">
        <v>1665069385.6875</v>
      </c>
      <c r="H42">
        <f t="shared" si="0"/>
        <v>8.1229871172876396E-4</v>
      </c>
      <c r="I42">
        <f t="shared" si="1"/>
        <v>0.812298711728764</v>
      </c>
      <c r="J42">
        <f t="shared" si="2"/>
        <v>0.86302609253008411</v>
      </c>
      <c r="K42">
        <f t="shared" si="3"/>
        <v>155.52262500000001</v>
      </c>
      <c r="L42">
        <f t="shared" si="4"/>
        <v>109.00921421035858</v>
      </c>
      <c r="M42">
        <f t="shared" si="5"/>
        <v>11.013294536961382</v>
      </c>
      <c r="N42">
        <f t="shared" si="6"/>
        <v>15.712584378244548</v>
      </c>
      <c r="O42">
        <f t="shared" si="7"/>
        <v>3.3575518217817943E-2</v>
      </c>
      <c r="P42">
        <f t="shared" si="8"/>
        <v>2.7644111549235482</v>
      </c>
      <c r="Q42">
        <f t="shared" si="9"/>
        <v>3.3350603414759018E-2</v>
      </c>
      <c r="R42">
        <f t="shared" si="10"/>
        <v>2.0864209099176939E-2</v>
      </c>
      <c r="S42">
        <f t="shared" si="11"/>
        <v>194.42955448749143</v>
      </c>
      <c r="T42">
        <f t="shared" si="12"/>
        <v>36.820485496454559</v>
      </c>
      <c r="U42">
        <f t="shared" si="13"/>
        <v>36.263125000000002</v>
      </c>
      <c r="V42">
        <f t="shared" si="14"/>
        <v>6.0556772533812984</v>
      </c>
      <c r="W42">
        <f t="shared" si="15"/>
        <v>62.772986165389625</v>
      </c>
      <c r="X42">
        <f t="shared" si="16"/>
        <v>3.7139107897595669</v>
      </c>
      <c r="Y42">
        <f t="shared" si="17"/>
        <v>5.9164156695914221</v>
      </c>
      <c r="Z42">
        <f t="shared" si="18"/>
        <v>2.3417664636217315</v>
      </c>
      <c r="AA42">
        <f t="shared" si="19"/>
        <v>-35.82237318723849</v>
      </c>
      <c r="AB42">
        <f t="shared" si="20"/>
        <v>-63.092076450220347</v>
      </c>
      <c r="AC42">
        <f t="shared" si="21"/>
        <v>-5.3848793675227249</v>
      </c>
      <c r="AD42">
        <f t="shared" si="22"/>
        <v>90.130225482509857</v>
      </c>
      <c r="AE42">
        <f t="shared" si="23"/>
        <v>11.258837238909074</v>
      </c>
      <c r="AF42">
        <f t="shared" si="24"/>
        <v>0.79529248991426715</v>
      </c>
      <c r="AG42">
        <f t="shared" si="25"/>
        <v>0.86302609253008411</v>
      </c>
      <c r="AH42">
        <v>172.34837778400751</v>
      </c>
      <c r="AI42">
        <v>164.59218787878791</v>
      </c>
      <c r="AJ42">
        <v>1.728974964755259</v>
      </c>
      <c r="AK42">
        <v>66.312163867280077</v>
      </c>
      <c r="AL42">
        <f t="shared" si="26"/>
        <v>0.812298711728764</v>
      </c>
      <c r="AM42">
        <v>36.046261684498603</v>
      </c>
      <c r="AN42">
        <v>36.766170909090881</v>
      </c>
      <c r="AO42">
        <v>4.7118237979583129E-4</v>
      </c>
      <c r="AP42">
        <v>80.993208915929657</v>
      </c>
      <c r="AQ42">
        <v>66</v>
      </c>
      <c r="AR42">
        <v>10</v>
      </c>
      <c r="AS42">
        <f t="shared" si="27"/>
        <v>1</v>
      </c>
      <c r="AT42">
        <f t="shared" si="28"/>
        <v>0</v>
      </c>
      <c r="AU42">
        <f t="shared" si="29"/>
        <v>46812.275363866043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1009.5226872992183</v>
      </c>
      <c r="BI42">
        <f t="shared" si="33"/>
        <v>0.86302609253008411</v>
      </c>
      <c r="BJ42" t="e">
        <f t="shared" si="34"/>
        <v>#DIV/0!</v>
      </c>
      <c r="BK42">
        <f t="shared" si="35"/>
        <v>8.5488528726277823E-4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261</v>
      </c>
      <c r="CG42">
        <v>1000</v>
      </c>
      <c r="CH42" t="s">
        <v>414</v>
      </c>
      <c r="CI42">
        <v>1176.155</v>
      </c>
      <c r="CJ42">
        <v>1226.1110000000001</v>
      </c>
      <c r="CK42">
        <v>1216</v>
      </c>
      <c r="CL42">
        <v>1.4603136E-4</v>
      </c>
      <c r="CM42">
        <v>9.7405935999999986E-4</v>
      </c>
      <c r="CN42">
        <v>4.7597999359999997E-2</v>
      </c>
      <c r="CO42">
        <v>7.5799999999999999E-4</v>
      </c>
      <c r="CP42">
        <f t="shared" si="46"/>
        <v>1200.02</v>
      </c>
      <c r="CQ42">
        <f t="shared" si="47"/>
        <v>1009.5226872992183</v>
      </c>
      <c r="CR42">
        <f t="shared" si="48"/>
        <v>0.84125488516792912</v>
      </c>
      <c r="CS42">
        <f t="shared" si="49"/>
        <v>0.16202192837410329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1665069385.6875</v>
      </c>
      <c r="CZ42">
        <v>155.52262500000001</v>
      </c>
      <c r="DA42">
        <v>166.02912499999999</v>
      </c>
      <c r="DB42">
        <v>36.760162499999993</v>
      </c>
      <c r="DC42">
        <v>36.053062500000003</v>
      </c>
      <c r="DD42">
        <v>156.306375</v>
      </c>
      <c r="DE42">
        <v>36.438124999999999</v>
      </c>
      <c r="DF42">
        <v>650.02750000000003</v>
      </c>
      <c r="DG42">
        <v>100.930875</v>
      </c>
      <c r="DH42">
        <v>9.9983875E-2</v>
      </c>
      <c r="DI42">
        <v>35.8397875</v>
      </c>
      <c r="DJ42">
        <v>999.9</v>
      </c>
      <c r="DK42">
        <v>36.263125000000002</v>
      </c>
      <c r="DL42">
        <v>0</v>
      </c>
      <c r="DM42">
        <v>0</v>
      </c>
      <c r="DN42">
        <v>9003.2012500000019</v>
      </c>
      <c r="DO42">
        <v>0</v>
      </c>
      <c r="DP42">
        <v>2049.1424999999999</v>
      </c>
      <c r="DQ42">
        <v>-10.50695</v>
      </c>
      <c r="DR42">
        <v>161.45750000000001</v>
      </c>
      <c r="DS42">
        <v>172.239</v>
      </c>
      <c r="DT42">
        <v>0.70710662499999999</v>
      </c>
      <c r="DU42">
        <v>166.02912499999999</v>
      </c>
      <c r="DV42">
        <v>36.053062500000003</v>
      </c>
      <c r="DW42">
        <v>3.7102274999999998</v>
      </c>
      <c r="DX42">
        <v>3.6388600000000002</v>
      </c>
      <c r="DY42">
        <v>27.6137625</v>
      </c>
      <c r="DZ42">
        <v>27.281937500000002</v>
      </c>
      <c r="EA42">
        <v>1200.02</v>
      </c>
      <c r="EB42">
        <v>0.95799687500000008</v>
      </c>
      <c r="EC42">
        <v>4.2003212499999998E-2</v>
      </c>
      <c r="ED42">
        <v>0</v>
      </c>
      <c r="EE42">
        <v>759.94712499999991</v>
      </c>
      <c r="EF42">
        <v>5.0001600000000002</v>
      </c>
      <c r="EG42">
        <v>11919.625</v>
      </c>
      <c r="EH42">
        <v>9515.3337499999998</v>
      </c>
      <c r="EI42">
        <v>50.5</v>
      </c>
      <c r="EJ42">
        <v>53.390500000000003</v>
      </c>
      <c r="EK42">
        <v>51.734250000000003</v>
      </c>
      <c r="EL42">
        <v>51.827749999999988</v>
      </c>
      <c r="EM42">
        <v>52.16375</v>
      </c>
      <c r="EN42">
        <v>1144.82375</v>
      </c>
      <c r="EO42">
        <v>50.196249999999999</v>
      </c>
      <c r="EP42">
        <v>0</v>
      </c>
      <c r="EQ42">
        <v>6625.4000000953674</v>
      </c>
      <c r="ER42">
        <v>0</v>
      </c>
      <c r="ES42">
        <v>760.14446153846154</v>
      </c>
      <c r="ET42">
        <v>-2.3447521469029931</v>
      </c>
      <c r="EU42">
        <v>-308.54700801216472</v>
      </c>
      <c r="EV42">
        <v>11959.33846153846</v>
      </c>
      <c r="EW42">
        <v>15</v>
      </c>
      <c r="EX42">
        <v>1665062474.5</v>
      </c>
      <c r="EY42" t="s">
        <v>416</v>
      </c>
      <c r="EZ42">
        <v>1665062474.5</v>
      </c>
      <c r="FA42">
        <v>1665062474.5</v>
      </c>
      <c r="FB42">
        <v>8</v>
      </c>
      <c r="FC42">
        <v>-4.1000000000000002E-2</v>
      </c>
      <c r="FD42">
        <v>-0.11700000000000001</v>
      </c>
      <c r="FE42">
        <v>-0.78400000000000003</v>
      </c>
      <c r="FF42">
        <v>0.32200000000000001</v>
      </c>
      <c r="FG42">
        <v>415</v>
      </c>
      <c r="FH42">
        <v>32</v>
      </c>
      <c r="FI42">
        <v>0.34</v>
      </c>
      <c r="FJ42">
        <v>0.23</v>
      </c>
      <c r="FK42">
        <v>-10.307347500000001</v>
      </c>
      <c r="FL42">
        <v>-1.2964694183864851</v>
      </c>
      <c r="FM42">
        <v>0.12633342389783481</v>
      </c>
      <c r="FN42">
        <v>0</v>
      </c>
      <c r="FO42">
        <v>760.31599999999992</v>
      </c>
      <c r="FP42">
        <v>-2.7044461471600232</v>
      </c>
      <c r="FQ42">
        <v>0.3328924928031709</v>
      </c>
      <c r="FR42">
        <v>0</v>
      </c>
      <c r="FS42">
        <v>0.69759185000000001</v>
      </c>
      <c r="FT42">
        <v>0.161237966228891</v>
      </c>
      <c r="FU42">
        <v>2.3207346527069819E-2</v>
      </c>
      <c r="FV42">
        <v>0</v>
      </c>
      <c r="FW42">
        <v>0</v>
      </c>
      <c r="FX42">
        <v>3</v>
      </c>
      <c r="FY42" t="s">
        <v>432</v>
      </c>
      <c r="FZ42">
        <v>3.3665699999999998</v>
      </c>
      <c r="GA42">
        <v>2.8938700000000002</v>
      </c>
      <c r="GB42">
        <v>4.2760300000000001E-2</v>
      </c>
      <c r="GC42">
        <v>4.60367E-2</v>
      </c>
      <c r="GD42">
        <v>0.14733499999999999</v>
      </c>
      <c r="GE42">
        <v>0.14784</v>
      </c>
      <c r="GF42">
        <v>32858.400000000001</v>
      </c>
      <c r="GG42">
        <v>28529.9</v>
      </c>
      <c r="GH42">
        <v>30691.9</v>
      </c>
      <c r="GI42">
        <v>27890.7</v>
      </c>
      <c r="GJ42">
        <v>34507.699999999997</v>
      </c>
      <c r="GK42">
        <v>33561.199999999997</v>
      </c>
      <c r="GL42">
        <v>40032.400000000001</v>
      </c>
      <c r="GM42">
        <v>38910.800000000003</v>
      </c>
      <c r="GN42">
        <v>2.18465</v>
      </c>
      <c r="GO42">
        <v>2.0960200000000002</v>
      </c>
      <c r="GP42">
        <v>0</v>
      </c>
      <c r="GQ42">
        <v>3.5412600000000002E-2</v>
      </c>
      <c r="GR42">
        <v>999.9</v>
      </c>
      <c r="GS42">
        <v>35.689799999999998</v>
      </c>
      <c r="GT42">
        <v>47.7</v>
      </c>
      <c r="GU42">
        <v>43.5</v>
      </c>
      <c r="GV42">
        <v>42.145000000000003</v>
      </c>
      <c r="GW42">
        <v>50.585599999999999</v>
      </c>
      <c r="GX42">
        <v>30.793299999999999</v>
      </c>
      <c r="GY42">
        <v>2</v>
      </c>
      <c r="GZ42">
        <v>0.90727100000000005</v>
      </c>
      <c r="HA42">
        <v>2.6528800000000001</v>
      </c>
      <c r="HB42">
        <v>20.183299999999999</v>
      </c>
      <c r="HC42">
        <v>5.2127999999999997</v>
      </c>
      <c r="HD42">
        <v>11.978999999999999</v>
      </c>
      <c r="HE42">
        <v>4.9884500000000003</v>
      </c>
      <c r="HF42">
        <v>3.2925</v>
      </c>
      <c r="HG42">
        <v>9999</v>
      </c>
      <c r="HH42">
        <v>9999</v>
      </c>
      <c r="HI42">
        <v>9999</v>
      </c>
      <c r="HJ42">
        <v>999.9</v>
      </c>
      <c r="HK42">
        <v>4.9713799999999999</v>
      </c>
      <c r="HL42">
        <v>1.87453</v>
      </c>
      <c r="HM42">
        <v>1.8708800000000001</v>
      </c>
      <c r="HN42">
        <v>1.8706</v>
      </c>
      <c r="HO42">
        <v>1.875</v>
      </c>
      <c r="HP42">
        <v>1.8717999999999999</v>
      </c>
      <c r="HQ42">
        <v>1.8672299999999999</v>
      </c>
      <c r="HR42">
        <v>1.8782000000000001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-0.78400000000000003</v>
      </c>
      <c r="IG42">
        <v>0.3221</v>
      </c>
      <c r="IH42">
        <v>-0.78395000000000437</v>
      </c>
      <c r="II42">
        <v>0</v>
      </c>
      <c r="IJ42">
        <v>0</v>
      </c>
      <c r="IK42">
        <v>0</v>
      </c>
      <c r="IL42">
        <v>0.32204000000000832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115.2</v>
      </c>
      <c r="IU42">
        <v>115.2</v>
      </c>
      <c r="IV42">
        <v>0.67260699999999995</v>
      </c>
      <c r="IW42">
        <v>2.6269499999999999</v>
      </c>
      <c r="IX42">
        <v>2.1484399999999999</v>
      </c>
      <c r="IY42">
        <v>2.5695800000000002</v>
      </c>
      <c r="IZ42">
        <v>2.5451700000000002</v>
      </c>
      <c r="JA42">
        <v>2.33521</v>
      </c>
      <c r="JB42">
        <v>46.974400000000003</v>
      </c>
      <c r="JC42">
        <v>12.8887</v>
      </c>
      <c r="JD42">
        <v>18</v>
      </c>
      <c r="JE42">
        <v>626.75800000000004</v>
      </c>
      <c r="JF42">
        <v>676.59199999999998</v>
      </c>
      <c r="JG42">
        <v>31.0031</v>
      </c>
      <c r="JH42">
        <v>38.741599999999998</v>
      </c>
      <c r="JI42">
        <v>30.0014</v>
      </c>
      <c r="JJ42">
        <v>38.439100000000003</v>
      </c>
      <c r="JK42">
        <v>38.3874</v>
      </c>
      <c r="JL42">
        <v>13.519399999999999</v>
      </c>
      <c r="JM42">
        <v>16.1633</v>
      </c>
      <c r="JN42">
        <v>38.221400000000003</v>
      </c>
      <c r="JO42">
        <v>31</v>
      </c>
      <c r="JP42">
        <v>183.99299999999999</v>
      </c>
      <c r="JQ42">
        <v>35.948099999999997</v>
      </c>
      <c r="JR42">
        <v>97.843400000000003</v>
      </c>
      <c r="JS42">
        <v>97.958299999999994</v>
      </c>
    </row>
    <row r="43" spans="1:279" x14ac:dyDescent="0.2">
      <c r="A43">
        <v>28</v>
      </c>
      <c r="B43">
        <v>1665069392</v>
      </c>
      <c r="C43">
        <v>108</v>
      </c>
      <c r="D43" t="s">
        <v>475</v>
      </c>
      <c r="E43" t="s">
        <v>476</v>
      </c>
      <c r="F43">
        <v>4</v>
      </c>
      <c r="G43">
        <v>1665069390</v>
      </c>
      <c r="H43">
        <f t="shared" si="0"/>
        <v>8.2632364508618706E-4</v>
      </c>
      <c r="I43">
        <f t="shared" si="1"/>
        <v>0.82632364508618705</v>
      </c>
      <c r="J43">
        <f t="shared" si="2"/>
        <v>0.96545989185206549</v>
      </c>
      <c r="K43">
        <f t="shared" si="3"/>
        <v>162.6792857142857</v>
      </c>
      <c r="L43">
        <f t="shared" si="4"/>
        <v>111.85183292715215</v>
      </c>
      <c r="M43">
        <f t="shared" si="5"/>
        <v>11.300306088686821</v>
      </c>
      <c r="N43">
        <f t="shared" si="6"/>
        <v>16.435365203694484</v>
      </c>
      <c r="O43">
        <f t="shared" si="7"/>
        <v>3.4162121921749909E-2</v>
      </c>
      <c r="P43">
        <f t="shared" si="8"/>
        <v>2.760690499466222</v>
      </c>
      <c r="Q43">
        <f t="shared" si="9"/>
        <v>3.3928997362568242E-2</v>
      </c>
      <c r="R43">
        <f t="shared" si="10"/>
        <v>2.1226435912363204E-2</v>
      </c>
      <c r="S43">
        <f t="shared" si="11"/>
        <v>194.43445675537379</v>
      </c>
      <c r="T43">
        <f t="shared" si="12"/>
        <v>36.827324388431698</v>
      </c>
      <c r="U43">
        <f t="shared" si="13"/>
        <v>36.26642857142857</v>
      </c>
      <c r="V43">
        <f t="shared" si="14"/>
        <v>6.0567750983790898</v>
      </c>
      <c r="W43">
        <f t="shared" si="15"/>
        <v>62.763136529767714</v>
      </c>
      <c r="X43">
        <f t="shared" si="16"/>
        <v>3.7152551814487844</v>
      </c>
      <c r="Y43">
        <f t="shared" si="17"/>
        <v>5.9194861615730261</v>
      </c>
      <c r="Z43">
        <f t="shared" si="18"/>
        <v>2.3415199169303054</v>
      </c>
      <c r="AA43">
        <f t="shared" si="19"/>
        <v>-36.440872748300848</v>
      </c>
      <c r="AB43">
        <f t="shared" si="20"/>
        <v>-62.095815442598422</v>
      </c>
      <c r="AC43">
        <f t="shared" si="21"/>
        <v>-5.3073195416530954</v>
      </c>
      <c r="AD43">
        <f t="shared" si="22"/>
        <v>90.590449022821417</v>
      </c>
      <c r="AE43">
        <f t="shared" si="23"/>
        <v>11.295357651016536</v>
      </c>
      <c r="AF43">
        <f t="shared" si="24"/>
        <v>0.84370608379863221</v>
      </c>
      <c r="AG43">
        <f t="shared" si="25"/>
        <v>0.96545989185206549</v>
      </c>
      <c r="AH43">
        <v>179.27942389489621</v>
      </c>
      <c r="AI43">
        <v>171.46710909090899</v>
      </c>
      <c r="AJ43">
        <v>1.718569113005793</v>
      </c>
      <c r="AK43">
        <v>66.312163867280077</v>
      </c>
      <c r="AL43">
        <f t="shared" si="26"/>
        <v>0.82632364508618705</v>
      </c>
      <c r="AM43">
        <v>36.04356306476852</v>
      </c>
      <c r="AN43">
        <v>36.775197575757581</v>
      </c>
      <c r="AO43">
        <v>6.2360327354968055E-4</v>
      </c>
      <c r="AP43">
        <v>80.993208915929657</v>
      </c>
      <c r="AQ43">
        <v>66</v>
      </c>
      <c r="AR43">
        <v>10</v>
      </c>
      <c r="AS43">
        <f t="shared" si="27"/>
        <v>1</v>
      </c>
      <c r="AT43">
        <f t="shared" si="28"/>
        <v>0</v>
      </c>
      <c r="AU43">
        <f t="shared" si="29"/>
        <v>46709.576395018172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1009.5490283706595</v>
      </c>
      <c r="BI43">
        <f t="shared" si="33"/>
        <v>0.96545989185206549</v>
      </c>
      <c r="BJ43" t="e">
        <f t="shared" si="34"/>
        <v>#DIV/0!</v>
      </c>
      <c r="BK43">
        <f t="shared" si="35"/>
        <v>9.5632788970165152E-4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261</v>
      </c>
      <c r="CG43">
        <v>1000</v>
      </c>
      <c r="CH43" t="s">
        <v>414</v>
      </c>
      <c r="CI43">
        <v>1176.155</v>
      </c>
      <c r="CJ43">
        <v>1226.1110000000001</v>
      </c>
      <c r="CK43">
        <v>1216</v>
      </c>
      <c r="CL43">
        <v>1.4603136E-4</v>
      </c>
      <c r="CM43">
        <v>9.7405935999999986E-4</v>
      </c>
      <c r="CN43">
        <v>4.7597999359999997E-2</v>
      </c>
      <c r="CO43">
        <v>7.5799999999999999E-4</v>
      </c>
      <c r="CP43">
        <f t="shared" si="46"/>
        <v>1200.051428571428</v>
      </c>
      <c r="CQ43">
        <f t="shared" si="47"/>
        <v>1009.5490283706595</v>
      </c>
      <c r="CR43">
        <f t="shared" si="48"/>
        <v>0.84125480319827006</v>
      </c>
      <c r="CS43">
        <f t="shared" si="49"/>
        <v>0.16202177017266131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1665069390</v>
      </c>
      <c r="CZ43">
        <v>162.6792857142857</v>
      </c>
      <c r="DA43">
        <v>173.23214285714289</v>
      </c>
      <c r="DB43">
        <v>36.774057142857153</v>
      </c>
      <c r="DC43">
        <v>36.023914285714277</v>
      </c>
      <c r="DD43">
        <v>163.46328571428569</v>
      </c>
      <c r="DE43">
        <v>36.452057142857143</v>
      </c>
      <c r="DF43">
        <v>650.01985714285718</v>
      </c>
      <c r="DG43">
        <v>100.9292857142857</v>
      </c>
      <c r="DH43">
        <v>9.9958000000000005E-2</v>
      </c>
      <c r="DI43">
        <v>35.849214285714289</v>
      </c>
      <c r="DJ43">
        <v>999.89999999999986</v>
      </c>
      <c r="DK43">
        <v>36.26642857142857</v>
      </c>
      <c r="DL43">
        <v>0</v>
      </c>
      <c r="DM43">
        <v>0</v>
      </c>
      <c r="DN43">
        <v>8983.5714285714294</v>
      </c>
      <c r="DO43">
        <v>0</v>
      </c>
      <c r="DP43">
        <v>2069.474285714286</v>
      </c>
      <c r="DQ43">
        <v>-10.553085714285711</v>
      </c>
      <c r="DR43">
        <v>168.88985714285721</v>
      </c>
      <c r="DS43">
        <v>179.7058571428571</v>
      </c>
      <c r="DT43">
        <v>0.75015585714285715</v>
      </c>
      <c r="DU43">
        <v>173.23214285714289</v>
      </c>
      <c r="DV43">
        <v>36.023914285714277</v>
      </c>
      <c r="DW43">
        <v>3.7115828571428571</v>
      </c>
      <c r="DX43">
        <v>3.635871428571428</v>
      </c>
      <c r="DY43">
        <v>27.62001428571428</v>
      </c>
      <c r="DZ43">
        <v>27.26792857142857</v>
      </c>
      <c r="EA43">
        <v>1200.051428571428</v>
      </c>
      <c r="EB43">
        <v>0.95799771428571445</v>
      </c>
      <c r="EC43">
        <v>4.2002514285714283E-2</v>
      </c>
      <c r="ED43">
        <v>0</v>
      </c>
      <c r="EE43">
        <v>759.73085714285719</v>
      </c>
      <c r="EF43">
        <v>5.0001600000000002</v>
      </c>
      <c r="EG43">
        <v>11995.12857142857</v>
      </c>
      <c r="EH43">
        <v>9515.5814285714278</v>
      </c>
      <c r="EI43">
        <v>50.5</v>
      </c>
      <c r="EJ43">
        <v>53.428142857142859</v>
      </c>
      <c r="EK43">
        <v>51.732000000000014</v>
      </c>
      <c r="EL43">
        <v>51.847999999999999</v>
      </c>
      <c r="EM43">
        <v>52.169285714285706</v>
      </c>
      <c r="EN43">
        <v>1144.8571428571429</v>
      </c>
      <c r="EO43">
        <v>50.194285714285712</v>
      </c>
      <c r="EP43">
        <v>0</v>
      </c>
      <c r="EQ43">
        <v>6629</v>
      </c>
      <c r="ER43">
        <v>0</v>
      </c>
      <c r="ES43">
        <v>760.0056538461539</v>
      </c>
      <c r="ET43">
        <v>-2.503213675045854</v>
      </c>
      <c r="EU43">
        <v>-22.287179307584449</v>
      </c>
      <c r="EV43">
        <v>11961.66538461538</v>
      </c>
      <c r="EW43">
        <v>15</v>
      </c>
      <c r="EX43">
        <v>1665062474.5</v>
      </c>
      <c r="EY43" t="s">
        <v>416</v>
      </c>
      <c r="EZ43">
        <v>1665062474.5</v>
      </c>
      <c r="FA43">
        <v>1665062474.5</v>
      </c>
      <c r="FB43">
        <v>8</v>
      </c>
      <c r="FC43">
        <v>-4.1000000000000002E-2</v>
      </c>
      <c r="FD43">
        <v>-0.11700000000000001</v>
      </c>
      <c r="FE43">
        <v>-0.78400000000000003</v>
      </c>
      <c r="FF43">
        <v>0.32200000000000001</v>
      </c>
      <c r="FG43">
        <v>415</v>
      </c>
      <c r="FH43">
        <v>32</v>
      </c>
      <c r="FI43">
        <v>0.34</v>
      </c>
      <c r="FJ43">
        <v>0.23</v>
      </c>
      <c r="FK43">
        <v>-10.3880625</v>
      </c>
      <c r="FL43">
        <v>-1.247793996247619</v>
      </c>
      <c r="FM43">
        <v>0.1212185994134151</v>
      </c>
      <c r="FN43">
        <v>0</v>
      </c>
      <c r="FO43">
        <v>760.16600000000005</v>
      </c>
      <c r="FP43">
        <v>-2.63789152492991</v>
      </c>
      <c r="FQ43">
        <v>0.33951713116269328</v>
      </c>
      <c r="FR43">
        <v>0</v>
      </c>
      <c r="FS43">
        <v>0.70441122499999997</v>
      </c>
      <c r="FT43">
        <v>0.20559279174483941</v>
      </c>
      <c r="FU43">
        <v>2.7005410162120758E-2</v>
      </c>
      <c r="FV43">
        <v>0</v>
      </c>
      <c r="FW43">
        <v>0</v>
      </c>
      <c r="FX43">
        <v>3</v>
      </c>
      <c r="FY43" t="s">
        <v>432</v>
      </c>
      <c r="FZ43">
        <v>3.3662800000000002</v>
      </c>
      <c r="GA43">
        <v>2.8930500000000001</v>
      </c>
      <c r="GB43">
        <v>4.43951E-2</v>
      </c>
      <c r="GC43">
        <v>4.7685600000000002E-2</v>
      </c>
      <c r="GD43">
        <v>0.14735000000000001</v>
      </c>
      <c r="GE43">
        <v>0.14762800000000001</v>
      </c>
      <c r="GF43">
        <v>32801.5</v>
      </c>
      <c r="GG43">
        <v>28479.599999999999</v>
      </c>
      <c r="GH43">
        <v>30691.200000000001</v>
      </c>
      <c r="GI43">
        <v>27889.7</v>
      </c>
      <c r="GJ43">
        <v>34506.300000000003</v>
      </c>
      <c r="GK43">
        <v>33568.800000000003</v>
      </c>
      <c r="GL43">
        <v>40031.4</v>
      </c>
      <c r="GM43">
        <v>38909.800000000003</v>
      </c>
      <c r="GN43">
        <v>2.18397</v>
      </c>
      <c r="GO43">
        <v>2.0958199999999998</v>
      </c>
      <c r="GP43">
        <v>0</v>
      </c>
      <c r="GQ43">
        <v>3.5621199999999999E-2</v>
      </c>
      <c r="GR43">
        <v>999.9</v>
      </c>
      <c r="GS43">
        <v>35.701799999999999</v>
      </c>
      <c r="GT43">
        <v>47.8</v>
      </c>
      <c r="GU43">
        <v>43.5</v>
      </c>
      <c r="GV43">
        <v>42.2303</v>
      </c>
      <c r="GW43">
        <v>50.885599999999997</v>
      </c>
      <c r="GX43">
        <v>31.037700000000001</v>
      </c>
      <c r="GY43">
        <v>2</v>
      </c>
      <c r="GZ43">
        <v>0.90831300000000004</v>
      </c>
      <c r="HA43">
        <v>2.6608800000000001</v>
      </c>
      <c r="HB43">
        <v>20.183</v>
      </c>
      <c r="HC43">
        <v>5.2122000000000002</v>
      </c>
      <c r="HD43">
        <v>11.9778</v>
      </c>
      <c r="HE43">
        <v>4.9883499999999996</v>
      </c>
      <c r="HF43">
        <v>3.2925</v>
      </c>
      <c r="HG43">
        <v>9999</v>
      </c>
      <c r="HH43">
        <v>9999</v>
      </c>
      <c r="HI43">
        <v>9999</v>
      </c>
      <c r="HJ43">
        <v>999.9</v>
      </c>
      <c r="HK43">
        <v>4.9713900000000004</v>
      </c>
      <c r="HL43">
        <v>1.87453</v>
      </c>
      <c r="HM43">
        <v>1.8708800000000001</v>
      </c>
      <c r="HN43">
        <v>1.8705799999999999</v>
      </c>
      <c r="HO43">
        <v>1.875</v>
      </c>
      <c r="HP43">
        <v>1.8717999999999999</v>
      </c>
      <c r="HQ43">
        <v>1.8672200000000001</v>
      </c>
      <c r="HR43">
        <v>1.8782000000000001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-0.78400000000000003</v>
      </c>
      <c r="IG43">
        <v>0.32200000000000001</v>
      </c>
      <c r="IH43">
        <v>-0.78395000000000437</v>
      </c>
      <c r="II43">
        <v>0</v>
      </c>
      <c r="IJ43">
        <v>0</v>
      </c>
      <c r="IK43">
        <v>0</v>
      </c>
      <c r="IL43">
        <v>0.32204000000000832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115.3</v>
      </c>
      <c r="IU43">
        <v>115.3</v>
      </c>
      <c r="IV43">
        <v>0.69213899999999995</v>
      </c>
      <c r="IW43">
        <v>2.6232899999999999</v>
      </c>
      <c r="IX43">
        <v>2.1484399999999999</v>
      </c>
      <c r="IY43">
        <v>2.5695800000000002</v>
      </c>
      <c r="IZ43">
        <v>2.5451700000000002</v>
      </c>
      <c r="JA43">
        <v>2.32178</v>
      </c>
      <c r="JB43">
        <v>46.974400000000003</v>
      </c>
      <c r="JC43">
        <v>12.897500000000001</v>
      </c>
      <c r="JD43">
        <v>18</v>
      </c>
      <c r="JE43">
        <v>626.32299999999998</v>
      </c>
      <c r="JF43">
        <v>676.49099999999999</v>
      </c>
      <c r="JG43">
        <v>31.002600000000001</v>
      </c>
      <c r="JH43">
        <v>38.753700000000002</v>
      </c>
      <c r="JI43">
        <v>30.0014</v>
      </c>
      <c r="JJ43">
        <v>38.447699999999998</v>
      </c>
      <c r="JK43">
        <v>38.395699999999998</v>
      </c>
      <c r="JL43">
        <v>13.916600000000001</v>
      </c>
      <c r="JM43">
        <v>16.1633</v>
      </c>
      <c r="JN43">
        <v>38.221400000000003</v>
      </c>
      <c r="JO43">
        <v>31</v>
      </c>
      <c r="JP43">
        <v>190.672</v>
      </c>
      <c r="JQ43">
        <v>35.948099999999997</v>
      </c>
      <c r="JR43">
        <v>97.840900000000005</v>
      </c>
      <c r="JS43">
        <v>97.955500000000001</v>
      </c>
    </row>
    <row r="44" spans="1:279" x14ac:dyDescent="0.2">
      <c r="A44">
        <v>29</v>
      </c>
      <c r="B44">
        <v>1665069396</v>
      </c>
      <c r="C44">
        <v>112</v>
      </c>
      <c r="D44" t="s">
        <v>477</v>
      </c>
      <c r="E44" t="s">
        <v>478</v>
      </c>
      <c r="F44">
        <v>4</v>
      </c>
      <c r="G44">
        <v>1665069393.6875</v>
      </c>
      <c r="H44">
        <f t="shared" si="0"/>
        <v>8.6663260497602131E-4</v>
      </c>
      <c r="I44">
        <f t="shared" si="1"/>
        <v>0.86663260497602135</v>
      </c>
      <c r="J44">
        <f t="shared" si="2"/>
        <v>1.0399990565084622</v>
      </c>
      <c r="K44">
        <f t="shared" si="3"/>
        <v>168.769375</v>
      </c>
      <c r="L44">
        <f t="shared" si="4"/>
        <v>116.38674510192504</v>
      </c>
      <c r="M44">
        <f t="shared" si="5"/>
        <v>11.758620529265592</v>
      </c>
      <c r="N44">
        <f t="shared" si="6"/>
        <v>17.050868085093477</v>
      </c>
      <c r="O44">
        <f t="shared" si="7"/>
        <v>3.5759186293438931E-2</v>
      </c>
      <c r="P44">
        <f t="shared" si="8"/>
        <v>2.7617215286684793</v>
      </c>
      <c r="Q44">
        <f t="shared" si="9"/>
        <v>3.5503937795412069E-2</v>
      </c>
      <c r="R44">
        <f t="shared" si="10"/>
        <v>2.2212742169816412E-2</v>
      </c>
      <c r="S44">
        <f t="shared" si="11"/>
        <v>194.42549211249303</v>
      </c>
      <c r="T44">
        <f t="shared" si="12"/>
        <v>36.82261204891654</v>
      </c>
      <c r="U44">
        <f t="shared" si="13"/>
        <v>36.280237499999998</v>
      </c>
      <c r="V44">
        <f t="shared" si="14"/>
        <v>6.0613659621433289</v>
      </c>
      <c r="W44">
        <f t="shared" si="15"/>
        <v>62.728559900984393</v>
      </c>
      <c r="X44">
        <f t="shared" si="16"/>
        <v>3.714574970243079</v>
      </c>
      <c r="Y44">
        <f t="shared" si="17"/>
        <v>5.9216646709352982</v>
      </c>
      <c r="Z44">
        <f t="shared" si="18"/>
        <v>2.3467909919002499</v>
      </c>
      <c r="AA44">
        <f t="shared" si="19"/>
        <v>-38.218497879442538</v>
      </c>
      <c r="AB44">
        <f t="shared" si="20"/>
        <v>-63.179581118444304</v>
      </c>
      <c r="AC44">
        <f t="shared" si="21"/>
        <v>-5.3984699027766947</v>
      </c>
      <c r="AD44">
        <f t="shared" si="22"/>
        <v>87.628943211829494</v>
      </c>
      <c r="AE44">
        <f t="shared" si="23"/>
        <v>11.364237136659039</v>
      </c>
      <c r="AF44">
        <f t="shared" si="24"/>
        <v>0.87673469100056767</v>
      </c>
      <c r="AG44">
        <f t="shared" si="25"/>
        <v>1.0399990565084622</v>
      </c>
      <c r="AH44">
        <v>186.19730942010739</v>
      </c>
      <c r="AI44">
        <v>178.3208787878788</v>
      </c>
      <c r="AJ44">
        <v>1.716467762747921</v>
      </c>
      <c r="AK44">
        <v>66.312163867280077</v>
      </c>
      <c r="AL44">
        <f t="shared" si="26"/>
        <v>0.86663260497602135</v>
      </c>
      <c r="AM44">
        <v>35.986546028470677</v>
      </c>
      <c r="AN44">
        <v>36.75927636363636</v>
      </c>
      <c r="AO44">
        <v>-4.2281391561990489E-4</v>
      </c>
      <c r="AP44">
        <v>80.993208915929657</v>
      </c>
      <c r="AQ44">
        <v>66</v>
      </c>
      <c r="AR44">
        <v>10</v>
      </c>
      <c r="AS44">
        <f t="shared" si="27"/>
        <v>1</v>
      </c>
      <c r="AT44">
        <f t="shared" si="28"/>
        <v>0</v>
      </c>
      <c r="AU44">
        <f t="shared" si="29"/>
        <v>46736.628404209616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1009.5016497992191</v>
      </c>
      <c r="BI44">
        <f t="shared" si="33"/>
        <v>1.0399990565084622</v>
      </c>
      <c r="BJ44" t="e">
        <f t="shared" si="34"/>
        <v>#DIV/0!</v>
      </c>
      <c r="BK44">
        <f t="shared" si="35"/>
        <v>1.0302103584628206E-3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261</v>
      </c>
      <c r="CG44">
        <v>1000</v>
      </c>
      <c r="CH44" t="s">
        <v>414</v>
      </c>
      <c r="CI44">
        <v>1176.155</v>
      </c>
      <c r="CJ44">
        <v>1226.1110000000001</v>
      </c>
      <c r="CK44">
        <v>1216</v>
      </c>
      <c r="CL44">
        <v>1.4603136E-4</v>
      </c>
      <c r="CM44">
        <v>9.7405935999999986E-4</v>
      </c>
      <c r="CN44">
        <v>4.7597999359999997E-2</v>
      </c>
      <c r="CO44">
        <v>7.5799999999999999E-4</v>
      </c>
      <c r="CP44">
        <f t="shared" si="46"/>
        <v>1199.9949999999999</v>
      </c>
      <c r="CQ44">
        <f t="shared" si="47"/>
        <v>1009.5016497992191</v>
      </c>
      <c r="CR44">
        <f t="shared" si="48"/>
        <v>0.84125488006134952</v>
      </c>
      <c r="CS44">
        <f t="shared" si="49"/>
        <v>0.1620219185184047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1665069393.6875</v>
      </c>
      <c r="CZ44">
        <v>168.769375</v>
      </c>
      <c r="DA44">
        <v>179.39737500000001</v>
      </c>
      <c r="DB44">
        <v>36.766837500000001</v>
      </c>
      <c r="DC44">
        <v>35.987200000000001</v>
      </c>
      <c r="DD44">
        <v>169.55312499999999</v>
      </c>
      <c r="DE44">
        <v>36.444800000000001</v>
      </c>
      <c r="DF44">
        <v>649.91737499999999</v>
      </c>
      <c r="DG44">
        <v>100.930875</v>
      </c>
      <c r="DH44">
        <v>9.9706437499999995E-2</v>
      </c>
      <c r="DI44">
        <v>35.855900000000013</v>
      </c>
      <c r="DJ44">
        <v>999.9</v>
      </c>
      <c r="DK44">
        <v>36.280237499999998</v>
      </c>
      <c r="DL44">
        <v>0</v>
      </c>
      <c r="DM44">
        <v>0</v>
      </c>
      <c r="DN44">
        <v>8988.90625</v>
      </c>
      <c r="DO44">
        <v>0</v>
      </c>
      <c r="DP44">
        <v>2062.13</v>
      </c>
      <c r="DQ44">
        <v>-10.6279875</v>
      </c>
      <c r="DR44">
        <v>175.211375</v>
      </c>
      <c r="DS44">
        <v>186.09424999999999</v>
      </c>
      <c r="DT44">
        <v>0.77961587499999996</v>
      </c>
      <c r="DU44">
        <v>179.39737500000001</v>
      </c>
      <c r="DV44">
        <v>35.987200000000001</v>
      </c>
      <c r="DW44">
        <v>3.7109087500000002</v>
      </c>
      <c r="DX44">
        <v>3.6322199999999998</v>
      </c>
      <c r="DY44">
        <v>27.616887500000001</v>
      </c>
      <c r="DZ44">
        <v>27.250775000000001</v>
      </c>
      <c r="EA44">
        <v>1199.9949999999999</v>
      </c>
      <c r="EB44">
        <v>0.95799612499999998</v>
      </c>
      <c r="EC44">
        <v>4.2004075000000002E-2</v>
      </c>
      <c r="ED44">
        <v>0</v>
      </c>
      <c r="EE44">
        <v>759.78287499999999</v>
      </c>
      <c r="EF44">
        <v>5.0001600000000002</v>
      </c>
      <c r="EG44">
        <v>11418.25</v>
      </c>
      <c r="EH44">
        <v>9515.1362499999996</v>
      </c>
      <c r="EI44">
        <v>50.5</v>
      </c>
      <c r="EJ44">
        <v>53.436999999999998</v>
      </c>
      <c r="EK44">
        <v>51.780999999999999</v>
      </c>
      <c r="EL44">
        <v>51.890500000000003</v>
      </c>
      <c r="EM44">
        <v>52.202749999999988</v>
      </c>
      <c r="EN44">
        <v>1144.8</v>
      </c>
      <c r="EO44">
        <v>50.195</v>
      </c>
      <c r="EP44">
        <v>0</v>
      </c>
      <c r="EQ44">
        <v>6633.2000000476837</v>
      </c>
      <c r="ER44">
        <v>0</v>
      </c>
      <c r="ES44">
        <v>759.86448000000007</v>
      </c>
      <c r="ET44">
        <v>-1.418846164299395</v>
      </c>
      <c r="EU44">
        <v>-3795.3769204249579</v>
      </c>
      <c r="EV44">
        <v>11764.404</v>
      </c>
      <c r="EW44">
        <v>15</v>
      </c>
      <c r="EX44">
        <v>1665062474.5</v>
      </c>
      <c r="EY44" t="s">
        <v>416</v>
      </c>
      <c r="EZ44">
        <v>1665062474.5</v>
      </c>
      <c r="FA44">
        <v>1665062474.5</v>
      </c>
      <c r="FB44">
        <v>8</v>
      </c>
      <c r="FC44">
        <v>-4.1000000000000002E-2</v>
      </c>
      <c r="FD44">
        <v>-0.11700000000000001</v>
      </c>
      <c r="FE44">
        <v>-0.78400000000000003</v>
      </c>
      <c r="FF44">
        <v>0.32200000000000001</v>
      </c>
      <c r="FG44">
        <v>415</v>
      </c>
      <c r="FH44">
        <v>32</v>
      </c>
      <c r="FI44">
        <v>0.34</v>
      </c>
      <c r="FJ44">
        <v>0.23</v>
      </c>
      <c r="FK44">
        <v>-10.4644625</v>
      </c>
      <c r="FL44">
        <v>-1.117021013133205</v>
      </c>
      <c r="FM44">
        <v>0.1090246478726255</v>
      </c>
      <c r="FN44">
        <v>0</v>
      </c>
      <c r="FO44">
        <v>759.97976470588253</v>
      </c>
      <c r="FP44">
        <v>-1.8492589810405109</v>
      </c>
      <c r="FQ44">
        <v>0.28053311210910392</v>
      </c>
      <c r="FR44">
        <v>0</v>
      </c>
      <c r="FS44">
        <v>0.72719517499999997</v>
      </c>
      <c r="FT44">
        <v>0.26943524577861061</v>
      </c>
      <c r="FU44">
        <v>3.3139338205437567E-2</v>
      </c>
      <c r="FV44">
        <v>0</v>
      </c>
      <c r="FW44">
        <v>0</v>
      </c>
      <c r="FX44">
        <v>3</v>
      </c>
      <c r="FY44" t="s">
        <v>432</v>
      </c>
      <c r="FZ44">
        <v>3.3664399999999999</v>
      </c>
      <c r="GA44">
        <v>2.8937200000000001</v>
      </c>
      <c r="GB44">
        <v>4.6015800000000003E-2</v>
      </c>
      <c r="GC44">
        <v>4.9339000000000001E-2</v>
      </c>
      <c r="GD44">
        <v>0.14730599999999999</v>
      </c>
      <c r="GE44">
        <v>0.147619</v>
      </c>
      <c r="GF44">
        <v>32744.7</v>
      </c>
      <c r="GG44">
        <v>28429</v>
      </c>
      <c r="GH44">
        <v>30690.2</v>
      </c>
      <c r="GI44">
        <v>27888.6</v>
      </c>
      <c r="GJ44">
        <v>34507.199999999997</v>
      </c>
      <c r="GK44">
        <v>33567.9</v>
      </c>
      <c r="GL44">
        <v>40030.400000000001</v>
      </c>
      <c r="GM44">
        <v>38908.300000000003</v>
      </c>
      <c r="GN44">
        <v>2.1835800000000001</v>
      </c>
      <c r="GO44">
        <v>2.0956700000000001</v>
      </c>
      <c r="GP44">
        <v>0</v>
      </c>
      <c r="GQ44">
        <v>3.5420100000000003E-2</v>
      </c>
      <c r="GR44">
        <v>999.9</v>
      </c>
      <c r="GS44">
        <v>35.7121</v>
      </c>
      <c r="GT44">
        <v>47.8</v>
      </c>
      <c r="GU44">
        <v>43.5</v>
      </c>
      <c r="GV44">
        <v>42.233699999999999</v>
      </c>
      <c r="GW44">
        <v>51.005600000000001</v>
      </c>
      <c r="GX44">
        <v>30.921500000000002</v>
      </c>
      <c r="GY44">
        <v>2</v>
      </c>
      <c r="GZ44">
        <v>0.90947699999999998</v>
      </c>
      <c r="HA44">
        <v>2.6663100000000002</v>
      </c>
      <c r="HB44">
        <v>20.1828</v>
      </c>
      <c r="HC44">
        <v>5.2123499999999998</v>
      </c>
      <c r="HD44">
        <v>11.9779</v>
      </c>
      <c r="HE44">
        <v>4.9884500000000003</v>
      </c>
      <c r="HF44">
        <v>3.2924500000000001</v>
      </c>
      <c r="HG44">
        <v>9999</v>
      </c>
      <c r="HH44">
        <v>9999</v>
      </c>
      <c r="HI44">
        <v>9999</v>
      </c>
      <c r="HJ44">
        <v>999.9</v>
      </c>
      <c r="HK44">
        <v>4.9713900000000004</v>
      </c>
      <c r="HL44">
        <v>1.87452</v>
      </c>
      <c r="HM44">
        <v>1.8708800000000001</v>
      </c>
      <c r="HN44">
        <v>1.8706</v>
      </c>
      <c r="HO44">
        <v>1.875</v>
      </c>
      <c r="HP44">
        <v>1.8717999999999999</v>
      </c>
      <c r="HQ44">
        <v>1.8672200000000001</v>
      </c>
      <c r="HR44">
        <v>1.87819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-0.78400000000000003</v>
      </c>
      <c r="IG44">
        <v>0.3221</v>
      </c>
      <c r="IH44">
        <v>-0.78395000000000437</v>
      </c>
      <c r="II44">
        <v>0</v>
      </c>
      <c r="IJ44">
        <v>0</v>
      </c>
      <c r="IK44">
        <v>0</v>
      </c>
      <c r="IL44">
        <v>0.32204000000000832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115.4</v>
      </c>
      <c r="IU44">
        <v>115.4</v>
      </c>
      <c r="IV44">
        <v>0.71167000000000002</v>
      </c>
      <c r="IW44">
        <v>2.6245099999999999</v>
      </c>
      <c r="IX44">
        <v>2.1484399999999999</v>
      </c>
      <c r="IY44">
        <v>2.5720200000000002</v>
      </c>
      <c r="IZ44">
        <v>2.5451700000000002</v>
      </c>
      <c r="JA44">
        <v>2.32178</v>
      </c>
      <c r="JB44">
        <v>46.974400000000003</v>
      </c>
      <c r="JC44">
        <v>12.897500000000001</v>
      </c>
      <c r="JD44">
        <v>18</v>
      </c>
      <c r="JE44">
        <v>626.10299999999995</v>
      </c>
      <c r="JF44">
        <v>676.43100000000004</v>
      </c>
      <c r="JG44">
        <v>31.001999999999999</v>
      </c>
      <c r="JH44">
        <v>38.765000000000001</v>
      </c>
      <c r="JI44">
        <v>30.0014</v>
      </c>
      <c r="JJ44">
        <v>38.456899999999997</v>
      </c>
      <c r="JK44">
        <v>38.403500000000001</v>
      </c>
      <c r="JL44">
        <v>14.3131</v>
      </c>
      <c r="JM44">
        <v>16.1633</v>
      </c>
      <c r="JN44">
        <v>38.221400000000003</v>
      </c>
      <c r="JO44">
        <v>31</v>
      </c>
      <c r="JP44">
        <v>197.37200000000001</v>
      </c>
      <c r="JQ44">
        <v>35.948099999999997</v>
      </c>
      <c r="JR44">
        <v>97.838099999999997</v>
      </c>
      <c r="JS44">
        <v>97.951599999999999</v>
      </c>
    </row>
    <row r="45" spans="1:279" x14ac:dyDescent="0.2">
      <c r="A45">
        <v>30</v>
      </c>
      <c r="B45">
        <v>1665069400</v>
      </c>
      <c r="C45">
        <v>116</v>
      </c>
      <c r="D45" t="s">
        <v>479</v>
      </c>
      <c r="E45" t="s">
        <v>480</v>
      </c>
      <c r="F45">
        <v>4</v>
      </c>
      <c r="G45">
        <v>1665069398</v>
      </c>
      <c r="H45">
        <f t="shared" si="0"/>
        <v>8.5550506682029073E-4</v>
      </c>
      <c r="I45">
        <f t="shared" si="1"/>
        <v>0.8555050668202907</v>
      </c>
      <c r="J45">
        <f t="shared" si="2"/>
        <v>1.0866306038601461</v>
      </c>
      <c r="K45">
        <f t="shared" si="3"/>
        <v>175.92985714285709</v>
      </c>
      <c r="L45">
        <f t="shared" si="4"/>
        <v>120.51182581182481</v>
      </c>
      <c r="M45">
        <f t="shared" si="5"/>
        <v>12.175555106630034</v>
      </c>
      <c r="N45">
        <f t="shared" si="6"/>
        <v>17.774551635199153</v>
      </c>
      <c r="O45">
        <f t="shared" si="7"/>
        <v>3.5246356910227851E-2</v>
      </c>
      <c r="P45">
        <f t="shared" si="8"/>
        <v>2.7599219491586675</v>
      </c>
      <c r="Q45">
        <f t="shared" si="9"/>
        <v>3.4998189171111437E-2</v>
      </c>
      <c r="R45">
        <f t="shared" si="10"/>
        <v>2.1896019320933456E-2</v>
      </c>
      <c r="S45">
        <f t="shared" si="11"/>
        <v>194.41880746961675</v>
      </c>
      <c r="T45">
        <f t="shared" si="12"/>
        <v>36.826161635501805</v>
      </c>
      <c r="U45">
        <f t="shared" si="13"/>
        <v>36.285600000000002</v>
      </c>
      <c r="V45">
        <f t="shared" si="14"/>
        <v>6.0631495729878955</v>
      </c>
      <c r="W45">
        <f t="shared" si="15"/>
        <v>62.70173616888799</v>
      </c>
      <c r="X45">
        <f t="shared" si="16"/>
        <v>3.7129807203975234</v>
      </c>
      <c r="Y45">
        <f t="shared" si="17"/>
        <v>5.9216553595845554</v>
      </c>
      <c r="Z45">
        <f t="shared" si="18"/>
        <v>2.3501688525903721</v>
      </c>
      <c r="AA45">
        <f t="shared" si="19"/>
        <v>-37.727773446774819</v>
      </c>
      <c r="AB45">
        <f t="shared" si="20"/>
        <v>-63.940565565331525</v>
      </c>
      <c r="AC45">
        <f t="shared" si="21"/>
        <v>-5.4671973197827057</v>
      </c>
      <c r="AD45">
        <f t="shared" si="22"/>
        <v>87.283271137727695</v>
      </c>
      <c r="AE45">
        <f t="shared" si="23"/>
        <v>11.467748241885484</v>
      </c>
      <c r="AF45">
        <f t="shared" si="24"/>
        <v>0.86485519962886992</v>
      </c>
      <c r="AG45">
        <f t="shared" si="25"/>
        <v>1.0866306038601461</v>
      </c>
      <c r="AH45">
        <v>193.18523759640391</v>
      </c>
      <c r="AI45">
        <v>185.23101818181831</v>
      </c>
      <c r="AJ45">
        <v>1.7254624431641501</v>
      </c>
      <c r="AK45">
        <v>66.312163867280077</v>
      </c>
      <c r="AL45">
        <f t="shared" si="26"/>
        <v>0.8555050668202907</v>
      </c>
      <c r="AM45">
        <v>35.982916898548439</v>
      </c>
      <c r="AN45">
        <v>36.745098787878781</v>
      </c>
      <c r="AO45">
        <v>-3.4515822677967499E-4</v>
      </c>
      <c r="AP45">
        <v>80.993208915929657</v>
      </c>
      <c r="AQ45">
        <v>66</v>
      </c>
      <c r="AR45">
        <v>10</v>
      </c>
      <c r="AS45">
        <f t="shared" si="27"/>
        <v>1</v>
      </c>
      <c r="AT45">
        <f t="shared" si="28"/>
        <v>0</v>
      </c>
      <c r="AU45">
        <f t="shared" si="29"/>
        <v>46687.677868968451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1009.4662712277806</v>
      </c>
      <c r="BI45">
        <f t="shared" si="33"/>
        <v>1.0866306038601461</v>
      </c>
      <c r="BJ45" t="e">
        <f t="shared" si="34"/>
        <v>#DIV/0!</v>
      </c>
      <c r="BK45">
        <f t="shared" si="35"/>
        <v>1.0764407240060761E-3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261</v>
      </c>
      <c r="CG45">
        <v>1000</v>
      </c>
      <c r="CH45" t="s">
        <v>414</v>
      </c>
      <c r="CI45">
        <v>1176.155</v>
      </c>
      <c r="CJ45">
        <v>1226.1110000000001</v>
      </c>
      <c r="CK45">
        <v>1216</v>
      </c>
      <c r="CL45">
        <v>1.4603136E-4</v>
      </c>
      <c r="CM45">
        <v>9.7405935999999986E-4</v>
      </c>
      <c r="CN45">
        <v>4.7597999359999997E-2</v>
      </c>
      <c r="CO45">
        <v>7.5799999999999999E-4</v>
      </c>
      <c r="CP45">
        <f t="shared" si="46"/>
        <v>1199.9528571428571</v>
      </c>
      <c r="CQ45">
        <f t="shared" si="47"/>
        <v>1009.4662712277806</v>
      </c>
      <c r="CR45">
        <f t="shared" si="48"/>
        <v>0.84125494199110973</v>
      </c>
      <c r="CS45">
        <f t="shared" si="49"/>
        <v>0.16202203804284185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1665069398</v>
      </c>
      <c r="CZ45">
        <v>175.92985714285709</v>
      </c>
      <c r="DA45">
        <v>186.65328571428569</v>
      </c>
      <c r="DB45">
        <v>36.750528571428568</v>
      </c>
      <c r="DC45">
        <v>35.981728571428569</v>
      </c>
      <c r="DD45">
        <v>176.71385714285719</v>
      </c>
      <c r="DE45">
        <v>36.428457142857141</v>
      </c>
      <c r="DF45">
        <v>650.15971428571424</v>
      </c>
      <c r="DG45">
        <v>100.9315714285714</v>
      </c>
      <c r="DH45">
        <v>0.10046442857142859</v>
      </c>
      <c r="DI45">
        <v>35.855871428571433</v>
      </c>
      <c r="DJ45">
        <v>999.89999999999986</v>
      </c>
      <c r="DK45">
        <v>36.285600000000002</v>
      </c>
      <c r="DL45">
        <v>0</v>
      </c>
      <c r="DM45">
        <v>0</v>
      </c>
      <c r="DN45">
        <v>8979.2871428571416</v>
      </c>
      <c r="DO45">
        <v>0</v>
      </c>
      <c r="DP45">
        <v>1195.073714285714</v>
      </c>
      <c r="DQ45">
        <v>-10.723385714285721</v>
      </c>
      <c r="DR45">
        <v>182.6421428571428</v>
      </c>
      <c r="DS45">
        <v>193.62014285714289</v>
      </c>
      <c r="DT45">
        <v>0.76879014285714298</v>
      </c>
      <c r="DU45">
        <v>186.65328571428569</v>
      </c>
      <c r="DV45">
        <v>35.981728571428569</v>
      </c>
      <c r="DW45">
        <v>3.7092828571428571</v>
      </c>
      <c r="DX45">
        <v>3.631687142857142</v>
      </c>
      <c r="DY45">
        <v>27.609414285714291</v>
      </c>
      <c r="DZ45">
        <v>27.2483</v>
      </c>
      <c r="EA45">
        <v>1199.9528571428571</v>
      </c>
      <c r="EB45">
        <v>0.95799157142857161</v>
      </c>
      <c r="EC45">
        <v>4.200857142857143E-2</v>
      </c>
      <c r="ED45">
        <v>0</v>
      </c>
      <c r="EE45">
        <v>759.6462857142858</v>
      </c>
      <c r="EF45">
        <v>5.0001600000000002</v>
      </c>
      <c r="EG45">
        <v>10401.12857142857</v>
      </c>
      <c r="EH45">
        <v>9514.761428571428</v>
      </c>
      <c r="EI45">
        <v>50.517714285714291</v>
      </c>
      <c r="EJ45">
        <v>53.436999999999998</v>
      </c>
      <c r="EK45">
        <v>51.767714285714291</v>
      </c>
      <c r="EL45">
        <v>51.857000000000014</v>
      </c>
      <c r="EM45">
        <v>52.205000000000013</v>
      </c>
      <c r="EN45">
        <v>1144.757142857143</v>
      </c>
      <c r="EO45">
        <v>50.195714285714281</v>
      </c>
      <c r="EP45">
        <v>0</v>
      </c>
      <c r="EQ45">
        <v>6637.4000000953674</v>
      </c>
      <c r="ER45">
        <v>0</v>
      </c>
      <c r="ES45">
        <v>759.7488461538461</v>
      </c>
      <c r="ET45">
        <v>-1.523418800770648</v>
      </c>
      <c r="EU45">
        <v>-8488.6290616278766</v>
      </c>
      <c r="EV45">
        <v>11355.16153846154</v>
      </c>
      <c r="EW45">
        <v>15</v>
      </c>
      <c r="EX45">
        <v>1665062474.5</v>
      </c>
      <c r="EY45" t="s">
        <v>416</v>
      </c>
      <c r="EZ45">
        <v>1665062474.5</v>
      </c>
      <c r="FA45">
        <v>1665062474.5</v>
      </c>
      <c r="FB45">
        <v>8</v>
      </c>
      <c r="FC45">
        <v>-4.1000000000000002E-2</v>
      </c>
      <c r="FD45">
        <v>-0.11700000000000001</v>
      </c>
      <c r="FE45">
        <v>-0.78400000000000003</v>
      </c>
      <c r="FF45">
        <v>0.32200000000000001</v>
      </c>
      <c r="FG45">
        <v>415</v>
      </c>
      <c r="FH45">
        <v>32</v>
      </c>
      <c r="FI45">
        <v>0.34</v>
      </c>
      <c r="FJ45">
        <v>0.23</v>
      </c>
      <c r="FK45">
        <v>-10.543957499999999</v>
      </c>
      <c r="FL45">
        <v>-1.144747091932435</v>
      </c>
      <c r="FM45">
        <v>0.11182789206521759</v>
      </c>
      <c r="FN45">
        <v>0</v>
      </c>
      <c r="FO45">
        <v>759.89135294117648</v>
      </c>
      <c r="FP45">
        <v>-1.6663407211881669</v>
      </c>
      <c r="FQ45">
        <v>0.27111565606202048</v>
      </c>
      <c r="FR45">
        <v>0</v>
      </c>
      <c r="FS45">
        <v>0.74323882499999994</v>
      </c>
      <c r="FT45">
        <v>0.23152220262664089</v>
      </c>
      <c r="FU45">
        <v>2.9993135341180571E-2</v>
      </c>
      <c r="FV45">
        <v>0</v>
      </c>
      <c r="FW45">
        <v>0</v>
      </c>
      <c r="FX45">
        <v>3</v>
      </c>
      <c r="FY45" t="s">
        <v>432</v>
      </c>
      <c r="FZ45">
        <v>3.3669500000000001</v>
      </c>
      <c r="GA45">
        <v>2.89412</v>
      </c>
      <c r="GB45">
        <v>4.7628200000000002E-2</v>
      </c>
      <c r="GC45">
        <v>5.0963899999999999E-2</v>
      </c>
      <c r="GD45">
        <v>0.14726400000000001</v>
      </c>
      <c r="GE45">
        <v>0.14761099999999999</v>
      </c>
      <c r="GF45">
        <v>32688.5</v>
      </c>
      <c r="GG45">
        <v>28379.1</v>
      </c>
      <c r="GH45">
        <v>30689.4</v>
      </c>
      <c r="GI45">
        <v>27887.4</v>
      </c>
      <c r="GJ45">
        <v>34508.300000000003</v>
      </c>
      <c r="GK45">
        <v>33566.800000000003</v>
      </c>
      <c r="GL45">
        <v>40029.599999999999</v>
      </c>
      <c r="GM45">
        <v>38906.6</v>
      </c>
      <c r="GN45">
        <v>2.1846000000000001</v>
      </c>
      <c r="GO45">
        <v>2.0952199999999999</v>
      </c>
      <c r="GP45">
        <v>0</v>
      </c>
      <c r="GQ45">
        <v>3.5490800000000003E-2</v>
      </c>
      <c r="GR45">
        <v>999.9</v>
      </c>
      <c r="GS45">
        <v>35.723599999999998</v>
      </c>
      <c r="GT45">
        <v>47.8</v>
      </c>
      <c r="GU45">
        <v>43.5</v>
      </c>
      <c r="GV45">
        <v>42.229100000000003</v>
      </c>
      <c r="GW45">
        <v>51.275599999999997</v>
      </c>
      <c r="GX45">
        <v>30.613</v>
      </c>
      <c r="GY45">
        <v>2</v>
      </c>
      <c r="GZ45">
        <v>0.91054900000000005</v>
      </c>
      <c r="HA45">
        <v>2.6642800000000002</v>
      </c>
      <c r="HB45">
        <v>20.183</v>
      </c>
      <c r="HC45">
        <v>5.21265</v>
      </c>
      <c r="HD45">
        <v>11.9787</v>
      </c>
      <c r="HE45">
        <v>4.9882499999999999</v>
      </c>
      <c r="HF45">
        <v>3.29243</v>
      </c>
      <c r="HG45">
        <v>9999</v>
      </c>
      <c r="HH45">
        <v>9999</v>
      </c>
      <c r="HI45">
        <v>9999</v>
      </c>
      <c r="HJ45">
        <v>999.9</v>
      </c>
      <c r="HK45">
        <v>4.9714</v>
      </c>
      <c r="HL45">
        <v>1.8745400000000001</v>
      </c>
      <c r="HM45">
        <v>1.8708800000000001</v>
      </c>
      <c r="HN45">
        <v>1.87063</v>
      </c>
      <c r="HO45">
        <v>1.875</v>
      </c>
      <c r="HP45">
        <v>1.87181</v>
      </c>
      <c r="HQ45">
        <v>1.86724</v>
      </c>
      <c r="HR45">
        <v>1.8782000000000001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-0.78400000000000003</v>
      </c>
      <c r="IG45">
        <v>0.32200000000000001</v>
      </c>
      <c r="IH45">
        <v>-0.78395000000000437</v>
      </c>
      <c r="II45">
        <v>0</v>
      </c>
      <c r="IJ45">
        <v>0</v>
      </c>
      <c r="IK45">
        <v>0</v>
      </c>
      <c r="IL45">
        <v>0.32204000000000832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115.4</v>
      </c>
      <c r="IU45">
        <v>115.4</v>
      </c>
      <c r="IV45">
        <v>0.73120099999999999</v>
      </c>
      <c r="IW45">
        <v>2.6245099999999999</v>
      </c>
      <c r="IX45">
        <v>2.1484399999999999</v>
      </c>
      <c r="IY45">
        <v>2.5732400000000002</v>
      </c>
      <c r="IZ45">
        <v>2.5451700000000002</v>
      </c>
      <c r="JA45">
        <v>2.3059099999999999</v>
      </c>
      <c r="JB45">
        <v>46.974400000000003</v>
      </c>
      <c r="JC45">
        <v>12.879899999999999</v>
      </c>
      <c r="JD45">
        <v>18</v>
      </c>
      <c r="JE45">
        <v>626.971</v>
      </c>
      <c r="JF45">
        <v>676.09799999999996</v>
      </c>
      <c r="JG45">
        <v>31.000499999999999</v>
      </c>
      <c r="JH45">
        <v>38.777200000000001</v>
      </c>
      <c r="JI45">
        <v>30.0014</v>
      </c>
      <c r="JJ45">
        <v>38.465899999999998</v>
      </c>
      <c r="JK45">
        <v>38.412199999999999</v>
      </c>
      <c r="JL45">
        <v>14.7098</v>
      </c>
      <c r="JM45">
        <v>16.1633</v>
      </c>
      <c r="JN45">
        <v>38.601799999999997</v>
      </c>
      <c r="JO45">
        <v>31</v>
      </c>
      <c r="JP45">
        <v>204.05</v>
      </c>
      <c r="JQ45">
        <v>35.948099999999997</v>
      </c>
      <c r="JR45">
        <v>97.835999999999999</v>
      </c>
      <c r="JS45">
        <v>97.947299999999998</v>
      </c>
    </row>
    <row r="46" spans="1:279" x14ac:dyDescent="0.2">
      <c r="A46">
        <v>31</v>
      </c>
      <c r="B46">
        <v>1665069404</v>
      </c>
      <c r="C46">
        <v>120</v>
      </c>
      <c r="D46" t="s">
        <v>481</v>
      </c>
      <c r="E46" t="s">
        <v>482</v>
      </c>
      <c r="F46">
        <v>4</v>
      </c>
      <c r="G46">
        <v>1665069401.6875</v>
      </c>
      <c r="H46">
        <f t="shared" si="0"/>
        <v>8.2968570082123431E-4</v>
      </c>
      <c r="I46">
        <f t="shared" si="1"/>
        <v>0.82968570082123427</v>
      </c>
      <c r="J46">
        <f t="shared" si="2"/>
        <v>1.0956521556312699</v>
      </c>
      <c r="K46">
        <f t="shared" si="3"/>
        <v>182.059</v>
      </c>
      <c r="L46">
        <f t="shared" si="4"/>
        <v>124.39505874370791</v>
      </c>
      <c r="M46">
        <f t="shared" si="5"/>
        <v>12.568028571080276</v>
      </c>
      <c r="N46">
        <f t="shared" si="6"/>
        <v>18.394000024844562</v>
      </c>
      <c r="O46">
        <f t="shared" si="7"/>
        <v>3.4127806934142912E-2</v>
      </c>
      <c r="P46">
        <f t="shared" si="8"/>
        <v>2.7625368336066645</v>
      </c>
      <c r="Q46">
        <f t="shared" si="9"/>
        <v>3.3895303107288381E-2</v>
      </c>
      <c r="R46">
        <f t="shared" si="10"/>
        <v>2.1205321804932752E-2</v>
      </c>
      <c r="S46">
        <f t="shared" si="11"/>
        <v>194.42984398745284</v>
      </c>
      <c r="T46">
        <f t="shared" si="12"/>
        <v>36.82311385011532</v>
      </c>
      <c r="U46">
        <f t="shared" si="13"/>
        <v>36.291587499999999</v>
      </c>
      <c r="V46">
        <f t="shared" si="14"/>
        <v>6.0651416024926679</v>
      </c>
      <c r="W46">
        <f t="shared" si="15"/>
        <v>62.712617580903562</v>
      </c>
      <c r="X46">
        <f t="shared" si="16"/>
        <v>3.7117204043070147</v>
      </c>
      <c r="Y46">
        <f t="shared" si="17"/>
        <v>5.9186182103125287</v>
      </c>
      <c r="Z46">
        <f t="shared" si="18"/>
        <v>2.3534211981856532</v>
      </c>
      <c r="AA46">
        <f t="shared" si="19"/>
        <v>-36.589139406216432</v>
      </c>
      <c r="AB46">
        <f t="shared" si="20"/>
        <v>-66.281164189880329</v>
      </c>
      <c r="AC46">
        <f t="shared" si="21"/>
        <v>-5.6618728792435347</v>
      </c>
      <c r="AD46">
        <f t="shared" si="22"/>
        <v>85.897667512112534</v>
      </c>
      <c r="AE46">
        <f t="shared" si="23"/>
        <v>11.514027810740082</v>
      </c>
      <c r="AF46">
        <f t="shared" si="24"/>
        <v>0.82884209577171442</v>
      </c>
      <c r="AG46">
        <f t="shared" si="25"/>
        <v>1.0956521556312699</v>
      </c>
      <c r="AH46">
        <v>200.13306423572749</v>
      </c>
      <c r="AI46">
        <v>192.14101818181831</v>
      </c>
      <c r="AJ46">
        <v>1.732452931827847</v>
      </c>
      <c r="AK46">
        <v>66.312163867280077</v>
      </c>
      <c r="AL46">
        <f t="shared" si="26"/>
        <v>0.82968570082123427</v>
      </c>
      <c r="AM46">
        <v>35.994761703402212</v>
      </c>
      <c r="AN46">
        <v>36.733935151515126</v>
      </c>
      <c r="AO46">
        <v>-3.1575954120981479E-4</v>
      </c>
      <c r="AP46">
        <v>80.993208915929657</v>
      </c>
      <c r="AQ46">
        <v>65</v>
      </c>
      <c r="AR46">
        <v>10</v>
      </c>
      <c r="AS46">
        <f t="shared" si="27"/>
        <v>1</v>
      </c>
      <c r="AT46">
        <f t="shared" si="28"/>
        <v>0</v>
      </c>
      <c r="AU46">
        <f t="shared" si="29"/>
        <v>46760.245393400888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1009.5228372991983</v>
      </c>
      <c r="BI46">
        <f t="shared" si="33"/>
        <v>1.0956521556312699</v>
      </c>
      <c r="BJ46" t="e">
        <f t="shared" si="34"/>
        <v>#DIV/0!</v>
      </c>
      <c r="BK46">
        <f t="shared" si="35"/>
        <v>1.0853168597577203E-3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261</v>
      </c>
      <c r="CG46">
        <v>1000</v>
      </c>
      <c r="CH46" t="s">
        <v>414</v>
      </c>
      <c r="CI46">
        <v>1176.155</v>
      </c>
      <c r="CJ46">
        <v>1226.1110000000001</v>
      </c>
      <c r="CK46">
        <v>1216</v>
      </c>
      <c r="CL46">
        <v>1.4603136E-4</v>
      </c>
      <c r="CM46">
        <v>9.7405935999999986E-4</v>
      </c>
      <c r="CN46">
        <v>4.7597999359999997E-2</v>
      </c>
      <c r="CO46">
        <v>7.5799999999999999E-4</v>
      </c>
      <c r="CP46">
        <f t="shared" si="46"/>
        <v>1200.02</v>
      </c>
      <c r="CQ46">
        <f t="shared" si="47"/>
        <v>1009.5228372991983</v>
      </c>
      <c r="CR46">
        <f t="shared" si="48"/>
        <v>0.84125501016582915</v>
      </c>
      <c r="CS46">
        <f t="shared" si="49"/>
        <v>0.16202216962005037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1665069401.6875</v>
      </c>
      <c r="CZ46">
        <v>182.059</v>
      </c>
      <c r="DA46">
        <v>192.82512500000001</v>
      </c>
      <c r="DB46">
        <v>36.737637500000012</v>
      </c>
      <c r="DC46">
        <v>36.0007625</v>
      </c>
      <c r="DD46">
        <v>182.84299999999999</v>
      </c>
      <c r="DE46">
        <v>36.415574999999997</v>
      </c>
      <c r="DF46">
        <v>650.09050000000002</v>
      </c>
      <c r="DG46">
        <v>100.93300000000001</v>
      </c>
      <c r="DH46">
        <v>0.10018168750000001</v>
      </c>
      <c r="DI46">
        <v>35.846550000000001</v>
      </c>
      <c r="DJ46">
        <v>999.9</v>
      </c>
      <c r="DK46">
        <v>36.291587499999999</v>
      </c>
      <c r="DL46">
        <v>0</v>
      </c>
      <c r="DM46">
        <v>0</v>
      </c>
      <c r="DN46">
        <v>8993.0487499999981</v>
      </c>
      <c r="DO46">
        <v>0</v>
      </c>
      <c r="DP46">
        <v>823.54075</v>
      </c>
      <c r="DQ46">
        <v>-10.7661625</v>
      </c>
      <c r="DR46">
        <v>189.002375</v>
      </c>
      <c r="DS46">
        <v>200.02612500000001</v>
      </c>
      <c r="DT46">
        <v>0.73687649999999993</v>
      </c>
      <c r="DU46">
        <v>192.82512500000001</v>
      </c>
      <c r="DV46">
        <v>36.0007625</v>
      </c>
      <c r="DW46">
        <v>3.7080449999999998</v>
      </c>
      <c r="DX46">
        <v>3.6336675000000001</v>
      </c>
      <c r="DY46">
        <v>27.6037</v>
      </c>
      <c r="DZ46">
        <v>27.2575875</v>
      </c>
      <c r="EA46">
        <v>1200.02</v>
      </c>
      <c r="EB46">
        <v>0.95798987499999999</v>
      </c>
      <c r="EC46">
        <v>4.2010249999999999E-2</v>
      </c>
      <c r="ED46">
        <v>0</v>
      </c>
      <c r="EE46">
        <v>759.29187500000012</v>
      </c>
      <c r="EF46">
        <v>5.0001600000000002</v>
      </c>
      <c r="EG46">
        <v>10029.133750000001</v>
      </c>
      <c r="EH46">
        <v>9515.3037499999991</v>
      </c>
      <c r="EI46">
        <v>50.5</v>
      </c>
      <c r="EJ46">
        <v>53.436999999999998</v>
      </c>
      <c r="EK46">
        <v>51.788749999999993</v>
      </c>
      <c r="EL46">
        <v>51.921499999999988</v>
      </c>
      <c r="EM46">
        <v>52.186999999999998</v>
      </c>
      <c r="EN46">
        <v>1144.8187499999999</v>
      </c>
      <c r="EO46">
        <v>50.201250000000002</v>
      </c>
      <c r="EP46">
        <v>0</v>
      </c>
      <c r="EQ46">
        <v>6641</v>
      </c>
      <c r="ER46">
        <v>0</v>
      </c>
      <c r="ES46">
        <v>759.60334615384613</v>
      </c>
      <c r="ET46">
        <v>-2.4150085453679369</v>
      </c>
      <c r="EU46">
        <v>-10498.862202609929</v>
      </c>
      <c r="EV46">
        <v>10896.393076923079</v>
      </c>
      <c r="EW46">
        <v>15</v>
      </c>
      <c r="EX46">
        <v>1665062474.5</v>
      </c>
      <c r="EY46" t="s">
        <v>416</v>
      </c>
      <c r="EZ46">
        <v>1665062474.5</v>
      </c>
      <c r="FA46">
        <v>1665062474.5</v>
      </c>
      <c r="FB46">
        <v>8</v>
      </c>
      <c r="FC46">
        <v>-4.1000000000000002E-2</v>
      </c>
      <c r="FD46">
        <v>-0.11700000000000001</v>
      </c>
      <c r="FE46">
        <v>-0.78400000000000003</v>
      </c>
      <c r="FF46">
        <v>0.32200000000000001</v>
      </c>
      <c r="FG46">
        <v>415</v>
      </c>
      <c r="FH46">
        <v>32</v>
      </c>
      <c r="FI46">
        <v>0.34</v>
      </c>
      <c r="FJ46">
        <v>0.23</v>
      </c>
      <c r="FK46">
        <v>-10.619745</v>
      </c>
      <c r="FL46">
        <v>-1.0389230769230779</v>
      </c>
      <c r="FM46">
        <v>0.101352121216085</v>
      </c>
      <c r="FN46">
        <v>0</v>
      </c>
      <c r="FO46">
        <v>759.74576470588249</v>
      </c>
      <c r="FP46">
        <v>-1.938090144101668</v>
      </c>
      <c r="FQ46">
        <v>0.2764572149456459</v>
      </c>
      <c r="FR46">
        <v>0</v>
      </c>
      <c r="FS46">
        <v>0.74772407500000004</v>
      </c>
      <c r="FT46">
        <v>0.16335398499061829</v>
      </c>
      <c r="FU46">
        <v>2.938410899141532E-2</v>
      </c>
      <c r="FV46">
        <v>0</v>
      </c>
      <c r="FW46">
        <v>0</v>
      </c>
      <c r="FX46">
        <v>3</v>
      </c>
      <c r="FY46" t="s">
        <v>432</v>
      </c>
      <c r="FZ46">
        <v>3.36632</v>
      </c>
      <c r="GA46">
        <v>2.8936600000000001</v>
      </c>
      <c r="GB46">
        <v>4.9230299999999998E-2</v>
      </c>
      <c r="GC46">
        <v>5.2580300000000003E-2</v>
      </c>
      <c r="GD46">
        <v>0.14723700000000001</v>
      </c>
      <c r="GE46">
        <v>0.147707</v>
      </c>
      <c r="GF46">
        <v>32633.4</v>
      </c>
      <c r="GG46">
        <v>28329.7</v>
      </c>
      <c r="GH46">
        <v>30689.3</v>
      </c>
      <c r="GI46">
        <v>27886.400000000001</v>
      </c>
      <c r="GJ46">
        <v>34509.599999999999</v>
      </c>
      <c r="GK46">
        <v>33561.599999999999</v>
      </c>
      <c r="GL46">
        <v>40029.699999999997</v>
      </c>
      <c r="GM46">
        <v>38905</v>
      </c>
      <c r="GN46">
        <v>2.1846999999999999</v>
      </c>
      <c r="GO46">
        <v>2.0954700000000002</v>
      </c>
      <c r="GP46">
        <v>0</v>
      </c>
      <c r="GQ46">
        <v>3.4108800000000002E-2</v>
      </c>
      <c r="GR46">
        <v>999.9</v>
      </c>
      <c r="GS46">
        <v>35.728200000000001</v>
      </c>
      <c r="GT46">
        <v>47.8</v>
      </c>
      <c r="GU46">
        <v>43.5</v>
      </c>
      <c r="GV46">
        <v>42.2256</v>
      </c>
      <c r="GW46">
        <v>51.215600000000002</v>
      </c>
      <c r="GX46">
        <v>30.677099999999999</v>
      </c>
      <c r="GY46">
        <v>2</v>
      </c>
      <c r="GZ46">
        <v>0.911578</v>
      </c>
      <c r="HA46">
        <v>2.6594000000000002</v>
      </c>
      <c r="HB46">
        <v>20.183199999999999</v>
      </c>
      <c r="HC46">
        <v>5.21265</v>
      </c>
      <c r="HD46">
        <v>11.9779</v>
      </c>
      <c r="HE46">
        <v>4.9885000000000002</v>
      </c>
      <c r="HF46">
        <v>3.2924799999999999</v>
      </c>
      <c r="HG46">
        <v>9999</v>
      </c>
      <c r="HH46">
        <v>9999</v>
      </c>
      <c r="HI46">
        <v>9999</v>
      </c>
      <c r="HJ46">
        <v>999.9</v>
      </c>
      <c r="HK46">
        <v>4.9714099999999997</v>
      </c>
      <c r="HL46">
        <v>1.87452</v>
      </c>
      <c r="HM46">
        <v>1.8708800000000001</v>
      </c>
      <c r="HN46">
        <v>1.8706199999999999</v>
      </c>
      <c r="HO46">
        <v>1.875</v>
      </c>
      <c r="HP46">
        <v>1.8717999999999999</v>
      </c>
      <c r="HQ46">
        <v>1.86724</v>
      </c>
      <c r="HR46">
        <v>1.8782000000000001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-0.78400000000000003</v>
      </c>
      <c r="IG46">
        <v>0.32200000000000001</v>
      </c>
      <c r="IH46">
        <v>-0.78395000000000437</v>
      </c>
      <c r="II46">
        <v>0</v>
      </c>
      <c r="IJ46">
        <v>0</v>
      </c>
      <c r="IK46">
        <v>0</v>
      </c>
      <c r="IL46">
        <v>0.32204000000000832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115.5</v>
      </c>
      <c r="IU46">
        <v>115.5</v>
      </c>
      <c r="IV46">
        <v>0.75195299999999998</v>
      </c>
      <c r="IW46">
        <v>2.6269499999999999</v>
      </c>
      <c r="IX46">
        <v>2.1484399999999999</v>
      </c>
      <c r="IY46">
        <v>2.5732400000000002</v>
      </c>
      <c r="IZ46">
        <v>2.5451700000000002</v>
      </c>
      <c r="JA46">
        <v>2.3059099999999999</v>
      </c>
      <c r="JB46">
        <v>46.974400000000003</v>
      </c>
      <c r="JC46">
        <v>12.8712</v>
      </c>
      <c r="JD46">
        <v>18</v>
      </c>
      <c r="JE46">
        <v>627.12099999999998</v>
      </c>
      <c r="JF46">
        <v>676.41399999999999</v>
      </c>
      <c r="JG46">
        <v>30.999500000000001</v>
      </c>
      <c r="JH46">
        <v>38.788400000000003</v>
      </c>
      <c r="JI46">
        <v>30.001300000000001</v>
      </c>
      <c r="JJ46">
        <v>38.473599999999998</v>
      </c>
      <c r="JK46">
        <v>38.419600000000003</v>
      </c>
      <c r="JL46">
        <v>15.1044</v>
      </c>
      <c r="JM46">
        <v>16.1633</v>
      </c>
      <c r="JN46">
        <v>38.601799999999997</v>
      </c>
      <c r="JO46">
        <v>31</v>
      </c>
      <c r="JP46">
        <v>210.73</v>
      </c>
      <c r="JQ46">
        <v>35.948099999999997</v>
      </c>
      <c r="JR46">
        <v>97.836100000000002</v>
      </c>
      <c r="JS46">
        <v>97.9435</v>
      </c>
    </row>
    <row r="47" spans="1:279" x14ac:dyDescent="0.2">
      <c r="A47">
        <v>32</v>
      </c>
      <c r="B47">
        <v>1665069408</v>
      </c>
      <c r="C47">
        <v>124</v>
      </c>
      <c r="D47" t="s">
        <v>483</v>
      </c>
      <c r="E47" t="s">
        <v>484</v>
      </c>
      <c r="F47">
        <v>4</v>
      </c>
      <c r="G47">
        <v>1665069406</v>
      </c>
      <c r="H47">
        <f t="shared" si="0"/>
        <v>8.0498839773825907E-4</v>
      </c>
      <c r="I47">
        <f t="shared" si="1"/>
        <v>0.80498839773825903</v>
      </c>
      <c r="J47">
        <f t="shared" si="2"/>
        <v>1.2487657519671342</v>
      </c>
      <c r="K47">
        <f t="shared" si="3"/>
        <v>189.22071428571431</v>
      </c>
      <c r="L47">
        <f t="shared" si="4"/>
        <v>122.58085177181759</v>
      </c>
      <c r="M47">
        <f t="shared" si="5"/>
        <v>12.384800411405969</v>
      </c>
      <c r="N47">
        <f t="shared" si="6"/>
        <v>19.117674141264438</v>
      </c>
      <c r="O47">
        <f t="shared" si="7"/>
        <v>3.3183866400217824E-2</v>
      </c>
      <c r="P47">
        <f t="shared" si="8"/>
        <v>2.7653506559340926</v>
      </c>
      <c r="Q47">
        <f t="shared" si="9"/>
        <v>3.2964223751873536E-2</v>
      </c>
      <c r="R47">
        <f t="shared" si="10"/>
        <v>2.0622252532664191E-2</v>
      </c>
      <c r="S47">
        <f t="shared" si="11"/>
        <v>194.42315961244904</v>
      </c>
      <c r="T47">
        <f t="shared" si="12"/>
        <v>36.821701635549637</v>
      </c>
      <c r="U47">
        <f t="shared" si="13"/>
        <v>36.273871428571432</v>
      </c>
      <c r="V47">
        <f t="shared" si="14"/>
        <v>6.0592491469542145</v>
      </c>
      <c r="W47">
        <f t="shared" si="15"/>
        <v>62.730308732491416</v>
      </c>
      <c r="X47">
        <f t="shared" si="16"/>
        <v>3.7112979033788358</v>
      </c>
      <c r="Y47">
        <f t="shared" si="17"/>
        <v>5.9162755267240605</v>
      </c>
      <c r="Z47">
        <f t="shared" si="18"/>
        <v>2.3479512435753787</v>
      </c>
      <c r="AA47">
        <f t="shared" si="19"/>
        <v>-35.499988340257225</v>
      </c>
      <c r="AB47">
        <f t="shared" si="20"/>
        <v>-64.779816286565492</v>
      </c>
      <c r="AC47">
        <f t="shared" si="21"/>
        <v>-5.5273256587527495</v>
      </c>
      <c r="AD47">
        <f t="shared" si="22"/>
        <v>88.616029326873573</v>
      </c>
      <c r="AE47">
        <f t="shared" si="23"/>
        <v>11.612049296025599</v>
      </c>
      <c r="AF47">
        <f t="shared" si="24"/>
        <v>0.80650164231534838</v>
      </c>
      <c r="AG47">
        <f t="shared" si="25"/>
        <v>1.2487657519671342</v>
      </c>
      <c r="AH47">
        <v>207.1134314139648</v>
      </c>
      <c r="AI47">
        <v>199.01846060606059</v>
      </c>
      <c r="AJ47">
        <v>1.7213453108525369</v>
      </c>
      <c r="AK47">
        <v>66.312163867280077</v>
      </c>
      <c r="AL47">
        <f t="shared" si="26"/>
        <v>0.80498839773825903</v>
      </c>
      <c r="AM47">
        <v>36.017071486941113</v>
      </c>
      <c r="AN47">
        <v>36.732871515151523</v>
      </c>
      <c r="AO47">
        <v>-1.506694868380394E-5</v>
      </c>
      <c r="AP47">
        <v>80.993208915929657</v>
      </c>
      <c r="AQ47">
        <v>66</v>
      </c>
      <c r="AR47">
        <v>10</v>
      </c>
      <c r="AS47">
        <f t="shared" si="27"/>
        <v>1</v>
      </c>
      <c r="AT47">
        <f t="shared" si="28"/>
        <v>0</v>
      </c>
      <c r="AU47">
        <f t="shared" si="29"/>
        <v>46837.941742461466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1009.487999799196</v>
      </c>
      <c r="BI47">
        <f t="shared" si="33"/>
        <v>1.2487657519671342</v>
      </c>
      <c r="BJ47" t="e">
        <f t="shared" si="34"/>
        <v>#DIV/0!</v>
      </c>
      <c r="BK47">
        <f t="shared" si="35"/>
        <v>1.237028822745327E-3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261</v>
      </c>
      <c r="CG47">
        <v>1000</v>
      </c>
      <c r="CH47" t="s">
        <v>414</v>
      </c>
      <c r="CI47">
        <v>1176.155</v>
      </c>
      <c r="CJ47">
        <v>1226.1110000000001</v>
      </c>
      <c r="CK47">
        <v>1216</v>
      </c>
      <c r="CL47">
        <v>1.4603136E-4</v>
      </c>
      <c r="CM47">
        <v>9.7405935999999986E-4</v>
      </c>
      <c r="CN47">
        <v>4.7597999359999997E-2</v>
      </c>
      <c r="CO47">
        <v>7.5799999999999999E-4</v>
      </c>
      <c r="CP47">
        <f t="shared" si="46"/>
        <v>1199.9785714285711</v>
      </c>
      <c r="CQ47">
        <f t="shared" si="47"/>
        <v>1009.487999799196</v>
      </c>
      <c r="CR47">
        <f t="shared" si="48"/>
        <v>0.84125502224377513</v>
      </c>
      <c r="CS47">
        <f t="shared" si="49"/>
        <v>0.16202219293048611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1665069406</v>
      </c>
      <c r="CZ47">
        <v>189.22071428571431</v>
      </c>
      <c r="DA47">
        <v>200.07971428571429</v>
      </c>
      <c r="DB47">
        <v>36.733257142857148</v>
      </c>
      <c r="DC47">
        <v>36.016185714285719</v>
      </c>
      <c r="DD47">
        <v>190.0047142857143</v>
      </c>
      <c r="DE47">
        <v>36.411200000000001</v>
      </c>
      <c r="DF47">
        <v>650.04085714285713</v>
      </c>
      <c r="DG47">
        <v>100.9337142857143</v>
      </c>
      <c r="DH47">
        <v>0.1000135142857143</v>
      </c>
      <c r="DI47">
        <v>35.839357142857153</v>
      </c>
      <c r="DJ47">
        <v>999.89999999999986</v>
      </c>
      <c r="DK47">
        <v>36.273871428571432</v>
      </c>
      <c r="DL47">
        <v>0</v>
      </c>
      <c r="DM47">
        <v>0</v>
      </c>
      <c r="DN47">
        <v>9007.9442857142876</v>
      </c>
      <c r="DO47">
        <v>0</v>
      </c>
      <c r="DP47">
        <v>480.08971428571431</v>
      </c>
      <c r="DQ47">
        <v>-10.859057142857139</v>
      </c>
      <c r="DR47">
        <v>196.43642857142851</v>
      </c>
      <c r="DS47">
        <v>207.5552857142857</v>
      </c>
      <c r="DT47">
        <v>0.71705257142857126</v>
      </c>
      <c r="DU47">
        <v>200.07971428571429</v>
      </c>
      <c r="DV47">
        <v>36.016185714285719</v>
      </c>
      <c r="DW47">
        <v>3.707619999999999</v>
      </c>
      <c r="DX47">
        <v>3.6352442857142861</v>
      </c>
      <c r="DY47">
        <v>27.60172857142857</v>
      </c>
      <c r="DZ47">
        <v>27.264985714285711</v>
      </c>
      <c r="EA47">
        <v>1199.9785714285711</v>
      </c>
      <c r="EB47">
        <v>0.95799085714285737</v>
      </c>
      <c r="EC47">
        <v>4.2009285714285707E-2</v>
      </c>
      <c r="ED47">
        <v>0</v>
      </c>
      <c r="EE47">
        <v>759.38285714285723</v>
      </c>
      <c r="EF47">
        <v>5.0001600000000002</v>
      </c>
      <c r="EG47">
        <v>9853.1371428571438</v>
      </c>
      <c r="EH47">
        <v>9514.98</v>
      </c>
      <c r="EI47">
        <v>50.517714285714291</v>
      </c>
      <c r="EJ47">
        <v>53.436999999999998</v>
      </c>
      <c r="EK47">
        <v>51.785428571428582</v>
      </c>
      <c r="EL47">
        <v>51.901571428571437</v>
      </c>
      <c r="EM47">
        <v>52.205000000000013</v>
      </c>
      <c r="EN47">
        <v>1144.778571428571</v>
      </c>
      <c r="EO47">
        <v>50.2</v>
      </c>
      <c r="EP47">
        <v>0</v>
      </c>
      <c r="EQ47">
        <v>6645.2000000476837</v>
      </c>
      <c r="ER47">
        <v>0</v>
      </c>
      <c r="ES47">
        <v>759.47623999999996</v>
      </c>
      <c r="ET47">
        <v>-2.8956153932909712</v>
      </c>
      <c r="EU47">
        <v>-5825.3684587484577</v>
      </c>
      <c r="EV47">
        <v>10255.6772</v>
      </c>
      <c r="EW47">
        <v>15</v>
      </c>
      <c r="EX47">
        <v>1665062474.5</v>
      </c>
      <c r="EY47" t="s">
        <v>416</v>
      </c>
      <c r="EZ47">
        <v>1665062474.5</v>
      </c>
      <c r="FA47">
        <v>1665062474.5</v>
      </c>
      <c r="FB47">
        <v>8</v>
      </c>
      <c r="FC47">
        <v>-4.1000000000000002E-2</v>
      </c>
      <c r="FD47">
        <v>-0.11700000000000001</v>
      </c>
      <c r="FE47">
        <v>-0.78400000000000003</v>
      </c>
      <c r="FF47">
        <v>0.32200000000000001</v>
      </c>
      <c r="FG47">
        <v>415</v>
      </c>
      <c r="FH47">
        <v>32</v>
      </c>
      <c r="FI47">
        <v>0.34</v>
      </c>
      <c r="FJ47">
        <v>0.23</v>
      </c>
      <c r="FK47">
        <v>-10.6848025</v>
      </c>
      <c r="FL47">
        <v>-1.073397748592869</v>
      </c>
      <c r="FM47">
        <v>0.10460083051176031</v>
      </c>
      <c r="FN47">
        <v>0</v>
      </c>
      <c r="FO47">
        <v>759.6105</v>
      </c>
      <c r="FP47">
        <v>-2.0723758647708048</v>
      </c>
      <c r="FQ47">
        <v>0.30828350683784661</v>
      </c>
      <c r="FR47">
        <v>0</v>
      </c>
      <c r="FS47">
        <v>0.74804632500000001</v>
      </c>
      <c r="FT47">
        <v>-6.1321114446529171E-2</v>
      </c>
      <c r="FU47">
        <v>2.8605874882082789E-2</v>
      </c>
      <c r="FV47">
        <v>1</v>
      </c>
      <c r="FW47">
        <v>1</v>
      </c>
      <c r="FX47">
        <v>3</v>
      </c>
      <c r="FY47" t="s">
        <v>427</v>
      </c>
      <c r="FZ47">
        <v>3.36652</v>
      </c>
      <c r="GA47">
        <v>2.89371</v>
      </c>
      <c r="GB47">
        <v>5.0810500000000001E-2</v>
      </c>
      <c r="GC47">
        <v>5.4186499999999999E-2</v>
      </c>
      <c r="GD47">
        <v>0.147227</v>
      </c>
      <c r="GE47">
        <v>0.14771300000000001</v>
      </c>
      <c r="GF47">
        <v>32578.799999999999</v>
      </c>
      <c r="GG47">
        <v>28280.799999999999</v>
      </c>
      <c r="GH47">
        <v>30689.1</v>
      </c>
      <c r="GI47">
        <v>27885.599999999999</v>
      </c>
      <c r="GJ47">
        <v>34509.599999999999</v>
      </c>
      <c r="GK47">
        <v>33560.699999999997</v>
      </c>
      <c r="GL47">
        <v>40029.199999999997</v>
      </c>
      <c r="GM47">
        <v>38904.300000000003</v>
      </c>
      <c r="GN47">
        <v>2.1842299999999999</v>
      </c>
      <c r="GO47">
        <v>2.0950799999999998</v>
      </c>
      <c r="GP47">
        <v>0</v>
      </c>
      <c r="GQ47">
        <v>3.3825599999999997E-2</v>
      </c>
      <c r="GR47">
        <v>999.9</v>
      </c>
      <c r="GS47">
        <v>35.726900000000001</v>
      </c>
      <c r="GT47">
        <v>47.8</v>
      </c>
      <c r="GU47">
        <v>43.4</v>
      </c>
      <c r="GV47">
        <v>42.011299999999999</v>
      </c>
      <c r="GW47">
        <v>50.885599999999997</v>
      </c>
      <c r="GX47">
        <v>30.709099999999999</v>
      </c>
      <c r="GY47">
        <v>2</v>
      </c>
      <c r="GZ47">
        <v>0.91264199999999995</v>
      </c>
      <c r="HA47">
        <v>2.65435</v>
      </c>
      <c r="HB47">
        <v>20.183499999999999</v>
      </c>
      <c r="HC47">
        <v>5.2122000000000002</v>
      </c>
      <c r="HD47">
        <v>11.9779</v>
      </c>
      <c r="HE47">
        <v>4.9881000000000002</v>
      </c>
      <c r="HF47">
        <v>3.2924799999999999</v>
      </c>
      <c r="HG47">
        <v>9999</v>
      </c>
      <c r="HH47">
        <v>9999</v>
      </c>
      <c r="HI47">
        <v>9999</v>
      </c>
      <c r="HJ47">
        <v>999.9</v>
      </c>
      <c r="HK47">
        <v>4.9714</v>
      </c>
      <c r="HL47">
        <v>1.8745400000000001</v>
      </c>
      <c r="HM47">
        <v>1.8708800000000001</v>
      </c>
      <c r="HN47">
        <v>1.87063</v>
      </c>
      <c r="HO47">
        <v>1.875</v>
      </c>
      <c r="HP47">
        <v>1.8717999999999999</v>
      </c>
      <c r="HQ47">
        <v>1.86724</v>
      </c>
      <c r="HR47">
        <v>1.8782000000000001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-0.78300000000000003</v>
      </c>
      <c r="IG47">
        <v>0.3221</v>
      </c>
      <c r="IH47">
        <v>-0.78395000000000437</v>
      </c>
      <c r="II47">
        <v>0</v>
      </c>
      <c r="IJ47">
        <v>0</v>
      </c>
      <c r="IK47">
        <v>0</v>
      </c>
      <c r="IL47">
        <v>0.32204000000000832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115.6</v>
      </c>
      <c r="IU47">
        <v>115.6</v>
      </c>
      <c r="IV47">
        <v>0.77026399999999995</v>
      </c>
      <c r="IW47">
        <v>2.6269499999999999</v>
      </c>
      <c r="IX47">
        <v>2.1484399999999999</v>
      </c>
      <c r="IY47">
        <v>2.5720200000000002</v>
      </c>
      <c r="IZ47">
        <v>2.5451700000000002</v>
      </c>
      <c r="JA47">
        <v>2.2778299999999998</v>
      </c>
      <c r="JB47">
        <v>46.974400000000003</v>
      </c>
      <c r="JC47">
        <v>12.8712</v>
      </c>
      <c r="JD47">
        <v>18</v>
      </c>
      <c r="JE47">
        <v>626.84400000000005</v>
      </c>
      <c r="JF47">
        <v>676.13300000000004</v>
      </c>
      <c r="JG47">
        <v>30.998999999999999</v>
      </c>
      <c r="JH47">
        <v>38.799700000000001</v>
      </c>
      <c r="JI47">
        <v>30.001300000000001</v>
      </c>
      <c r="JJ47">
        <v>38.482799999999997</v>
      </c>
      <c r="JK47">
        <v>38.428800000000003</v>
      </c>
      <c r="JL47">
        <v>15.498200000000001</v>
      </c>
      <c r="JM47">
        <v>16.1633</v>
      </c>
      <c r="JN47">
        <v>39.057499999999997</v>
      </c>
      <c r="JO47">
        <v>31</v>
      </c>
      <c r="JP47">
        <v>217.40899999999999</v>
      </c>
      <c r="JQ47">
        <v>35.948099999999997</v>
      </c>
      <c r="JR47">
        <v>97.834999999999994</v>
      </c>
      <c r="JS47">
        <v>97.941199999999995</v>
      </c>
    </row>
    <row r="48" spans="1:279" x14ac:dyDescent="0.2">
      <c r="A48">
        <v>33</v>
      </c>
      <c r="B48">
        <v>1665069412</v>
      </c>
      <c r="C48">
        <v>128</v>
      </c>
      <c r="D48" t="s">
        <v>485</v>
      </c>
      <c r="E48" t="s">
        <v>486</v>
      </c>
      <c r="F48">
        <v>4</v>
      </c>
      <c r="G48">
        <v>1665069409.6875</v>
      </c>
      <c r="H48">
        <f t="shared" si="0"/>
        <v>7.7622402263586719E-4</v>
      </c>
      <c r="I48">
        <f t="shared" si="1"/>
        <v>0.77622402263586721</v>
      </c>
      <c r="J48">
        <f t="shared" si="2"/>
        <v>1.3576506562340782</v>
      </c>
      <c r="K48">
        <f t="shared" si="3"/>
        <v>195.33837500000001</v>
      </c>
      <c r="L48">
        <f t="shared" si="4"/>
        <v>120.9341805891693</v>
      </c>
      <c r="M48">
        <f t="shared" si="5"/>
        <v>12.218480772193624</v>
      </c>
      <c r="N48">
        <f t="shared" si="6"/>
        <v>19.735844468299156</v>
      </c>
      <c r="O48">
        <f t="shared" si="7"/>
        <v>3.2009944383643407E-2</v>
      </c>
      <c r="P48">
        <f t="shared" si="8"/>
        <v>2.7658638355848888</v>
      </c>
      <c r="Q48">
        <f t="shared" si="9"/>
        <v>3.1805553146711997E-2</v>
      </c>
      <c r="R48">
        <f t="shared" si="10"/>
        <v>1.9896725522411642E-2</v>
      </c>
      <c r="S48">
        <f t="shared" si="11"/>
        <v>194.42186398743669</v>
      </c>
      <c r="T48">
        <f t="shared" si="12"/>
        <v>36.819115893132874</v>
      </c>
      <c r="U48">
        <f t="shared" si="13"/>
        <v>36.26905</v>
      </c>
      <c r="V48">
        <f t="shared" si="14"/>
        <v>6.0576463762243433</v>
      </c>
      <c r="W48">
        <f t="shared" si="15"/>
        <v>62.762091270482344</v>
      </c>
      <c r="X48">
        <f t="shared" si="16"/>
        <v>3.7110824218179586</v>
      </c>
      <c r="Y48">
        <f t="shared" si="17"/>
        <v>5.9129362114855448</v>
      </c>
      <c r="Z48">
        <f t="shared" si="18"/>
        <v>2.3465639544063848</v>
      </c>
      <c r="AA48">
        <f t="shared" si="19"/>
        <v>-34.231479398241746</v>
      </c>
      <c r="AB48">
        <f t="shared" si="20"/>
        <v>-65.602374823228374</v>
      </c>
      <c r="AC48">
        <f t="shared" si="21"/>
        <v>-5.5960622569068885</v>
      </c>
      <c r="AD48">
        <f t="shared" si="22"/>
        <v>88.991947509059699</v>
      </c>
      <c r="AE48">
        <f t="shared" si="23"/>
        <v>11.693098282451212</v>
      </c>
      <c r="AF48">
        <f t="shared" si="24"/>
        <v>0.76535126971343637</v>
      </c>
      <c r="AG48">
        <f t="shared" si="25"/>
        <v>1.3576506562340782</v>
      </c>
      <c r="AH48">
        <v>214.08212397995581</v>
      </c>
      <c r="AI48">
        <v>205.899618181818</v>
      </c>
      <c r="AJ48">
        <v>1.7170149599927369</v>
      </c>
      <c r="AK48">
        <v>66.312163867280077</v>
      </c>
      <c r="AL48">
        <f t="shared" si="26"/>
        <v>0.77622402263586721</v>
      </c>
      <c r="AM48">
        <v>36.041070421330062</v>
      </c>
      <c r="AN48">
        <v>36.731557575757549</v>
      </c>
      <c r="AO48">
        <v>-6.2820590750191181E-5</v>
      </c>
      <c r="AP48">
        <v>80.993208915929657</v>
      </c>
      <c r="AQ48">
        <v>66</v>
      </c>
      <c r="AR48">
        <v>10</v>
      </c>
      <c r="AS48">
        <f t="shared" si="27"/>
        <v>1</v>
      </c>
      <c r="AT48">
        <f t="shared" si="28"/>
        <v>0</v>
      </c>
      <c r="AU48">
        <f t="shared" si="29"/>
        <v>46853.476610658494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1009.4808372991898</v>
      </c>
      <c r="BI48">
        <f t="shared" si="33"/>
        <v>1.3576506562340782</v>
      </c>
      <c r="BJ48" t="e">
        <f t="shared" si="34"/>
        <v>#DIV/0!</v>
      </c>
      <c r="BK48">
        <f t="shared" si="35"/>
        <v>1.3448998792947842E-3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261</v>
      </c>
      <c r="CG48">
        <v>1000</v>
      </c>
      <c r="CH48" t="s">
        <v>414</v>
      </c>
      <c r="CI48">
        <v>1176.155</v>
      </c>
      <c r="CJ48">
        <v>1226.1110000000001</v>
      </c>
      <c r="CK48">
        <v>1216</v>
      </c>
      <c r="CL48">
        <v>1.4603136E-4</v>
      </c>
      <c r="CM48">
        <v>9.7405935999999986E-4</v>
      </c>
      <c r="CN48">
        <v>4.7597999359999997E-2</v>
      </c>
      <c r="CO48">
        <v>7.5799999999999999E-4</v>
      </c>
      <c r="CP48">
        <f t="shared" si="46"/>
        <v>1199.97</v>
      </c>
      <c r="CQ48">
        <f t="shared" si="47"/>
        <v>1009.4808372991898</v>
      </c>
      <c r="CR48">
        <f t="shared" si="48"/>
        <v>0.84125506245921966</v>
      </c>
      <c r="CS48">
        <f t="shared" si="49"/>
        <v>0.16202227054629423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1665069409.6875</v>
      </c>
      <c r="CZ48">
        <v>195.33837500000001</v>
      </c>
      <c r="DA48">
        <v>206.26974999999999</v>
      </c>
      <c r="DB48">
        <v>36.730975000000001</v>
      </c>
      <c r="DC48">
        <v>36.050462500000002</v>
      </c>
      <c r="DD48">
        <v>196.12225000000001</v>
      </c>
      <c r="DE48">
        <v>36.408949999999997</v>
      </c>
      <c r="DF48">
        <v>650.01525000000004</v>
      </c>
      <c r="DG48">
        <v>100.93425000000001</v>
      </c>
      <c r="DH48">
        <v>9.988867500000001E-2</v>
      </c>
      <c r="DI48">
        <v>35.829099999999997</v>
      </c>
      <c r="DJ48">
        <v>999.9</v>
      </c>
      <c r="DK48">
        <v>36.26905</v>
      </c>
      <c r="DL48">
        <v>0</v>
      </c>
      <c r="DM48">
        <v>0</v>
      </c>
      <c r="DN48">
        <v>9010.6262499999993</v>
      </c>
      <c r="DO48">
        <v>0</v>
      </c>
      <c r="DP48">
        <v>402.51437499999997</v>
      </c>
      <c r="DQ48">
        <v>-10.931475000000001</v>
      </c>
      <c r="DR48">
        <v>202.78687500000001</v>
      </c>
      <c r="DS48">
        <v>213.98400000000001</v>
      </c>
      <c r="DT48">
        <v>0.68053012499999999</v>
      </c>
      <c r="DU48">
        <v>206.26974999999999</v>
      </c>
      <c r="DV48">
        <v>36.050462500000002</v>
      </c>
      <c r="DW48">
        <v>3.7074137500000002</v>
      </c>
      <c r="DX48">
        <v>3.638725</v>
      </c>
      <c r="DY48">
        <v>27.600787499999999</v>
      </c>
      <c r="DZ48">
        <v>27.281300000000002</v>
      </c>
      <c r="EA48">
        <v>1199.97</v>
      </c>
      <c r="EB48">
        <v>0.95798987499999999</v>
      </c>
      <c r="EC48">
        <v>4.2010249999999999E-2</v>
      </c>
      <c r="ED48">
        <v>0</v>
      </c>
      <c r="EE48">
        <v>759.39862500000004</v>
      </c>
      <c r="EF48">
        <v>5.0001600000000002</v>
      </c>
      <c r="EG48">
        <v>9841.46875</v>
      </c>
      <c r="EH48">
        <v>9514.9125000000004</v>
      </c>
      <c r="EI48">
        <v>50.530999999999999</v>
      </c>
      <c r="EJ48">
        <v>53.436999999999998</v>
      </c>
      <c r="EK48">
        <v>51.804499999999997</v>
      </c>
      <c r="EL48">
        <v>51.929250000000003</v>
      </c>
      <c r="EM48">
        <v>52.202749999999988</v>
      </c>
      <c r="EN48">
        <v>1144.76875</v>
      </c>
      <c r="EO48">
        <v>50.201250000000002</v>
      </c>
      <c r="EP48">
        <v>0</v>
      </c>
      <c r="EQ48">
        <v>6649.4000000953674</v>
      </c>
      <c r="ER48">
        <v>0</v>
      </c>
      <c r="ES48">
        <v>759.39234615384635</v>
      </c>
      <c r="ET48">
        <v>-0.65658120871235892</v>
      </c>
      <c r="EU48">
        <v>-2392.4037587090161</v>
      </c>
      <c r="EV48">
        <v>9993.7388461538467</v>
      </c>
      <c r="EW48">
        <v>15</v>
      </c>
      <c r="EX48">
        <v>1665062474.5</v>
      </c>
      <c r="EY48" t="s">
        <v>416</v>
      </c>
      <c r="EZ48">
        <v>1665062474.5</v>
      </c>
      <c r="FA48">
        <v>1665062474.5</v>
      </c>
      <c r="FB48">
        <v>8</v>
      </c>
      <c r="FC48">
        <v>-4.1000000000000002E-2</v>
      </c>
      <c r="FD48">
        <v>-0.11700000000000001</v>
      </c>
      <c r="FE48">
        <v>-0.78400000000000003</v>
      </c>
      <c r="FF48">
        <v>0.32200000000000001</v>
      </c>
      <c r="FG48">
        <v>415</v>
      </c>
      <c r="FH48">
        <v>32</v>
      </c>
      <c r="FI48">
        <v>0.34</v>
      </c>
      <c r="FJ48">
        <v>0.23</v>
      </c>
      <c r="FK48">
        <v>-10.7595125</v>
      </c>
      <c r="FL48">
        <v>-1.1160866791744679</v>
      </c>
      <c r="FM48">
        <v>0.1088588080669175</v>
      </c>
      <c r="FN48">
        <v>0</v>
      </c>
      <c r="FO48">
        <v>759.50976470588228</v>
      </c>
      <c r="FP48">
        <v>-1.633430106859401</v>
      </c>
      <c r="FQ48">
        <v>0.29644402892239391</v>
      </c>
      <c r="FR48">
        <v>0</v>
      </c>
      <c r="FS48">
        <v>0.74249167500000002</v>
      </c>
      <c r="FT48">
        <v>-0.34057845028142908</v>
      </c>
      <c r="FU48">
        <v>3.4112687915486453E-2</v>
      </c>
      <c r="FV48">
        <v>0</v>
      </c>
      <c r="FW48">
        <v>0</v>
      </c>
      <c r="FX48">
        <v>3</v>
      </c>
      <c r="FY48" t="s">
        <v>432</v>
      </c>
      <c r="FZ48">
        <v>3.36639</v>
      </c>
      <c r="GA48">
        <v>2.8937300000000001</v>
      </c>
      <c r="GB48">
        <v>5.2378500000000001E-2</v>
      </c>
      <c r="GC48">
        <v>5.5779000000000002E-2</v>
      </c>
      <c r="GD48">
        <v>0.147233</v>
      </c>
      <c r="GE48">
        <v>0.147871</v>
      </c>
      <c r="GF48">
        <v>32523.4</v>
      </c>
      <c r="GG48">
        <v>28233</v>
      </c>
      <c r="GH48">
        <v>30687.599999999999</v>
      </c>
      <c r="GI48">
        <v>27885.5</v>
      </c>
      <c r="GJ48">
        <v>34507.800000000003</v>
      </c>
      <c r="GK48">
        <v>33554.6</v>
      </c>
      <c r="GL48">
        <v>40027.300000000003</v>
      </c>
      <c r="GM48">
        <v>38904.400000000001</v>
      </c>
      <c r="GN48">
        <v>2.1836500000000001</v>
      </c>
      <c r="GO48">
        <v>2.0951499999999998</v>
      </c>
      <c r="GP48">
        <v>0</v>
      </c>
      <c r="GQ48">
        <v>3.3933699999999997E-2</v>
      </c>
      <c r="GR48">
        <v>999.9</v>
      </c>
      <c r="GS48">
        <v>35.718299999999999</v>
      </c>
      <c r="GT48">
        <v>47.9</v>
      </c>
      <c r="GU48">
        <v>43.5</v>
      </c>
      <c r="GV48">
        <v>42.318300000000001</v>
      </c>
      <c r="GW48">
        <v>51.005600000000001</v>
      </c>
      <c r="GX48">
        <v>30.8293</v>
      </c>
      <c r="GY48">
        <v>2</v>
      </c>
      <c r="GZ48">
        <v>0.91358700000000004</v>
      </c>
      <c r="HA48">
        <v>2.6478000000000002</v>
      </c>
      <c r="HB48">
        <v>20.183499999999999</v>
      </c>
      <c r="HC48">
        <v>5.2129500000000002</v>
      </c>
      <c r="HD48">
        <v>11.9779</v>
      </c>
      <c r="HE48">
        <v>4.9886499999999998</v>
      </c>
      <c r="HF48">
        <v>3.2925800000000001</v>
      </c>
      <c r="HG48">
        <v>9999</v>
      </c>
      <c r="HH48">
        <v>9999</v>
      </c>
      <c r="HI48">
        <v>9999</v>
      </c>
      <c r="HJ48">
        <v>999.9</v>
      </c>
      <c r="HK48">
        <v>4.9713900000000004</v>
      </c>
      <c r="HL48">
        <v>1.8745400000000001</v>
      </c>
      <c r="HM48">
        <v>1.8708800000000001</v>
      </c>
      <c r="HN48">
        <v>1.87063</v>
      </c>
      <c r="HO48">
        <v>1.875</v>
      </c>
      <c r="HP48">
        <v>1.8717999999999999</v>
      </c>
      <c r="HQ48">
        <v>1.8672500000000001</v>
      </c>
      <c r="HR48">
        <v>1.8782000000000001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-0.78400000000000003</v>
      </c>
      <c r="IG48">
        <v>0.3221</v>
      </c>
      <c r="IH48">
        <v>-0.78395000000000437</v>
      </c>
      <c r="II48">
        <v>0</v>
      </c>
      <c r="IJ48">
        <v>0</v>
      </c>
      <c r="IK48">
        <v>0</v>
      </c>
      <c r="IL48">
        <v>0.32204000000000832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115.6</v>
      </c>
      <c r="IU48">
        <v>115.6</v>
      </c>
      <c r="IV48">
        <v>0.78979500000000002</v>
      </c>
      <c r="IW48">
        <v>2.6196299999999999</v>
      </c>
      <c r="IX48">
        <v>2.1484399999999999</v>
      </c>
      <c r="IY48">
        <v>2.5732400000000002</v>
      </c>
      <c r="IZ48">
        <v>2.5451700000000002</v>
      </c>
      <c r="JA48">
        <v>2.2961399999999998</v>
      </c>
      <c r="JB48">
        <v>46.944800000000001</v>
      </c>
      <c r="JC48">
        <v>12.879899999999999</v>
      </c>
      <c r="JD48">
        <v>18</v>
      </c>
      <c r="JE48">
        <v>626.48800000000006</v>
      </c>
      <c r="JF48">
        <v>676.28300000000002</v>
      </c>
      <c r="JG48">
        <v>30.9986</v>
      </c>
      <c r="JH48">
        <v>38.810899999999997</v>
      </c>
      <c r="JI48">
        <v>30.001300000000001</v>
      </c>
      <c r="JJ48">
        <v>38.491799999999998</v>
      </c>
      <c r="JK48">
        <v>38.436100000000003</v>
      </c>
      <c r="JL48">
        <v>15.889099999999999</v>
      </c>
      <c r="JM48">
        <v>16.437000000000001</v>
      </c>
      <c r="JN48">
        <v>39.057499999999997</v>
      </c>
      <c r="JO48">
        <v>31</v>
      </c>
      <c r="JP48">
        <v>224.08799999999999</v>
      </c>
      <c r="JQ48">
        <v>35.948099999999997</v>
      </c>
      <c r="JR48">
        <v>97.830399999999997</v>
      </c>
      <c r="JS48">
        <v>97.941299999999998</v>
      </c>
    </row>
    <row r="49" spans="1:279" x14ac:dyDescent="0.2">
      <c r="A49">
        <v>34</v>
      </c>
      <c r="B49">
        <v>1665069416</v>
      </c>
      <c r="C49">
        <v>132</v>
      </c>
      <c r="D49" t="s">
        <v>487</v>
      </c>
      <c r="E49" t="s">
        <v>488</v>
      </c>
      <c r="F49">
        <v>4</v>
      </c>
      <c r="G49">
        <v>1665069414</v>
      </c>
      <c r="H49">
        <f t="shared" si="0"/>
        <v>7.5401036506199946E-4</v>
      </c>
      <c r="I49">
        <f t="shared" si="1"/>
        <v>0.75401036506199948</v>
      </c>
      <c r="J49">
        <f t="shared" si="2"/>
        <v>1.4656010879574393</v>
      </c>
      <c r="K49">
        <f t="shared" si="3"/>
        <v>202.48599999999999</v>
      </c>
      <c r="L49">
        <f t="shared" si="4"/>
        <v>120.51022761419354</v>
      </c>
      <c r="M49">
        <f t="shared" si="5"/>
        <v>12.175889118713634</v>
      </c>
      <c r="N49">
        <f t="shared" si="6"/>
        <v>20.458405339543742</v>
      </c>
      <c r="O49">
        <f t="shared" si="7"/>
        <v>3.1148456352293841E-2</v>
      </c>
      <c r="P49">
        <f t="shared" si="8"/>
        <v>2.7612401416604402</v>
      </c>
      <c r="Q49">
        <f t="shared" si="9"/>
        <v>3.0954560827087044E-2</v>
      </c>
      <c r="R49">
        <f t="shared" si="10"/>
        <v>1.9363920503673058E-2</v>
      </c>
      <c r="S49">
        <f t="shared" si="11"/>
        <v>194.41381161243021</v>
      </c>
      <c r="T49">
        <f t="shared" si="12"/>
        <v>36.807129256762629</v>
      </c>
      <c r="U49">
        <f t="shared" si="13"/>
        <v>36.258814285714287</v>
      </c>
      <c r="V49">
        <f t="shared" si="14"/>
        <v>6.0542449739196176</v>
      </c>
      <c r="W49">
        <f t="shared" si="15"/>
        <v>62.846726409533417</v>
      </c>
      <c r="X49">
        <f t="shared" si="16"/>
        <v>3.7120911489276875</v>
      </c>
      <c r="Y49">
        <f t="shared" si="17"/>
        <v>5.9065783709055513</v>
      </c>
      <c r="Z49">
        <f t="shared" si="18"/>
        <v>2.34215382499193</v>
      </c>
      <c r="AA49">
        <f t="shared" si="19"/>
        <v>-33.251857099234179</v>
      </c>
      <c r="AB49">
        <f t="shared" si="20"/>
        <v>-66.8782056629843</v>
      </c>
      <c r="AC49">
        <f t="shared" si="21"/>
        <v>-5.7136211981199816</v>
      </c>
      <c r="AD49">
        <f t="shared" si="22"/>
        <v>88.570127652091742</v>
      </c>
      <c r="AE49">
        <f t="shared" si="23"/>
        <v>11.806146917059918</v>
      </c>
      <c r="AF49">
        <f t="shared" si="24"/>
        <v>0.76173375595044401</v>
      </c>
      <c r="AG49">
        <f t="shared" si="25"/>
        <v>1.4656010879574393</v>
      </c>
      <c r="AH49">
        <v>221.08353352945679</v>
      </c>
      <c r="AI49">
        <v>212.78772727272721</v>
      </c>
      <c r="AJ49">
        <v>1.719447886264291</v>
      </c>
      <c r="AK49">
        <v>66.312163867280077</v>
      </c>
      <c r="AL49">
        <f t="shared" si="26"/>
        <v>0.75401036506199948</v>
      </c>
      <c r="AM49">
        <v>36.073901603193917</v>
      </c>
      <c r="AN49">
        <v>36.743255757575753</v>
      </c>
      <c r="AO49">
        <v>2.1119783179764329E-4</v>
      </c>
      <c r="AP49">
        <v>80.993208915929657</v>
      </c>
      <c r="AQ49">
        <v>65</v>
      </c>
      <c r="AR49">
        <v>10</v>
      </c>
      <c r="AS49">
        <f t="shared" si="27"/>
        <v>1</v>
      </c>
      <c r="AT49">
        <f t="shared" si="28"/>
        <v>0</v>
      </c>
      <c r="AU49">
        <f t="shared" si="29"/>
        <v>46730.576985107669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1009.4387997991867</v>
      </c>
      <c r="BI49">
        <f t="shared" si="33"/>
        <v>1.4656010879574393</v>
      </c>
      <c r="BJ49" t="e">
        <f t="shared" si="34"/>
        <v>#DIV/0!</v>
      </c>
      <c r="BK49">
        <f t="shared" si="35"/>
        <v>1.451896923566837E-3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261</v>
      </c>
      <c r="CG49">
        <v>1000</v>
      </c>
      <c r="CH49" t="s">
        <v>414</v>
      </c>
      <c r="CI49">
        <v>1176.155</v>
      </c>
      <c r="CJ49">
        <v>1226.1110000000001</v>
      </c>
      <c r="CK49">
        <v>1216</v>
      </c>
      <c r="CL49">
        <v>1.4603136E-4</v>
      </c>
      <c r="CM49">
        <v>9.7405935999999986E-4</v>
      </c>
      <c r="CN49">
        <v>4.7597999359999997E-2</v>
      </c>
      <c r="CO49">
        <v>7.5799999999999999E-4</v>
      </c>
      <c r="CP49">
        <f t="shared" si="46"/>
        <v>1199.92</v>
      </c>
      <c r="CQ49">
        <f t="shared" si="47"/>
        <v>1009.4387997991867</v>
      </c>
      <c r="CR49">
        <f t="shared" si="48"/>
        <v>0.8412550835048892</v>
      </c>
      <c r="CS49">
        <f t="shared" si="49"/>
        <v>0.16202231116443613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1665069414</v>
      </c>
      <c r="CZ49">
        <v>202.48599999999999</v>
      </c>
      <c r="DA49">
        <v>213.5255714285714</v>
      </c>
      <c r="DB49">
        <v>36.740228571428567</v>
      </c>
      <c r="DC49">
        <v>36.06297142857143</v>
      </c>
      <c r="DD49">
        <v>203.27</v>
      </c>
      <c r="DE49">
        <v>36.418185714285713</v>
      </c>
      <c r="DF49">
        <v>650.04628571428566</v>
      </c>
      <c r="DG49">
        <v>100.93600000000001</v>
      </c>
      <c r="DH49">
        <v>0.10014738571428571</v>
      </c>
      <c r="DI49">
        <v>35.809557142857138</v>
      </c>
      <c r="DJ49">
        <v>999.89999999999986</v>
      </c>
      <c r="DK49">
        <v>36.258814285714287</v>
      </c>
      <c r="DL49">
        <v>0</v>
      </c>
      <c r="DM49">
        <v>0</v>
      </c>
      <c r="DN49">
        <v>8985.8928571428569</v>
      </c>
      <c r="DO49">
        <v>0</v>
      </c>
      <c r="DP49">
        <v>400.02542857142862</v>
      </c>
      <c r="DQ49">
        <v>-11.039685714285721</v>
      </c>
      <c r="DR49">
        <v>210.20914285714281</v>
      </c>
      <c r="DS49">
        <v>221.51414285714279</v>
      </c>
      <c r="DT49">
        <v>0.67725371428571424</v>
      </c>
      <c r="DU49">
        <v>213.5255714285714</v>
      </c>
      <c r="DV49">
        <v>36.06297142857143</v>
      </c>
      <c r="DW49">
        <v>3.7084100000000002</v>
      </c>
      <c r="DX49">
        <v>3.64005</v>
      </c>
      <c r="DY49">
        <v>27.605357142857141</v>
      </c>
      <c r="DZ49">
        <v>27.28752857142857</v>
      </c>
      <c r="EA49">
        <v>1199.92</v>
      </c>
      <c r="EB49">
        <v>0.95798928571428577</v>
      </c>
      <c r="EC49">
        <v>4.2010828571428571E-2</v>
      </c>
      <c r="ED49">
        <v>0</v>
      </c>
      <c r="EE49">
        <v>759.16800000000001</v>
      </c>
      <c r="EF49">
        <v>5.0001600000000002</v>
      </c>
      <c r="EG49">
        <v>9931.5985714285725</v>
      </c>
      <c r="EH49">
        <v>9514.4814285714274</v>
      </c>
      <c r="EI49">
        <v>50.561999999999998</v>
      </c>
      <c r="EJ49">
        <v>53.436999999999998</v>
      </c>
      <c r="EK49">
        <v>51.794285714285706</v>
      </c>
      <c r="EL49">
        <v>51.936999999999998</v>
      </c>
      <c r="EM49">
        <v>52.204999999999998</v>
      </c>
      <c r="EN49">
        <v>1144.72</v>
      </c>
      <c r="EO49">
        <v>50.2</v>
      </c>
      <c r="EP49">
        <v>0</v>
      </c>
      <c r="EQ49">
        <v>6653</v>
      </c>
      <c r="ER49">
        <v>0</v>
      </c>
      <c r="ES49">
        <v>759.31661538461537</v>
      </c>
      <c r="ET49">
        <v>-0.19063249707137331</v>
      </c>
      <c r="EU49">
        <v>26.463931927980191</v>
      </c>
      <c r="EV49">
        <v>9895.048846153848</v>
      </c>
      <c r="EW49">
        <v>15</v>
      </c>
      <c r="EX49">
        <v>1665062474.5</v>
      </c>
      <c r="EY49" t="s">
        <v>416</v>
      </c>
      <c r="EZ49">
        <v>1665062474.5</v>
      </c>
      <c r="FA49">
        <v>1665062474.5</v>
      </c>
      <c r="FB49">
        <v>8</v>
      </c>
      <c r="FC49">
        <v>-4.1000000000000002E-2</v>
      </c>
      <c r="FD49">
        <v>-0.11700000000000001</v>
      </c>
      <c r="FE49">
        <v>-0.78400000000000003</v>
      </c>
      <c r="FF49">
        <v>0.32200000000000001</v>
      </c>
      <c r="FG49">
        <v>415</v>
      </c>
      <c r="FH49">
        <v>32</v>
      </c>
      <c r="FI49">
        <v>0.34</v>
      </c>
      <c r="FJ49">
        <v>0.23</v>
      </c>
      <c r="FK49">
        <v>-10.842622499999999</v>
      </c>
      <c r="FL49">
        <v>-1.157485553470905</v>
      </c>
      <c r="FM49">
        <v>0.11316929461541229</v>
      </c>
      <c r="FN49">
        <v>0</v>
      </c>
      <c r="FO49">
        <v>759.41626470588233</v>
      </c>
      <c r="FP49">
        <v>-1.619022160524525</v>
      </c>
      <c r="FQ49">
        <v>0.30802342432158741</v>
      </c>
      <c r="FR49">
        <v>0</v>
      </c>
      <c r="FS49">
        <v>0.71915399999999996</v>
      </c>
      <c r="FT49">
        <v>-0.39433625515947662</v>
      </c>
      <c r="FU49">
        <v>3.9473584972105083E-2</v>
      </c>
      <c r="FV49">
        <v>0</v>
      </c>
      <c r="FW49">
        <v>0</v>
      </c>
      <c r="FX49">
        <v>3</v>
      </c>
      <c r="FY49" t="s">
        <v>432</v>
      </c>
      <c r="FZ49">
        <v>3.3664000000000001</v>
      </c>
      <c r="GA49">
        <v>2.8937300000000001</v>
      </c>
      <c r="GB49">
        <v>5.39322E-2</v>
      </c>
      <c r="GC49">
        <v>5.7345199999999999E-2</v>
      </c>
      <c r="GD49">
        <v>0.147257</v>
      </c>
      <c r="GE49">
        <v>0.14774899999999999</v>
      </c>
      <c r="GF49">
        <v>32469.3</v>
      </c>
      <c r="GG49">
        <v>28185</v>
      </c>
      <c r="GH49">
        <v>30687</v>
      </c>
      <c r="GI49">
        <v>27884.400000000001</v>
      </c>
      <c r="GJ49">
        <v>34506.1</v>
      </c>
      <c r="GK49">
        <v>33558.300000000003</v>
      </c>
      <c r="GL49">
        <v>40026.400000000001</v>
      </c>
      <c r="GM49">
        <v>38903.1</v>
      </c>
      <c r="GN49">
        <v>2.1840999999999999</v>
      </c>
      <c r="GO49">
        <v>2.0949300000000002</v>
      </c>
      <c r="GP49">
        <v>0</v>
      </c>
      <c r="GQ49">
        <v>3.3765999999999997E-2</v>
      </c>
      <c r="GR49">
        <v>999.9</v>
      </c>
      <c r="GS49">
        <v>35.703800000000001</v>
      </c>
      <c r="GT49">
        <v>47.9</v>
      </c>
      <c r="GU49">
        <v>43.4</v>
      </c>
      <c r="GV49">
        <v>42.0961</v>
      </c>
      <c r="GW49">
        <v>50.645600000000002</v>
      </c>
      <c r="GX49">
        <v>30.901399999999999</v>
      </c>
      <c r="GY49">
        <v>2</v>
      </c>
      <c r="GZ49">
        <v>0.91456599999999999</v>
      </c>
      <c r="HA49">
        <v>2.64324</v>
      </c>
      <c r="HB49">
        <v>20.183599999999998</v>
      </c>
      <c r="HC49">
        <v>5.2138499999999999</v>
      </c>
      <c r="HD49">
        <v>11.9788</v>
      </c>
      <c r="HE49">
        <v>4.9889000000000001</v>
      </c>
      <c r="HF49">
        <v>3.2926500000000001</v>
      </c>
      <c r="HG49">
        <v>9999</v>
      </c>
      <c r="HH49">
        <v>9999</v>
      </c>
      <c r="HI49">
        <v>9999</v>
      </c>
      <c r="HJ49">
        <v>999.9</v>
      </c>
      <c r="HK49">
        <v>4.9714</v>
      </c>
      <c r="HL49">
        <v>1.8745400000000001</v>
      </c>
      <c r="HM49">
        <v>1.8708800000000001</v>
      </c>
      <c r="HN49">
        <v>1.8706100000000001</v>
      </c>
      <c r="HO49">
        <v>1.875</v>
      </c>
      <c r="HP49">
        <v>1.8717999999999999</v>
      </c>
      <c r="HQ49">
        <v>1.8672299999999999</v>
      </c>
      <c r="HR49">
        <v>1.8782000000000001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-0.78400000000000003</v>
      </c>
      <c r="IG49">
        <v>0.32200000000000001</v>
      </c>
      <c r="IH49">
        <v>-0.78395000000000437</v>
      </c>
      <c r="II49">
        <v>0</v>
      </c>
      <c r="IJ49">
        <v>0</v>
      </c>
      <c r="IK49">
        <v>0</v>
      </c>
      <c r="IL49">
        <v>0.32204000000000832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115.7</v>
      </c>
      <c r="IU49">
        <v>115.7</v>
      </c>
      <c r="IV49">
        <v>0.80932599999999999</v>
      </c>
      <c r="IW49">
        <v>2.6159699999999999</v>
      </c>
      <c r="IX49">
        <v>2.1484399999999999</v>
      </c>
      <c r="IY49">
        <v>2.5695800000000002</v>
      </c>
      <c r="IZ49">
        <v>2.5451700000000002</v>
      </c>
      <c r="JA49">
        <v>2.3095699999999999</v>
      </c>
      <c r="JB49">
        <v>46.944800000000001</v>
      </c>
      <c r="JC49">
        <v>12.8712</v>
      </c>
      <c r="JD49">
        <v>18</v>
      </c>
      <c r="JE49">
        <v>626.90499999999997</v>
      </c>
      <c r="JF49">
        <v>676.14800000000002</v>
      </c>
      <c r="JG49">
        <v>30.9986</v>
      </c>
      <c r="JH49">
        <v>38.821199999999997</v>
      </c>
      <c r="JI49">
        <v>30.001300000000001</v>
      </c>
      <c r="JJ49">
        <v>38.499400000000001</v>
      </c>
      <c r="JK49">
        <v>38.4435</v>
      </c>
      <c r="JL49">
        <v>16.280100000000001</v>
      </c>
      <c r="JM49">
        <v>16.437000000000001</v>
      </c>
      <c r="JN49">
        <v>39.057499999999997</v>
      </c>
      <c r="JO49">
        <v>31</v>
      </c>
      <c r="JP49">
        <v>230.76599999999999</v>
      </c>
      <c r="JQ49">
        <v>35.948099999999997</v>
      </c>
      <c r="JR49">
        <v>97.828299999999999</v>
      </c>
      <c r="JS49">
        <v>97.937799999999996</v>
      </c>
    </row>
    <row r="50" spans="1:279" x14ac:dyDescent="0.2">
      <c r="A50">
        <v>35</v>
      </c>
      <c r="B50">
        <v>1665069420</v>
      </c>
      <c r="C50">
        <v>136</v>
      </c>
      <c r="D50" t="s">
        <v>489</v>
      </c>
      <c r="E50" t="s">
        <v>490</v>
      </c>
      <c r="F50">
        <v>4</v>
      </c>
      <c r="G50">
        <v>1665069417.6875</v>
      </c>
      <c r="H50">
        <f t="shared" si="0"/>
        <v>7.9048260369923298E-4</v>
      </c>
      <c r="I50">
        <f t="shared" si="1"/>
        <v>0.79048260369923296</v>
      </c>
      <c r="J50">
        <f t="shared" si="2"/>
        <v>1.5236919653644894</v>
      </c>
      <c r="K50">
        <f t="shared" si="3"/>
        <v>208.59937500000001</v>
      </c>
      <c r="L50">
        <f t="shared" si="4"/>
        <v>127.2557457329346</v>
      </c>
      <c r="M50">
        <f t="shared" si="5"/>
        <v>12.857451264660778</v>
      </c>
      <c r="N50">
        <f t="shared" si="6"/>
        <v>21.076111592869829</v>
      </c>
      <c r="O50">
        <f t="shared" si="7"/>
        <v>3.2764808923798815E-2</v>
      </c>
      <c r="P50">
        <f t="shared" si="8"/>
        <v>2.768996196943867</v>
      </c>
      <c r="Q50">
        <f t="shared" si="9"/>
        <v>3.2550939331754167E-2</v>
      </c>
      <c r="R50">
        <f t="shared" si="10"/>
        <v>2.0363435900769371E-2</v>
      </c>
      <c r="S50">
        <f t="shared" si="11"/>
        <v>194.42298861244873</v>
      </c>
      <c r="T50">
        <f t="shared" si="12"/>
        <v>36.781608019087265</v>
      </c>
      <c r="U50">
        <f t="shared" si="13"/>
        <v>36.236149999999988</v>
      </c>
      <c r="V50">
        <f t="shared" si="14"/>
        <v>6.0467193693531209</v>
      </c>
      <c r="W50">
        <f t="shared" si="15"/>
        <v>62.883566839777792</v>
      </c>
      <c r="X50">
        <f t="shared" si="16"/>
        <v>3.71159292754629</v>
      </c>
      <c r="Y50">
        <f t="shared" si="17"/>
        <v>5.902325701408011</v>
      </c>
      <c r="Z50">
        <f t="shared" si="18"/>
        <v>2.3351264418068309</v>
      </c>
      <c r="AA50">
        <f t="shared" si="19"/>
        <v>-34.860282823136174</v>
      </c>
      <c r="AB50">
        <f t="shared" si="20"/>
        <v>-65.63561741667354</v>
      </c>
      <c r="AC50">
        <f t="shared" si="21"/>
        <v>-5.5907858916099755</v>
      </c>
      <c r="AD50">
        <f t="shared" si="22"/>
        <v>88.336302481029037</v>
      </c>
      <c r="AE50">
        <f t="shared" si="23"/>
        <v>11.886083047096292</v>
      </c>
      <c r="AF50">
        <f t="shared" si="24"/>
        <v>0.80261954977261829</v>
      </c>
      <c r="AG50">
        <f t="shared" si="25"/>
        <v>1.5236919653644894</v>
      </c>
      <c r="AH50">
        <v>228.04792275845489</v>
      </c>
      <c r="AI50">
        <v>219.6783575757575</v>
      </c>
      <c r="AJ50">
        <v>1.7237249022032819</v>
      </c>
      <c r="AK50">
        <v>66.312163867280077</v>
      </c>
      <c r="AL50">
        <f t="shared" si="26"/>
        <v>0.79048260369923296</v>
      </c>
      <c r="AM50">
        <v>36.023124539762989</v>
      </c>
      <c r="AN50">
        <v>36.726822424242407</v>
      </c>
      <c r="AO50">
        <v>-1.651546122445298E-4</v>
      </c>
      <c r="AP50">
        <v>80.993208915929657</v>
      </c>
      <c r="AQ50">
        <v>64</v>
      </c>
      <c r="AR50">
        <v>10</v>
      </c>
      <c r="AS50">
        <f t="shared" si="27"/>
        <v>1</v>
      </c>
      <c r="AT50">
        <f t="shared" si="28"/>
        <v>0</v>
      </c>
      <c r="AU50">
        <f t="shared" si="29"/>
        <v>46943.784166324491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1009.4870997991961</v>
      </c>
      <c r="BI50">
        <f t="shared" si="33"/>
        <v>1.5236919653644894</v>
      </c>
      <c r="BJ50" t="e">
        <f t="shared" si="34"/>
        <v>#DIV/0!</v>
      </c>
      <c r="BK50">
        <f t="shared" si="35"/>
        <v>1.5093723987830822E-3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261</v>
      </c>
      <c r="CG50">
        <v>1000</v>
      </c>
      <c r="CH50" t="s">
        <v>414</v>
      </c>
      <c r="CI50">
        <v>1176.155</v>
      </c>
      <c r="CJ50">
        <v>1226.1110000000001</v>
      </c>
      <c r="CK50">
        <v>1216</v>
      </c>
      <c r="CL50">
        <v>1.4603136E-4</v>
      </c>
      <c r="CM50">
        <v>9.7405935999999986E-4</v>
      </c>
      <c r="CN50">
        <v>4.7597999359999997E-2</v>
      </c>
      <c r="CO50">
        <v>7.5799999999999999E-4</v>
      </c>
      <c r="CP50">
        <f t="shared" si="46"/>
        <v>1199.9775</v>
      </c>
      <c r="CQ50">
        <f t="shared" si="47"/>
        <v>1009.4870997991961</v>
      </c>
      <c r="CR50">
        <f t="shared" si="48"/>
        <v>0.84125502336435154</v>
      </c>
      <c r="CS50">
        <f t="shared" si="49"/>
        <v>0.16202219509319862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1665069417.6875</v>
      </c>
      <c r="CZ50">
        <v>208.59937500000001</v>
      </c>
      <c r="DA50">
        <v>219.725875</v>
      </c>
      <c r="DB50">
        <v>36.735237499999997</v>
      </c>
      <c r="DC50">
        <v>36.021562500000002</v>
      </c>
      <c r="DD50">
        <v>209.383375</v>
      </c>
      <c r="DE50">
        <v>36.413162499999999</v>
      </c>
      <c r="DF50">
        <v>649.98925000000008</v>
      </c>
      <c r="DG50">
        <v>100.936375</v>
      </c>
      <c r="DH50">
        <v>9.9937274999999992E-2</v>
      </c>
      <c r="DI50">
        <v>35.796475000000001</v>
      </c>
      <c r="DJ50">
        <v>999.9</v>
      </c>
      <c r="DK50">
        <v>36.236149999999988</v>
      </c>
      <c r="DL50">
        <v>0</v>
      </c>
      <c r="DM50">
        <v>0</v>
      </c>
      <c r="DN50">
        <v>9027.1087499999994</v>
      </c>
      <c r="DO50">
        <v>0</v>
      </c>
      <c r="DP50">
        <v>546.57937500000003</v>
      </c>
      <c r="DQ50">
        <v>-11.126275</v>
      </c>
      <c r="DR50">
        <v>216.55449999999999</v>
      </c>
      <c r="DS50">
        <v>227.9365</v>
      </c>
      <c r="DT50">
        <v>0.71366924999999992</v>
      </c>
      <c r="DU50">
        <v>219.725875</v>
      </c>
      <c r="DV50">
        <v>36.021562500000002</v>
      </c>
      <c r="DW50">
        <v>3.7079262499999999</v>
      </c>
      <c r="DX50">
        <v>3.6358912499999998</v>
      </c>
      <c r="DY50">
        <v>27.603137499999999</v>
      </c>
      <c r="DZ50">
        <v>27.268025000000002</v>
      </c>
      <c r="EA50">
        <v>1199.9775</v>
      </c>
      <c r="EB50">
        <v>0.95799125000000007</v>
      </c>
      <c r="EC50">
        <v>4.2008900000000002E-2</v>
      </c>
      <c r="ED50">
        <v>0</v>
      </c>
      <c r="EE50">
        <v>759.32399999999996</v>
      </c>
      <c r="EF50">
        <v>5.0001600000000002</v>
      </c>
      <c r="EG50">
        <v>10169.275</v>
      </c>
      <c r="EH50">
        <v>9514.9750000000004</v>
      </c>
      <c r="EI50">
        <v>50.562249999999999</v>
      </c>
      <c r="EJ50">
        <v>53.421499999999988</v>
      </c>
      <c r="EK50">
        <v>51.843499999999999</v>
      </c>
      <c r="EL50">
        <v>51.944875000000003</v>
      </c>
      <c r="EM50">
        <v>52.226374999999997</v>
      </c>
      <c r="EN50">
        <v>1144.7774999999999</v>
      </c>
      <c r="EO50">
        <v>50.2</v>
      </c>
      <c r="EP50">
        <v>0</v>
      </c>
      <c r="EQ50">
        <v>6657.2000000476837</v>
      </c>
      <c r="ER50">
        <v>0</v>
      </c>
      <c r="ES50">
        <v>759.31392000000005</v>
      </c>
      <c r="ET50">
        <v>-0.25207693271307441</v>
      </c>
      <c r="EU50">
        <v>1889.0076913418</v>
      </c>
      <c r="EV50">
        <v>9966.6200000000008</v>
      </c>
      <c r="EW50">
        <v>15</v>
      </c>
      <c r="EX50">
        <v>1665062474.5</v>
      </c>
      <c r="EY50" t="s">
        <v>416</v>
      </c>
      <c r="EZ50">
        <v>1665062474.5</v>
      </c>
      <c r="FA50">
        <v>1665062474.5</v>
      </c>
      <c r="FB50">
        <v>8</v>
      </c>
      <c r="FC50">
        <v>-4.1000000000000002E-2</v>
      </c>
      <c r="FD50">
        <v>-0.11700000000000001</v>
      </c>
      <c r="FE50">
        <v>-0.78400000000000003</v>
      </c>
      <c r="FF50">
        <v>0.32200000000000001</v>
      </c>
      <c r="FG50">
        <v>415</v>
      </c>
      <c r="FH50">
        <v>32</v>
      </c>
      <c r="FI50">
        <v>0.34</v>
      </c>
      <c r="FJ50">
        <v>0.23</v>
      </c>
      <c r="FK50">
        <v>-10.921200000000001</v>
      </c>
      <c r="FL50">
        <v>-1.3222266416510069</v>
      </c>
      <c r="FM50">
        <v>0.12824143441181551</v>
      </c>
      <c r="FN50">
        <v>0</v>
      </c>
      <c r="FO50">
        <v>759.32873529411768</v>
      </c>
      <c r="FP50">
        <v>-0.29407181768138108</v>
      </c>
      <c r="FQ50">
        <v>0.2405679931798041</v>
      </c>
      <c r="FR50">
        <v>1</v>
      </c>
      <c r="FS50">
        <v>0.706839675</v>
      </c>
      <c r="FT50">
        <v>-0.19261777485928891</v>
      </c>
      <c r="FU50">
        <v>2.9948526509151911E-2</v>
      </c>
      <c r="FV50">
        <v>0</v>
      </c>
      <c r="FW50">
        <v>1</v>
      </c>
      <c r="FX50">
        <v>3</v>
      </c>
      <c r="FY50" t="s">
        <v>427</v>
      </c>
      <c r="FZ50">
        <v>3.3664499999999999</v>
      </c>
      <c r="GA50">
        <v>2.8940100000000002</v>
      </c>
      <c r="GB50">
        <v>5.5469900000000003E-2</v>
      </c>
      <c r="GC50">
        <v>5.8915200000000001E-2</v>
      </c>
      <c r="GD50">
        <v>0.147203</v>
      </c>
      <c r="GE50">
        <v>0.147677</v>
      </c>
      <c r="GF50">
        <v>32414.799999999999</v>
      </c>
      <c r="GG50">
        <v>28137.200000000001</v>
      </c>
      <c r="GH50">
        <v>30685.5</v>
      </c>
      <c r="GI50">
        <v>27883.599999999999</v>
      </c>
      <c r="GJ50">
        <v>34506.6</v>
      </c>
      <c r="GK50">
        <v>33560.300000000003</v>
      </c>
      <c r="GL50">
        <v>40024.400000000001</v>
      </c>
      <c r="GM50">
        <v>38902</v>
      </c>
      <c r="GN50">
        <v>2.1864499999999998</v>
      </c>
      <c r="GO50">
        <v>2.09483</v>
      </c>
      <c r="GP50">
        <v>0</v>
      </c>
      <c r="GQ50">
        <v>3.3188599999999999E-2</v>
      </c>
      <c r="GR50">
        <v>999.9</v>
      </c>
      <c r="GS50">
        <v>35.683199999999999</v>
      </c>
      <c r="GT50">
        <v>47.9</v>
      </c>
      <c r="GU50">
        <v>43.4</v>
      </c>
      <c r="GV50">
        <v>42.099200000000003</v>
      </c>
      <c r="GW50">
        <v>50.915599999999998</v>
      </c>
      <c r="GX50">
        <v>30.645</v>
      </c>
      <c r="GY50">
        <v>2</v>
      </c>
      <c r="GZ50">
        <v>0.91545699999999997</v>
      </c>
      <c r="HA50">
        <v>2.63497</v>
      </c>
      <c r="HB50">
        <v>20.184000000000001</v>
      </c>
      <c r="HC50">
        <v>5.2141500000000001</v>
      </c>
      <c r="HD50">
        <v>11.9794</v>
      </c>
      <c r="HE50">
        <v>4.98895</v>
      </c>
      <c r="HF50">
        <v>3.2926500000000001</v>
      </c>
      <c r="HG50">
        <v>9999</v>
      </c>
      <c r="HH50">
        <v>9999</v>
      </c>
      <c r="HI50">
        <v>9999</v>
      </c>
      <c r="HJ50">
        <v>999.9</v>
      </c>
      <c r="HK50">
        <v>4.9714</v>
      </c>
      <c r="HL50">
        <v>1.8745400000000001</v>
      </c>
      <c r="HM50">
        <v>1.8708800000000001</v>
      </c>
      <c r="HN50">
        <v>1.8706</v>
      </c>
      <c r="HO50">
        <v>1.8750100000000001</v>
      </c>
      <c r="HP50">
        <v>1.8717999999999999</v>
      </c>
      <c r="HQ50">
        <v>1.8672299999999999</v>
      </c>
      <c r="HR50">
        <v>1.87819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-0.78400000000000003</v>
      </c>
      <c r="IG50">
        <v>0.3221</v>
      </c>
      <c r="IH50">
        <v>-0.78395000000000437</v>
      </c>
      <c r="II50">
        <v>0</v>
      </c>
      <c r="IJ50">
        <v>0</v>
      </c>
      <c r="IK50">
        <v>0</v>
      </c>
      <c r="IL50">
        <v>0.32204000000000832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115.8</v>
      </c>
      <c r="IU50">
        <v>115.8</v>
      </c>
      <c r="IV50">
        <v>0.82885699999999995</v>
      </c>
      <c r="IW50">
        <v>2.6245099999999999</v>
      </c>
      <c r="IX50">
        <v>2.1484399999999999</v>
      </c>
      <c r="IY50">
        <v>2.5708000000000002</v>
      </c>
      <c r="IZ50">
        <v>2.5451700000000002</v>
      </c>
      <c r="JA50">
        <v>2.2717299999999998</v>
      </c>
      <c r="JB50">
        <v>46.944800000000001</v>
      </c>
      <c r="JC50">
        <v>12.862399999999999</v>
      </c>
      <c r="JD50">
        <v>18</v>
      </c>
      <c r="JE50">
        <v>628.79499999999996</v>
      </c>
      <c r="JF50">
        <v>676.13099999999997</v>
      </c>
      <c r="JG50">
        <v>30.998100000000001</v>
      </c>
      <c r="JH50">
        <v>38.831600000000002</v>
      </c>
      <c r="JI50">
        <v>30.001200000000001</v>
      </c>
      <c r="JJ50">
        <v>38.508699999999997</v>
      </c>
      <c r="JK50">
        <v>38.450899999999997</v>
      </c>
      <c r="JL50">
        <v>16.668099999999999</v>
      </c>
      <c r="JM50">
        <v>16.437000000000001</v>
      </c>
      <c r="JN50">
        <v>39.428100000000001</v>
      </c>
      <c r="JO50">
        <v>31</v>
      </c>
      <c r="JP50">
        <v>237.44499999999999</v>
      </c>
      <c r="JQ50">
        <v>35.956600000000002</v>
      </c>
      <c r="JR50">
        <v>97.823300000000003</v>
      </c>
      <c r="JS50">
        <v>97.935100000000006</v>
      </c>
    </row>
    <row r="51" spans="1:279" x14ac:dyDescent="0.2">
      <c r="A51">
        <v>36</v>
      </c>
      <c r="B51">
        <v>1665069424</v>
      </c>
      <c r="C51">
        <v>140</v>
      </c>
      <c r="D51" t="s">
        <v>491</v>
      </c>
      <c r="E51" t="s">
        <v>492</v>
      </c>
      <c r="F51">
        <v>4</v>
      </c>
      <c r="G51">
        <v>1665069422</v>
      </c>
      <c r="H51">
        <f t="shared" si="0"/>
        <v>7.5105505377594272E-4</v>
      </c>
      <c r="I51">
        <f t="shared" si="1"/>
        <v>0.75105505377594273</v>
      </c>
      <c r="J51">
        <f t="shared" si="2"/>
        <v>1.5681925142785897</v>
      </c>
      <c r="K51">
        <f t="shared" si="3"/>
        <v>215.75214285714279</v>
      </c>
      <c r="L51">
        <f t="shared" si="4"/>
        <v>128.37455571467265</v>
      </c>
      <c r="M51">
        <f t="shared" si="5"/>
        <v>12.970594913870288</v>
      </c>
      <c r="N51">
        <f t="shared" si="6"/>
        <v>21.798974346749176</v>
      </c>
      <c r="O51">
        <f t="shared" si="7"/>
        <v>3.1249188323315826E-2</v>
      </c>
      <c r="P51">
        <f t="shared" si="8"/>
        <v>2.7632062931751933</v>
      </c>
      <c r="Q51">
        <f t="shared" si="9"/>
        <v>3.1054178841920538E-2</v>
      </c>
      <c r="R51">
        <f t="shared" si="10"/>
        <v>1.9426281015996937E-2</v>
      </c>
      <c r="S51">
        <f t="shared" si="11"/>
        <v>194.43319161246947</v>
      </c>
      <c r="T51">
        <f t="shared" si="12"/>
        <v>36.762521119326237</v>
      </c>
      <c r="U51">
        <f t="shared" si="13"/>
        <v>36.200999999999993</v>
      </c>
      <c r="V51">
        <f t="shared" si="14"/>
        <v>6.0350639943693754</v>
      </c>
      <c r="W51">
        <f t="shared" si="15"/>
        <v>62.954712221958594</v>
      </c>
      <c r="X51">
        <f t="shared" si="16"/>
        <v>3.7092847167927712</v>
      </c>
      <c r="Y51">
        <f t="shared" si="17"/>
        <v>5.8919889963359617</v>
      </c>
      <c r="Z51">
        <f t="shared" si="18"/>
        <v>2.3257792775766042</v>
      </c>
      <c r="AA51">
        <f t="shared" si="19"/>
        <v>-33.121527871519071</v>
      </c>
      <c r="AB51">
        <f t="shared" si="20"/>
        <v>-65.004113830915102</v>
      </c>
      <c r="AC51">
        <f t="shared" si="21"/>
        <v>-5.5467930257252176</v>
      </c>
      <c r="AD51">
        <f t="shared" si="22"/>
        <v>90.760756884310084</v>
      </c>
      <c r="AE51">
        <f t="shared" si="23"/>
        <v>11.949510324243322</v>
      </c>
      <c r="AF51">
        <f t="shared" si="24"/>
        <v>0.79363491005912445</v>
      </c>
      <c r="AG51">
        <f t="shared" si="25"/>
        <v>1.5681925142785897</v>
      </c>
      <c r="AH51">
        <v>234.99174871655819</v>
      </c>
      <c r="AI51">
        <v>226.56559999999999</v>
      </c>
      <c r="AJ51">
        <v>1.727078241092896</v>
      </c>
      <c r="AK51">
        <v>66.312163867280077</v>
      </c>
      <c r="AL51">
        <f t="shared" si="26"/>
        <v>0.75105505377594273</v>
      </c>
      <c r="AM51">
        <v>36.005950620891262</v>
      </c>
      <c r="AN51">
        <v>36.702434545454537</v>
      </c>
      <c r="AO51">
        <v>-5.8510324424562877E-3</v>
      </c>
      <c r="AP51">
        <v>80.993208915929657</v>
      </c>
      <c r="AQ51">
        <v>63</v>
      </c>
      <c r="AR51">
        <v>10</v>
      </c>
      <c r="AS51">
        <f t="shared" si="27"/>
        <v>1</v>
      </c>
      <c r="AT51">
        <f t="shared" si="28"/>
        <v>0</v>
      </c>
      <c r="AU51">
        <f t="shared" si="29"/>
        <v>46790.903425491073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1009.5407997992072</v>
      </c>
      <c r="BI51">
        <f t="shared" si="33"/>
        <v>1.5681925142785897</v>
      </c>
      <c r="BJ51" t="e">
        <f t="shared" si="34"/>
        <v>#DIV/0!</v>
      </c>
      <c r="BK51">
        <f t="shared" si="35"/>
        <v>1.5533721020393586E-3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261</v>
      </c>
      <c r="CG51">
        <v>1000</v>
      </c>
      <c r="CH51" t="s">
        <v>414</v>
      </c>
      <c r="CI51">
        <v>1176.155</v>
      </c>
      <c r="CJ51">
        <v>1226.1110000000001</v>
      </c>
      <c r="CK51">
        <v>1216</v>
      </c>
      <c r="CL51">
        <v>1.4603136E-4</v>
      </c>
      <c r="CM51">
        <v>9.7405935999999986E-4</v>
      </c>
      <c r="CN51">
        <v>4.7597999359999997E-2</v>
      </c>
      <c r="CO51">
        <v>7.5799999999999999E-4</v>
      </c>
      <c r="CP51">
        <f t="shared" si="46"/>
        <v>1200.0414285714289</v>
      </c>
      <c r="CQ51">
        <f t="shared" si="47"/>
        <v>1009.5407997992072</v>
      </c>
      <c r="CR51">
        <f t="shared" si="48"/>
        <v>0.84125495650679305</v>
      </c>
      <c r="CS51">
        <f t="shared" si="49"/>
        <v>0.16202206605811059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1665069422</v>
      </c>
      <c r="CZ51">
        <v>215.75214285714279</v>
      </c>
      <c r="DA51">
        <v>226.94042857142861</v>
      </c>
      <c r="DB51">
        <v>36.7121</v>
      </c>
      <c r="DC51">
        <v>36.006414285714293</v>
      </c>
      <c r="DD51">
        <v>216.53614285714281</v>
      </c>
      <c r="DE51">
        <v>36.390028571428573</v>
      </c>
      <c r="DF51">
        <v>650.00514285714269</v>
      </c>
      <c r="DG51">
        <v>100.937</v>
      </c>
      <c r="DH51">
        <v>0.1001162857142857</v>
      </c>
      <c r="DI51">
        <v>35.76464285714286</v>
      </c>
      <c r="DJ51">
        <v>999.89999999999986</v>
      </c>
      <c r="DK51">
        <v>36.200999999999993</v>
      </c>
      <c r="DL51">
        <v>0</v>
      </c>
      <c r="DM51">
        <v>0</v>
      </c>
      <c r="DN51">
        <v>8996.25</v>
      </c>
      <c r="DO51">
        <v>0</v>
      </c>
      <c r="DP51">
        <v>710.29299999999989</v>
      </c>
      <c r="DQ51">
        <v>-11.188028571428569</v>
      </c>
      <c r="DR51">
        <v>223.97485714285719</v>
      </c>
      <c r="DS51">
        <v>235.41671428571431</v>
      </c>
      <c r="DT51">
        <v>0.7056661428571428</v>
      </c>
      <c r="DU51">
        <v>226.94042857142861</v>
      </c>
      <c r="DV51">
        <v>36.006414285714293</v>
      </c>
      <c r="DW51">
        <v>3.7056057142857139</v>
      </c>
      <c r="DX51">
        <v>3.634378571428571</v>
      </c>
      <c r="DY51">
        <v>27.592414285714291</v>
      </c>
      <c r="DZ51">
        <v>27.260928571428568</v>
      </c>
      <c r="EA51">
        <v>1200.0414285714289</v>
      </c>
      <c r="EB51">
        <v>0.95799400000000012</v>
      </c>
      <c r="EC51">
        <v>4.20062E-2</v>
      </c>
      <c r="ED51">
        <v>0</v>
      </c>
      <c r="EE51">
        <v>759.46071428571429</v>
      </c>
      <c r="EF51">
        <v>5.0001600000000002</v>
      </c>
      <c r="EG51">
        <v>10123.78571428571</v>
      </c>
      <c r="EH51">
        <v>9515.4771428571421</v>
      </c>
      <c r="EI51">
        <v>50.561999999999998</v>
      </c>
      <c r="EJ51">
        <v>53.419285714285706</v>
      </c>
      <c r="EK51">
        <v>51.848000000000013</v>
      </c>
      <c r="EL51">
        <v>51.936999999999998</v>
      </c>
      <c r="EM51">
        <v>52.25</v>
      </c>
      <c r="EN51">
        <v>1144.8414285714291</v>
      </c>
      <c r="EO51">
        <v>50.2</v>
      </c>
      <c r="EP51">
        <v>0</v>
      </c>
      <c r="EQ51">
        <v>6661.4000000953674</v>
      </c>
      <c r="ER51">
        <v>0</v>
      </c>
      <c r="ES51">
        <v>759.34819230769244</v>
      </c>
      <c r="ET51">
        <v>0.39729914599884991</v>
      </c>
      <c r="EU51">
        <v>1686.9432468810551</v>
      </c>
      <c r="EV51">
        <v>10040.438846153849</v>
      </c>
      <c r="EW51">
        <v>15</v>
      </c>
      <c r="EX51">
        <v>1665062474.5</v>
      </c>
      <c r="EY51" t="s">
        <v>416</v>
      </c>
      <c r="EZ51">
        <v>1665062474.5</v>
      </c>
      <c r="FA51">
        <v>1665062474.5</v>
      </c>
      <c r="FB51">
        <v>8</v>
      </c>
      <c r="FC51">
        <v>-4.1000000000000002E-2</v>
      </c>
      <c r="FD51">
        <v>-0.11700000000000001</v>
      </c>
      <c r="FE51">
        <v>-0.78400000000000003</v>
      </c>
      <c r="FF51">
        <v>0.32200000000000001</v>
      </c>
      <c r="FG51">
        <v>415</v>
      </c>
      <c r="FH51">
        <v>32</v>
      </c>
      <c r="FI51">
        <v>0.34</v>
      </c>
      <c r="FJ51">
        <v>0.23</v>
      </c>
      <c r="FK51">
        <v>-11.007655</v>
      </c>
      <c r="FL51">
        <v>-1.3850161350844199</v>
      </c>
      <c r="FM51">
        <v>0.13416047843906939</v>
      </c>
      <c r="FN51">
        <v>0</v>
      </c>
      <c r="FO51">
        <v>759.30682352941164</v>
      </c>
      <c r="FP51">
        <v>-2.86019913963452E-2</v>
      </c>
      <c r="FQ51">
        <v>0.24182388713181829</v>
      </c>
      <c r="FR51">
        <v>1</v>
      </c>
      <c r="FS51">
        <v>0.69950687499999997</v>
      </c>
      <c r="FT51">
        <v>3.5729943714814839E-3</v>
      </c>
      <c r="FU51">
        <v>2.1642254485366701E-2</v>
      </c>
      <c r="FV51">
        <v>1</v>
      </c>
      <c r="FW51">
        <v>2</v>
      </c>
      <c r="FX51">
        <v>3</v>
      </c>
      <c r="FY51" t="s">
        <v>417</v>
      </c>
      <c r="FZ51">
        <v>3.3664700000000001</v>
      </c>
      <c r="GA51">
        <v>2.8938100000000002</v>
      </c>
      <c r="GB51">
        <v>5.7001299999999998E-2</v>
      </c>
      <c r="GC51">
        <v>6.0438600000000002E-2</v>
      </c>
      <c r="GD51">
        <v>0.14713899999999999</v>
      </c>
      <c r="GE51">
        <v>0.147678</v>
      </c>
      <c r="GF51">
        <v>32361.7</v>
      </c>
      <c r="GG51">
        <v>28091.1</v>
      </c>
      <c r="GH51">
        <v>30685</v>
      </c>
      <c r="GI51">
        <v>27883.1</v>
      </c>
      <c r="GJ51">
        <v>34508.699999999997</v>
      </c>
      <c r="GK51">
        <v>33559.4</v>
      </c>
      <c r="GL51">
        <v>40023.699999999997</v>
      </c>
      <c r="GM51">
        <v>38901</v>
      </c>
      <c r="GN51">
        <v>2.1884000000000001</v>
      </c>
      <c r="GO51">
        <v>2.0943800000000001</v>
      </c>
      <c r="GP51">
        <v>0</v>
      </c>
      <c r="GQ51">
        <v>3.2652199999999999E-2</v>
      </c>
      <c r="GR51">
        <v>999.9</v>
      </c>
      <c r="GS51">
        <v>35.656799999999997</v>
      </c>
      <c r="GT51">
        <v>47.9</v>
      </c>
      <c r="GU51">
        <v>43.4</v>
      </c>
      <c r="GV51">
        <v>42.0974</v>
      </c>
      <c r="GW51">
        <v>50.765599999999999</v>
      </c>
      <c r="GX51">
        <v>30.665099999999999</v>
      </c>
      <c r="GY51">
        <v>2</v>
      </c>
      <c r="GZ51">
        <v>0.91636399999999996</v>
      </c>
      <c r="HA51">
        <v>2.6221899999999998</v>
      </c>
      <c r="HB51">
        <v>20.184100000000001</v>
      </c>
      <c r="HC51">
        <v>5.2134</v>
      </c>
      <c r="HD51">
        <v>11.9794</v>
      </c>
      <c r="HE51">
        <v>4.9882999999999997</v>
      </c>
      <c r="HF51">
        <v>3.2925499999999999</v>
      </c>
      <c r="HG51">
        <v>9999</v>
      </c>
      <c r="HH51">
        <v>9999</v>
      </c>
      <c r="HI51">
        <v>9999</v>
      </c>
      <c r="HJ51">
        <v>999.9</v>
      </c>
      <c r="HK51">
        <v>4.9714099999999997</v>
      </c>
      <c r="HL51">
        <v>1.87453</v>
      </c>
      <c r="HM51">
        <v>1.8708800000000001</v>
      </c>
      <c r="HN51">
        <v>1.8706199999999999</v>
      </c>
      <c r="HO51">
        <v>1.875</v>
      </c>
      <c r="HP51">
        <v>1.8717999999999999</v>
      </c>
      <c r="HQ51">
        <v>1.8672200000000001</v>
      </c>
      <c r="HR51">
        <v>1.8782000000000001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-0.78400000000000003</v>
      </c>
      <c r="IG51">
        <v>0.32200000000000001</v>
      </c>
      <c r="IH51">
        <v>-0.78395000000000437</v>
      </c>
      <c r="II51">
        <v>0</v>
      </c>
      <c r="IJ51">
        <v>0</v>
      </c>
      <c r="IK51">
        <v>0</v>
      </c>
      <c r="IL51">
        <v>0.32204000000000832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115.8</v>
      </c>
      <c r="IU51">
        <v>115.8</v>
      </c>
      <c r="IV51">
        <v>0.84838899999999995</v>
      </c>
      <c r="IW51">
        <v>2.6159699999999999</v>
      </c>
      <c r="IX51">
        <v>2.1484399999999999</v>
      </c>
      <c r="IY51">
        <v>2.5708000000000002</v>
      </c>
      <c r="IZ51">
        <v>2.5451700000000002</v>
      </c>
      <c r="JA51">
        <v>2.3535200000000001</v>
      </c>
      <c r="JB51">
        <v>46.944800000000001</v>
      </c>
      <c r="JC51">
        <v>12.879899999999999</v>
      </c>
      <c r="JD51">
        <v>18</v>
      </c>
      <c r="JE51">
        <v>630.36</v>
      </c>
      <c r="JF51">
        <v>675.77300000000002</v>
      </c>
      <c r="JG51">
        <v>30.9971</v>
      </c>
      <c r="JH51">
        <v>38.840299999999999</v>
      </c>
      <c r="JI51">
        <v>30.001100000000001</v>
      </c>
      <c r="JJ51">
        <v>38.516100000000002</v>
      </c>
      <c r="JK51">
        <v>38.457299999999996</v>
      </c>
      <c r="JL51">
        <v>17.058199999999999</v>
      </c>
      <c r="JM51">
        <v>16.437000000000001</v>
      </c>
      <c r="JN51">
        <v>39.428100000000001</v>
      </c>
      <c r="JO51">
        <v>31</v>
      </c>
      <c r="JP51">
        <v>244.12299999999999</v>
      </c>
      <c r="JQ51">
        <v>35.982599999999998</v>
      </c>
      <c r="JR51">
        <v>97.821799999999996</v>
      </c>
      <c r="JS51">
        <v>97.9328</v>
      </c>
    </row>
    <row r="52" spans="1:279" x14ac:dyDescent="0.2">
      <c r="A52">
        <v>37</v>
      </c>
      <c r="B52">
        <v>1665069428</v>
      </c>
      <c r="C52">
        <v>144</v>
      </c>
      <c r="D52" t="s">
        <v>493</v>
      </c>
      <c r="E52" t="s">
        <v>494</v>
      </c>
      <c r="F52">
        <v>4</v>
      </c>
      <c r="G52">
        <v>1665069425.6875</v>
      </c>
      <c r="H52">
        <f t="shared" si="0"/>
        <v>7.4739159938045827E-4</v>
      </c>
      <c r="I52">
        <f t="shared" si="1"/>
        <v>0.74739159938045829</v>
      </c>
      <c r="J52">
        <f t="shared" si="2"/>
        <v>1.6219632026845323</v>
      </c>
      <c r="K52">
        <f t="shared" si="3"/>
        <v>221.87899999999999</v>
      </c>
      <c r="L52">
        <f t="shared" si="4"/>
        <v>131.50080743055807</v>
      </c>
      <c r="M52">
        <f t="shared" si="5"/>
        <v>13.286776733160403</v>
      </c>
      <c r="N52">
        <f t="shared" si="6"/>
        <v>22.418544740371146</v>
      </c>
      <c r="O52">
        <f t="shared" si="7"/>
        <v>3.1218733149940801E-2</v>
      </c>
      <c r="P52">
        <f t="shared" si="8"/>
        <v>2.7660252466987294</v>
      </c>
      <c r="Q52">
        <f t="shared" si="9"/>
        <v>3.1024299336465954E-2</v>
      </c>
      <c r="R52">
        <f t="shared" si="10"/>
        <v>1.9407555103173532E-2</v>
      </c>
      <c r="S52">
        <f t="shared" si="11"/>
        <v>194.42278911244836</v>
      </c>
      <c r="T52">
        <f t="shared" si="12"/>
        <v>36.74096658198394</v>
      </c>
      <c r="U52">
        <f t="shared" si="13"/>
        <v>36.169024999999998</v>
      </c>
      <c r="V52">
        <f t="shared" si="14"/>
        <v>6.0244783705320444</v>
      </c>
      <c r="W52">
        <f t="shared" si="15"/>
        <v>63.00106927723219</v>
      </c>
      <c r="X52">
        <f t="shared" si="16"/>
        <v>3.7076093400333523</v>
      </c>
      <c r="Y52">
        <f t="shared" si="17"/>
        <v>5.8849943065541535</v>
      </c>
      <c r="Z52">
        <f t="shared" si="18"/>
        <v>2.3168690304986921</v>
      </c>
      <c r="AA52">
        <f t="shared" si="19"/>
        <v>-32.959969532678208</v>
      </c>
      <c r="AB52">
        <f t="shared" si="20"/>
        <v>-63.518495922954365</v>
      </c>
      <c r="AC52">
        <f t="shared" si="21"/>
        <v>-5.4130942913483873</v>
      </c>
      <c r="AD52">
        <f t="shared" si="22"/>
        <v>92.531229365467397</v>
      </c>
      <c r="AE52">
        <f t="shared" si="23"/>
        <v>11.986439156733553</v>
      </c>
      <c r="AF52">
        <f t="shared" si="24"/>
        <v>0.7670225219215312</v>
      </c>
      <c r="AG52">
        <f t="shared" si="25"/>
        <v>1.6219632026845323</v>
      </c>
      <c r="AH52">
        <v>241.9068530064682</v>
      </c>
      <c r="AI52">
        <v>233.45078787878791</v>
      </c>
      <c r="AJ52">
        <v>1.7215629951735341</v>
      </c>
      <c r="AK52">
        <v>66.312163867280077</v>
      </c>
      <c r="AL52">
        <f t="shared" si="26"/>
        <v>0.74739159938045829</v>
      </c>
      <c r="AM52">
        <v>36.013057091764168</v>
      </c>
      <c r="AN52">
        <v>36.69065333333333</v>
      </c>
      <c r="AO52">
        <v>-2.6593539437846899E-3</v>
      </c>
      <c r="AP52">
        <v>80.993208915929657</v>
      </c>
      <c r="AQ52">
        <v>63</v>
      </c>
      <c r="AR52">
        <v>10</v>
      </c>
      <c r="AS52">
        <f t="shared" si="27"/>
        <v>1</v>
      </c>
      <c r="AT52">
        <f t="shared" si="28"/>
        <v>0</v>
      </c>
      <c r="AU52">
        <f t="shared" si="29"/>
        <v>46870.966321432345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1009.4860497991958</v>
      </c>
      <c r="BI52">
        <f t="shared" si="33"/>
        <v>1.6219632026845323</v>
      </c>
      <c r="BJ52" t="e">
        <f t="shared" si="34"/>
        <v>#DIV/0!</v>
      </c>
      <c r="BK52">
        <f t="shared" si="35"/>
        <v>1.6067217600551971E-3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261</v>
      </c>
      <c r="CG52">
        <v>1000</v>
      </c>
      <c r="CH52" t="s">
        <v>414</v>
      </c>
      <c r="CI52">
        <v>1176.155</v>
      </c>
      <c r="CJ52">
        <v>1226.1110000000001</v>
      </c>
      <c r="CK52">
        <v>1216</v>
      </c>
      <c r="CL52">
        <v>1.4603136E-4</v>
      </c>
      <c r="CM52">
        <v>9.7405935999999986E-4</v>
      </c>
      <c r="CN52">
        <v>4.7597999359999997E-2</v>
      </c>
      <c r="CO52">
        <v>7.5799999999999999E-4</v>
      </c>
      <c r="CP52">
        <f t="shared" si="46"/>
        <v>1199.9762499999999</v>
      </c>
      <c r="CQ52">
        <f t="shared" si="47"/>
        <v>1009.4860497991958</v>
      </c>
      <c r="CR52">
        <f t="shared" si="48"/>
        <v>0.84125502467169322</v>
      </c>
      <c r="CS52">
        <f t="shared" si="49"/>
        <v>0.16202219761636813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1665069425.6875</v>
      </c>
      <c r="CZ52">
        <v>221.87899999999999</v>
      </c>
      <c r="DA52">
        <v>233.10024999999999</v>
      </c>
      <c r="DB52">
        <v>36.694650000000003</v>
      </c>
      <c r="DC52">
        <v>36.012625</v>
      </c>
      <c r="DD52">
        <v>222.66300000000001</v>
      </c>
      <c r="DE52">
        <v>36.372599999999998</v>
      </c>
      <c r="DF52">
        <v>650.0145</v>
      </c>
      <c r="DG52">
        <v>100.9395</v>
      </c>
      <c r="DH52">
        <v>0.10000684999999999</v>
      </c>
      <c r="DI52">
        <v>35.743074999999997</v>
      </c>
      <c r="DJ52">
        <v>999.9</v>
      </c>
      <c r="DK52">
        <v>36.169024999999998</v>
      </c>
      <c r="DL52">
        <v>0</v>
      </c>
      <c r="DM52">
        <v>0</v>
      </c>
      <c r="DN52">
        <v>9011.0162500000006</v>
      </c>
      <c r="DO52">
        <v>0</v>
      </c>
      <c r="DP52">
        <v>685.16225000000009</v>
      </c>
      <c r="DQ52">
        <v>-11.221275</v>
      </c>
      <c r="DR52">
        <v>230.33087499999999</v>
      </c>
      <c r="DS52">
        <v>241.80837500000001</v>
      </c>
      <c r="DT52">
        <v>0.6820116249999999</v>
      </c>
      <c r="DU52">
        <v>233.10024999999999</v>
      </c>
      <c r="DV52">
        <v>36.012625</v>
      </c>
      <c r="DW52">
        <v>3.7039362499999999</v>
      </c>
      <c r="DX52">
        <v>3.6350962500000001</v>
      </c>
      <c r="DY52">
        <v>27.584724999999999</v>
      </c>
      <c r="DZ52">
        <v>27.264287499999998</v>
      </c>
      <c r="EA52">
        <v>1199.9762499999999</v>
      </c>
      <c r="EB52">
        <v>0.95799125000000007</v>
      </c>
      <c r="EC52">
        <v>4.2008900000000002E-2</v>
      </c>
      <c r="ED52">
        <v>0</v>
      </c>
      <c r="EE52">
        <v>759.39187500000003</v>
      </c>
      <c r="EF52">
        <v>5.0001600000000002</v>
      </c>
      <c r="EG52">
        <v>10253.8125</v>
      </c>
      <c r="EH52">
        <v>9514.9724999999999</v>
      </c>
      <c r="EI52">
        <v>50.577749999999988</v>
      </c>
      <c r="EJ52">
        <v>53.375</v>
      </c>
      <c r="EK52">
        <v>51.843625000000003</v>
      </c>
      <c r="EL52">
        <v>51.976374999999997</v>
      </c>
      <c r="EM52">
        <v>52.25</v>
      </c>
      <c r="EN52">
        <v>1144.7762499999999</v>
      </c>
      <c r="EO52">
        <v>50.2</v>
      </c>
      <c r="EP52">
        <v>0</v>
      </c>
      <c r="EQ52">
        <v>6665</v>
      </c>
      <c r="ER52">
        <v>0</v>
      </c>
      <c r="ES52">
        <v>759.3371538461538</v>
      </c>
      <c r="ET52">
        <v>1.030153857176594</v>
      </c>
      <c r="EU52">
        <v>1546.1128197599339</v>
      </c>
      <c r="EV52">
        <v>10145.00230769231</v>
      </c>
      <c r="EW52">
        <v>15</v>
      </c>
      <c r="EX52">
        <v>1665062474.5</v>
      </c>
      <c r="EY52" t="s">
        <v>416</v>
      </c>
      <c r="EZ52">
        <v>1665062474.5</v>
      </c>
      <c r="FA52">
        <v>1665062474.5</v>
      </c>
      <c r="FB52">
        <v>8</v>
      </c>
      <c r="FC52">
        <v>-4.1000000000000002E-2</v>
      </c>
      <c r="FD52">
        <v>-0.11700000000000001</v>
      </c>
      <c r="FE52">
        <v>-0.78400000000000003</v>
      </c>
      <c r="FF52">
        <v>0.32200000000000001</v>
      </c>
      <c r="FG52">
        <v>415</v>
      </c>
      <c r="FH52">
        <v>32</v>
      </c>
      <c r="FI52">
        <v>0.34</v>
      </c>
      <c r="FJ52">
        <v>0.23</v>
      </c>
      <c r="FK52">
        <v>-11.08257</v>
      </c>
      <c r="FL52">
        <v>-1.09919999999998</v>
      </c>
      <c r="FM52">
        <v>0.1097331631732177</v>
      </c>
      <c r="FN52">
        <v>0</v>
      </c>
      <c r="FO52">
        <v>759.34770588235278</v>
      </c>
      <c r="FP52">
        <v>0.30716577695590358</v>
      </c>
      <c r="FQ52">
        <v>0.2359752640839983</v>
      </c>
      <c r="FR52">
        <v>1</v>
      </c>
      <c r="FS52">
        <v>0.69335432499999994</v>
      </c>
      <c r="FT52">
        <v>3.6964221388366823E-2</v>
      </c>
      <c r="FU52">
        <v>2.0386446563081449E-2</v>
      </c>
      <c r="FV52">
        <v>1</v>
      </c>
      <c r="FW52">
        <v>2</v>
      </c>
      <c r="FX52">
        <v>3</v>
      </c>
      <c r="FY52" t="s">
        <v>417</v>
      </c>
      <c r="FZ52">
        <v>3.36632</v>
      </c>
      <c r="GA52">
        <v>2.89371</v>
      </c>
      <c r="GB52">
        <v>5.8513500000000003E-2</v>
      </c>
      <c r="GC52">
        <v>6.1981000000000001E-2</v>
      </c>
      <c r="GD52">
        <v>0.14710999999999999</v>
      </c>
      <c r="GE52">
        <v>0.14768400000000001</v>
      </c>
      <c r="GF52">
        <v>32309.1</v>
      </c>
      <c r="GG52">
        <v>28044.3</v>
      </c>
      <c r="GH52">
        <v>30684.3</v>
      </c>
      <c r="GI52">
        <v>27882.400000000001</v>
      </c>
      <c r="GJ52">
        <v>34509.4</v>
      </c>
      <c r="GK52">
        <v>33558.800000000003</v>
      </c>
      <c r="GL52">
        <v>40023.1</v>
      </c>
      <c r="GM52">
        <v>38900.6</v>
      </c>
      <c r="GN52">
        <v>2.1882299999999999</v>
      </c>
      <c r="GO52">
        <v>2.0945</v>
      </c>
      <c r="GP52">
        <v>0</v>
      </c>
      <c r="GQ52">
        <v>3.2965099999999997E-2</v>
      </c>
      <c r="GR52">
        <v>999.9</v>
      </c>
      <c r="GS52">
        <v>35.623899999999999</v>
      </c>
      <c r="GT52">
        <v>47.9</v>
      </c>
      <c r="GU52">
        <v>43.4</v>
      </c>
      <c r="GV52">
        <v>42.098399999999998</v>
      </c>
      <c r="GW52">
        <v>50.645600000000002</v>
      </c>
      <c r="GX52">
        <v>30.845400000000001</v>
      </c>
      <c r="GY52">
        <v>2</v>
      </c>
      <c r="GZ52">
        <v>0.91718500000000003</v>
      </c>
      <c r="HA52">
        <v>2.6045099999999999</v>
      </c>
      <c r="HB52">
        <v>20.1843</v>
      </c>
      <c r="HC52">
        <v>5.2140000000000004</v>
      </c>
      <c r="HD52">
        <v>11.979100000000001</v>
      </c>
      <c r="HE52">
        <v>4.9885999999999999</v>
      </c>
      <c r="HF52">
        <v>3.2925499999999999</v>
      </c>
      <c r="HG52">
        <v>9999</v>
      </c>
      <c r="HH52">
        <v>9999</v>
      </c>
      <c r="HI52">
        <v>9999</v>
      </c>
      <c r="HJ52">
        <v>999.9</v>
      </c>
      <c r="HK52">
        <v>4.9714</v>
      </c>
      <c r="HL52">
        <v>1.8745400000000001</v>
      </c>
      <c r="HM52">
        <v>1.8708800000000001</v>
      </c>
      <c r="HN52">
        <v>1.8706199999999999</v>
      </c>
      <c r="HO52">
        <v>1.875</v>
      </c>
      <c r="HP52">
        <v>1.8717999999999999</v>
      </c>
      <c r="HQ52">
        <v>1.8672200000000001</v>
      </c>
      <c r="HR52">
        <v>1.8782000000000001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-0.78400000000000003</v>
      </c>
      <c r="IG52">
        <v>0.32200000000000001</v>
      </c>
      <c r="IH52">
        <v>-0.78395000000000437</v>
      </c>
      <c r="II52">
        <v>0</v>
      </c>
      <c r="IJ52">
        <v>0</v>
      </c>
      <c r="IK52">
        <v>0</v>
      </c>
      <c r="IL52">
        <v>0.32204000000000832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115.9</v>
      </c>
      <c r="IU52">
        <v>115.9</v>
      </c>
      <c r="IV52">
        <v>0.86792000000000002</v>
      </c>
      <c r="IW52">
        <v>2.6147499999999999</v>
      </c>
      <c r="IX52">
        <v>2.1484399999999999</v>
      </c>
      <c r="IY52">
        <v>2.5708000000000002</v>
      </c>
      <c r="IZ52">
        <v>2.5451700000000002</v>
      </c>
      <c r="JA52">
        <v>2.3132299999999999</v>
      </c>
      <c r="JB52">
        <v>46.944800000000001</v>
      </c>
      <c r="JC52">
        <v>12.879899999999999</v>
      </c>
      <c r="JD52">
        <v>18</v>
      </c>
      <c r="JE52">
        <v>630.29600000000005</v>
      </c>
      <c r="JF52">
        <v>675.96100000000001</v>
      </c>
      <c r="JG52">
        <v>30.995899999999999</v>
      </c>
      <c r="JH52">
        <v>38.848799999999997</v>
      </c>
      <c r="JI52">
        <v>30.001100000000001</v>
      </c>
      <c r="JJ52">
        <v>38.523499999999999</v>
      </c>
      <c r="JK52">
        <v>38.463799999999999</v>
      </c>
      <c r="JL52">
        <v>17.445499999999999</v>
      </c>
      <c r="JM52">
        <v>16.437000000000001</v>
      </c>
      <c r="JN52">
        <v>39.428100000000001</v>
      </c>
      <c r="JO52">
        <v>31</v>
      </c>
      <c r="JP52">
        <v>250.80099999999999</v>
      </c>
      <c r="JQ52">
        <v>35.9938</v>
      </c>
      <c r="JR52">
        <v>97.82</v>
      </c>
      <c r="JS52">
        <v>97.931299999999993</v>
      </c>
    </row>
    <row r="53" spans="1:279" x14ac:dyDescent="0.2">
      <c r="A53">
        <v>38</v>
      </c>
      <c r="B53">
        <v>1665069432</v>
      </c>
      <c r="C53">
        <v>148</v>
      </c>
      <c r="D53" t="s">
        <v>495</v>
      </c>
      <c r="E53" t="s">
        <v>496</v>
      </c>
      <c r="F53">
        <v>4</v>
      </c>
      <c r="G53">
        <v>1665069430</v>
      </c>
      <c r="H53">
        <f t="shared" si="0"/>
        <v>7.5211532343073231E-4</v>
      </c>
      <c r="I53">
        <f t="shared" si="1"/>
        <v>0.75211532343073229</v>
      </c>
      <c r="J53">
        <f t="shared" si="2"/>
        <v>1.6644610146996093</v>
      </c>
      <c r="K53">
        <f t="shared" si="3"/>
        <v>229.0647142857143</v>
      </c>
      <c r="L53">
        <f t="shared" si="4"/>
        <v>137.04726275880617</v>
      </c>
      <c r="M53">
        <f t="shared" si="5"/>
        <v>13.847166027346823</v>
      </c>
      <c r="N53">
        <f t="shared" si="6"/>
        <v>23.144549302698383</v>
      </c>
      <c r="O53">
        <f t="shared" si="7"/>
        <v>3.15056655757293E-2</v>
      </c>
      <c r="P53">
        <f t="shared" si="8"/>
        <v>2.7606732810417132</v>
      </c>
      <c r="Q53">
        <f t="shared" si="9"/>
        <v>3.1307272209123958E-2</v>
      </c>
      <c r="R53">
        <f t="shared" si="10"/>
        <v>1.9584765702688165E-2</v>
      </c>
      <c r="S53">
        <f t="shared" si="11"/>
        <v>194.42110761244493</v>
      </c>
      <c r="T53">
        <f t="shared" si="12"/>
        <v>36.714865760465983</v>
      </c>
      <c r="U53">
        <f t="shared" si="13"/>
        <v>36.147142857142853</v>
      </c>
      <c r="V53">
        <f t="shared" si="14"/>
        <v>6.017243379977173</v>
      </c>
      <c r="W53">
        <f t="shared" si="15"/>
        <v>63.078170625443107</v>
      </c>
      <c r="X53">
        <f t="shared" si="16"/>
        <v>3.7067107436996629</v>
      </c>
      <c r="Y53">
        <f t="shared" si="17"/>
        <v>5.8763764182541625</v>
      </c>
      <c r="Z53">
        <f t="shared" si="18"/>
        <v>2.31053263627751</v>
      </c>
      <c r="AA53">
        <f t="shared" si="19"/>
        <v>-33.168285763295295</v>
      </c>
      <c r="AB53">
        <f t="shared" si="20"/>
        <v>-64.098300718012922</v>
      </c>
      <c r="AC53">
        <f t="shared" si="21"/>
        <v>-5.4718073416750883</v>
      </c>
      <c r="AD53">
        <f t="shared" si="22"/>
        <v>91.682713789461616</v>
      </c>
      <c r="AE53">
        <f t="shared" si="23"/>
        <v>12.113769117659094</v>
      </c>
      <c r="AF53">
        <f t="shared" si="24"/>
        <v>0.75748515841731556</v>
      </c>
      <c r="AG53">
        <f t="shared" si="25"/>
        <v>1.6644610146996093</v>
      </c>
      <c r="AH53">
        <v>248.96443292294819</v>
      </c>
      <c r="AI53">
        <v>240.39693939393939</v>
      </c>
      <c r="AJ53">
        <v>1.739218780402255</v>
      </c>
      <c r="AK53">
        <v>66.312163867280077</v>
      </c>
      <c r="AL53">
        <f t="shared" si="26"/>
        <v>0.75211532343073229</v>
      </c>
      <c r="AM53">
        <v>36.011393861230381</v>
      </c>
      <c r="AN53">
        <v>36.6827309090909</v>
      </c>
      <c r="AO53">
        <v>-5.3279875406770294E-4</v>
      </c>
      <c r="AP53">
        <v>80.993208915929657</v>
      </c>
      <c r="AQ53">
        <v>63</v>
      </c>
      <c r="AR53">
        <v>10</v>
      </c>
      <c r="AS53">
        <f t="shared" si="27"/>
        <v>1</v>
      </c>
      <c r="AT53">
        <f t="shared" si="28"/>
        <v>0</v>
      </c>
      <c r="AU53">
        <f t="shared" si="29"/>
        <v>46729.260135143799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1009.477199799194</v>
      </c>
      <c r="BI53">
        <f t="shared" si="33"/>
        <v>1.6644610146996093</v>
      </c>
      <c r="BJ53" t="e">
        <f t="shared" si="34"/>
        <v>#DIV/0!</v>
      </c>
      <c r="BK53">
        <f t="shared" si="35"/>
        <v>1.6488346790107843E-3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261</v>
      </c>
      <c r="CG53">
        <v>1000</v>
      </c>
      <c r="CH53" t="s">
        <v>414</v>
      </c>
      <c r="CI53">
        <v>1176.155</v>
      </c>
      <c r="CJ53">
        <v>1226.1110000000001</v>
      </c>
      <c r="CK53">
        <v>1216</v>
      </c>
      <c r="CL53">
        <v>1.4603136E-4</v>
      </c>
      <c r="CM53">
        <v>9.7405935999999986E-4</v>
      </c>
      <c r="CN53">
        <v>4.7597999359999997E-2</v>
      </c>
      <c r="CO53">
        <v>7.5799999999999999E-4</v>
      </c>
      <c r="CP53">
        <f t="shared" si="46"/>
        <v>1199.9657142857141</v>
      </c>
      <c r="CQ53">
        <f t="shared" si="47"/>
        <v>1009.477199799194</v>
      </c>
      <c r="CR53">
        <f t="shared" si="48"/>
        <v>0.84125503569082438</v>
      </c>
      <c r="CS53">
        <f t="shared" si="49"/>
        <v>0.16202221888329127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1665069430</v>
      </c>
      <c r="CZ53">
        <v>229.0647142857143</v>
      </c>
      <c r="DA53">
        <v>240.40571428571431</v>
      </c>
      <c r="DB53">
        <v>36.685814285714287</v>
      </c>
      <c r="DC53">
        <v>36.012314285714282</v>
      </c>
      <c r="DD53">
        <v>229.8485714285714</v>
      </c>
      <c r="DE53">
        <v>36.363799999999998</v>
      </c>
      <c r="DF53">
        <v>650.06342857142852</v>
      </c>
      <c r="DG53">
        <v>100.9392857142857</v>
      </c>
      <c r="DH53">
        <v>0.1000619428571429</v>
      </c>
      <c r="DI53">
        <v>35.716471428571431</v>
      </c>
      <c r="DJ53">
        <v>999.89999999999986</v>
      </c>
      <c r="DK53">
        <v>36.147142857142853</v>
      </c>
      <c r="DL53">
        <v>0</v>
      </c>
      <c r="DM53">
        <v>0</v>
      </c>
      <c r="DN53">
        <v>8982.59</v>
      </c>
      <c r="DO53">
        <v>0</v>
      </c>
      <c r="DP53">
        <v>847.26557142857132</v>
      </c>
      <c r="DQ53">
        <v>-11.3413</v>
      </c>
      <c r="DR53">
        <v>237.78800000000001</v>
      </c>
      <c r="DS53">
        <v>249.387</v>
      </c>
      <c r="DT53">
        <v>0.67351785714285728</v>
      </c>
      <c r="DU53">
        <v>240.40571428571431</v>
      </c>
      <c r="DV53">
        <v>36.012314285714282</v>
      </c>
      <c r="DW53">
        <v>3.7030457142857141</v>
      </c>
      <c r="DX53">
        <v>3.6350585714285719</v>
      </c>
      <c r="DY53">
        <v>27.5806</v>
      </c>
      <c r="DZ53">
        <v>27.264114285714282</v>
      </c>
      <c r="EA53">
        <v>1199.9657142857141</v>
      </c>
      <c r="EB53">
        <v>0.95799085714285737</v>
      </c>
      <c r="EC53">
        <v>4.2009285714285707E-2</v>
      </c>
      <c r="ED53">
        <v>0</v>
      </c>
      <c r="EE53">
        <v>759.6402857142856</v>
      </c>
      <c r="EF53">
        <v>5.0001600000000002</v>
      </c>
      <c r="EG53">
        <v>10212</v>
      </c>
      <c r="EH53">
        <v>9514.8728571428564</v>
      </c>
      <c r="EI53">
        <v>50.589000000000013</v>
      </c>
      <c r="EJ53">
        <v>53.392714285714291</v>
      </c>
      <c r="EK53">
        <v>51.848000000000013</v>
      </c>
      <c r="EL53">
        <v>51.982000000000014</v>
      </c>
      <c r="EM53">
        <v>52.258857142857153</v>
      </c>
      <c r="EN53">
        <v>1144.765714285714</v>
      </c>
      <c r="EO53">
        <v>50.2</v>
      </c>
      <c r="EP53">
        <v>0</v>
      </c>
      <c r="EQ53">
        <v>6669.2000000476837</v>
      </c>
      <c r="ER53">
        <v>0</v>
      </c>
      <c r="ES53">
        <v>759.43419999999981</v>
      </c>
      <c r="ET53">
        <v>1.400153865510861</v>
      </c>
      <c r="EU53">
        <v>311.95384594720912</v>
      </c>
      <c r="EV53">
        <v>10213.404</v>
      </c>
      <c r="EW53">
        <v>15</v>
      </c>
      <c r="EX53">
        <v>1665062474.5</v>
      </c>
      <c r="EY53" t="s">
        <v>416</v>
      </c>
      <c r="EZ53">
        <v>1665062474.5</v>
      </c>
      <c r="FA53">
        <v>1665062474.5</v>
      </c>
      <c r="FB53">
        <v>8</v>
      </c>
      <c r="FC53">
        <v>-4.1000000000000002E-2</v>
      </c>
      <c r="FD53">
        <v>-0.11700000000000001</v>
      </c>
      <c r="FE53">
        <v>-0.78400000000000003</v>
      </c>
      <c r="FF53">
        <v>0.32200000000000001</v>
      </c>
      <c r="FG53">
        <v>415</v>
      </c>
      <c r="FH53">
        <v>32</v>
      </c>
      <c r="FI53">
        <v>0.34</v>
      </c>
      <c r="FJ53">
        <v>0.23</v>
      </c>
      <c r="FK53">
        <v>-11.16921951219512</v>
      </c>
      <c r="FL53">
        <v>-1.0816411149825811</v>
      </c>
      <c r="FM53">
        <v>0.1104027023783611</v>
      </c>
      <c r="FN53">
        <v>0</v>
      </c>
      <c r="FO53">
        <v>759.37873529411763</v>
      </c>
      <c r="FP53">
        <v>0.96881589577356531</v>
      </c>
      <c r="FQ53">
        <v>0.22648572332923519</v>
      </c>
      <c r="FR53">
        <v>1</v>
      </c>
      <c r="FS53">
        <v>0.68911890243902441</v>
      </c>
      <c r="FT53">
        <v>-5.8148571428570358E-3</v>
      </c>
      <c r="FU53">
        <v>1.9757809885052959E-2</v>
      </c>
      <c r="FV53">
        <v>1</v>
      </c>
      <c r="FW53">
        <v>2</v>
      </c>
      <c r="FX53">
        <v>3</v>
      </c>
      <c r="FY53" t="s">
        <v>417</v>
      </c>
      <c r="FZ53">
        <v>3.36639</v>
      </c>
      <c r="GA53">
        <v>2.8934299999999999</v>
      </c>
      <c r="GB53">
        <v>6.0028400000000003E-2</v>
      </c>
      <c r="GC53">
        <v>6.3484200000000005E-2</v>
      </c>
      <c r="GD53">
        <v>0.14708399999999999</v>
      </c>
      <c r="GE53">
        <v>0.147703</v>
      </c>
      <c r="GF53">
        <v>32256.5</v>
      </c>
      <c r="GG53">
        <v>27998.6</v>
      </c>
      <c r="GH53">
        <v>30683.9</v>
      </c>
      <c r="GI53">
        <v>27881.8</v>
      </c>
      <c r="GJ53">
        <v>34510</v>
      </c>
      <c r="GK53">
        <v>33557.199999999997</v>
      </c>
      <c r="GL53">
        <v>40022.5</v>
      </c>
      <c r="GM53">
        <v>38899.5</v>
      </c>
      <c r="GN53">
        <v>2.18865</v>
      </c>
      <c r="GO53">
        <v>2.0944199999999999</v>
      </c>
      <c r="GP53">
        <v>0</v>
      </c>
      <c r="GQ53">
        <v>3.4108800000000002E-2</v>
      </c>
      <c r="GR53">
        <v>999.9</v>
      </c>
      <c r="GS53">
        <v>35.586500000000001</v>
      </c>
      <c r="GT53">
        <v>47.9</v>
      </c>
      <c r="GU53">
        <v>43.4</v>
      </c>
      <c r="GV53">
        <v>42.097099999999998</v>
      </c>
      <c r="GW53">
        <v>50.765599999999999</v>
      </c>
      <c r="GX53">
        <v>30.805299999999999</v>
      </c>
      <c r="GY53">
        <v>2</v>
      </c>
      <c r="GZ53">
        <v>0.91789399999999999</v>
      </c>
      <c r="HA53">
        <v>2.5853700000000002</v>
      </c>
      <c r="HB53">
        <v>20.1845</v>
      </c>
      <c r="HC53">
        <v>5.2125000000000004</v>
      </c>
      <c r="HD53">
        <v>11.9794</v>
      </c>
      <c r="HE53">
        <v>4.9885999999999999</v>
      </c>
      <c r="HF53">
        <v>3.29243</v>
      </c>
      <c r="HG53">
        <v>9999</v>
      </c>
      <c r="HH53">
        <v>9999</v>
      </c>
      <c r="HI53">
        <v>9999</v>
      </c>
      <c r="HJ53">
        <v>999.9</v>
      </c>
      <c r="HK53">
        <v>4.9713799999999999</v>
      </c>
      <c r="HL53">
        <v>1.8745400000000001</v>
      </c>
      <c r="HM53">
        <v>1.8708800000000001</v>
      </c>
      <c r="HN53">
        <v>1.8706100000000001</v>
      </c>
      <c r="HO53">
        <v>1.875</v>
      </c>
      <c r="HP53">
        <v>1.8717999999999999</v>
      </c>
      <c r="HQ53">
        <v>1.8672200000000001</v>
      </c>
      <c r="HR53">
        <v>1.8782000000000001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-0.78400000000000003</v>
      </c>
      <c r="IG53">
        <v>0.32200000000000001</v>
      </c>
      <c r="IH53">
        <v>-0.78395000000000437</v>
      </c>
      <c r="II53">
        <v>0</v>
      </c>
      <c r="IJ53">
        <v>0</v>
      </c>
      <c r="IK53">
        <v>0</v>
      </c>
      <c r="IL53">
        <v>0.32204000000000832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116</v>
      </c>
      <c r="IU53">
        <v>116</v>
      </c>
      <c r="IV53">
        <v>0.88622999999999996</v>
      </c>
      <c r="IW53">
        <v>2.6196299999999999</v>
      </c>
      <c r="IX53">
        <v>2.1484399999999999</v>
      </c>
      <c r="IY53">
        <v>2.5708000000000002</v>
      </c>
      <c r="IZ53">
        <v>2.5451700000000002</v>
      </c>
      <c r="JA53">
        <v>2.3059099999999999</v>
      </c>
      <c r="JB53">
        <v>46.944800000000001</v>
      </c>
      <c r="JC53">
        <v>12.862399999999999</v>
      </c>
      <c r="JD53">
        <v>18</v>
      </c>
      <c r="JE53">
        <v>630.69299999999998</v>
      </c>
      <c r="JF53">
        <v>675.95500000000004</v>
      </c>
      <c r="JG53">
        <v>30.9953</v>
      </c>
      <c r="JH53">
        <v>38.857199999999999</v>
      </c>
      <c r="JI53">
        <v>30.001000000000001</v>
      </c>
      <c r="JJ53">
        <v>38.530900000000003</v>
      </c>
      <c r="JK53">
        <v>38.469799999999999</v>
      </c>
      <c r="JL53">
        <v>17.809699999999999</v>
      </c>
      <c r="JM53">
        <v>16.437000000000001</v>
      </c>
      <c r="JN53">
        <v>39.798900000000003</v>
      </c>
      <c r="JO53">
        <v>31</v>
      </c>
      <c r="JP53">
        <v>257.48700000000002</v>
      </c>
      <c r="JQ53">
        <v>36.017699999999998</v>
      </c>
      <c r="JR53">
        <v>97.818600000000004</v>
      </c>
      <c r="JS53">
        <v>97.928700000000006</v>
      </c>
    </row>
    <row r="54" spans="1:279" x14ac:dyDescent="0.2">
      <c r="A54">
        <v>39</v>
      </c>
      <c r="B54">
        <v>1665069436</v>
      </c>
      <c r="C54">
        <v>152</v>
      </c>
      <c r="D54" t="s">
        <v>497</v>
      </c>
      <c r="E54" t="s">
        <v>498</v>
      </c>
      <c r="F54">
        <v>4</v>
      </c>
      <c r="G54">
        <v>1665069433.6875</v>
      </c>
      <c r="H54">
        <f t="shared" si="0"/>
        <v>7.2650325483046606E-4</v>
      </c>
      <c r="I54">
        <f t="shared" si="1"/>
        <v>0.72650325483046607</v>
      </c>
      <c r="J54">
        <f t="shared" si="2"/>
        <v>1.6955719589004374</v>
      </c>
      <c r="K54">
        <f t="shared" si="3"/>
        <v>235.21237500000001</v>
      </c>
      <c r="L54">
        <f t="shared" si="4"/>
        <v>138.71424713028841</v>
      </c>
      <c r="M54">
        <f t="shared" si="5"/>
        <v>14.01553461492616</v>
      </c>
      <c r="N54">
        <f t="shared" si="6"/>
        <v>23.765599077758107</v>
      </c>
      <c r="O54">
        <f t="shared" si="7"/>
        <v>3.0525478317160157E-2</v>
      </c>
      <c r="P54">
        <f t="shared" si="8"/>
        <v>2.7601364353042022</v>
      </c>
      <c r="Q54">
        <f t="shared" si="9"/>
        <v>3.0339162155112214E-2</v>
      </c>
      <c r="R54">
        <f t="shared" si="10"/>
        <v>1.8978621174867139E-2</v>
      </c>
      <c r="S54">
        <f t="shared" si="11"/>
        <v>194.42226298743751</v>
      </c>
      <c r="T54">
        <f t="shared" si="12"/>
        <v>36.707173833422573</v>
      </c>
      <c r="U54">
        <f t="shared" si="13"/>
        <v>36.123112499999998</v>
      </c>
      <c r="V54">
        <f t="shared" si="14"/>
        <v>6.0093068114895258</v>
      </c>
      <c r="W54">
        <f t="shared" si="15"/>
        <v>63.120317977405328</v>
      </c>
      <c r="X54">
        <f t="shared" si="16"/>
        <v>3.7061471804440509</v>
      </c>
      <c r="Y54">
        <f t="shared" si="17"/>
        <v>5.8715597436798568</v>
      </c>
      <c r="Z54">
        <f t="shared" si="18"/>
        <v>2.3031596310454749</v>
      </c>
      <c r="AA54">
        <f t="shared" si="19"/>
        <v>-32.038793538023555</v>
      </c>
      <c r="AB54">
        <f t="shared" si="20"/>
        <v>-62.724806535187483</v>
      </c>
      <c r="AC54">
        <f t="shared" si="21"/>
        <v>-5.3545873085299123</v>
      </c>
      <c r="AD54">
        <f t="shared" si="22"/>
        <v>94.304075605696553</v>
      </c>
      <c r="AE54">
        <f t="shared" si="23"/>
        <v>11.891533175014242</v>
      </c>
      <c r="AF54">
        <f t="shared" si="24"/>
        <v>0.72193748834760219</v>
      </c>
      <c r="AG54">
        <f t="shared" si="25"/>
        <v>1.6955719589004374</v>
      </c>
      <c r="AH54">
        <v>255.6422767894675</v>
      </c>
      <c r="AI54">
        <v>247.24042424242421</v>
      </c>
      <c r="AJ54">
        <v>1.6902204980343181</v>
      </c>
      <c r="AK54">
        <v>66.312163867280077</v>
      </c>
      <c r="AL54">
        <f t="shared" si="26"/>
        <v>0.72650325483046607</v>
      </c>
      <c r="AM54">
        <v>36.033432008336128</v>
      </c>
      <c r="AN54">
        <v>36.680903030303057</v>
      </c>
      <c r="AO54">
        <v>-2.9837271575382202E-4</v>
      </c>
      <c r="AP54">
        <v>80.993208915929657</v>
      </c>
      <c r="AQ54">
        <v>63</v>
      </c>
      <c r="AR54">
        <v>10</v>
      </c>
      <c r="AS54">
        <f t="shared" si="27"/>
        <v>1</v>
      </c>
      <c r="AT54">
        <f t="shared" si="28"/>
        <v>0</v>
      </c>
      <c r="AU54">
        <f t="shared" si="29"/>
        <v>46716.899260296348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1009.4829372991904</v>
      </c>
      <c r="BI54">
        <f t="shared" si="33"/>
        <v>1.6955719589004374</v>
      </c>
      <c r="BJ54" t="e">
        <f t="shared" si="34"/>
        <v>#DIV/0!</v>
      </c>
      <c r="BK54">
        <f t="shared" si="35"/>
        <v>1.6796440001619404E-3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261</v>
      </c>
      <c r="CG54">
        <v>1000</v>
      </c>
      <c r="CH54" t="s">
        <v>414</v>
      </c>
      <c r="CI54">
        <v>1176.155</v>
      </c>
      <c r="CJ54">
        <v>1226.1110000000001</v>
      </c>
      <c r="CK54">
        <v>1216</v>
      </c>
      <c r="CL54">
        <v>1.4603136E-4</v>
      </c>
      <c r="CM54">
        <v>9.7405935999999986E-4</v>
      </c>
      <c r="CN54">
        <v>4.7597999359999997E-2</v>
      </c>
      <c r="CO54">
        <v>7.5799999999999999E-4</v>
      </c>
      <c r="CP54">
        <f t="shared" si="46"/>
        <v>1199.9725000000001</v>
      </c>
      <c r="CQ54">
        <f t="shared" si="47"/>
        <v>1009.4829372991904</v>
      </c>
      <c r="CR54">
        <f t="shared" si="48"/>
        <v>0.84125505984444671</v>
      </c>
      <c r="CS54">
        <f t="shared" si="49"/>
        <v>0.16202226549978227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1665069433.6875</v>
      </c>
      <c r="CZ54">
        <v>235.21237500000001</v>
      </c>
      <c r="DA54">
        <v>246.34575000000001</v>
      </c>
      <c r="DB54">
        <v>36.680400000000013</v>
      </c>
      <c r="DC54">
        <v>36.038449999999997</v>
      </c>
      <c r="DD54">
        <v>235.99612500000001</v>
      </c>
      <c r="DE54">
        <v>36.358362499999998</v>
      </c>
      <c r="DF54">
        <v>650.01</v>
      </c>
      <c r="DG54">
        <v>100.93899999999999</v>
      </c>
      <c r="DH54">
        <v>9.9897625000000004E-2</v>
      </c>
      <c r="DI54">
        <v>35.701587500000002</v>
      </c>
      <c r="DJ54">
        <v>999.9</v>
      </c>
      <c r="DK54">
        <v>36.123112499999998</v>
      </c>
      <c r="DL54">
        <v>0</v>
      </c>
      <c r="DM54">
        <v>0</v>
      </c>
      <c r="DN54">
        <v>8979.7649999999994</v>
      </c>
      <c r="DO54">
        <v>0</v>
      </c>
      <c r="DP54">
        <v>816.19237499999997</v>
      </c>
      <c r="DQ54">
        <v>-11.133374999999999</v>
      </c>
      <c r="DR54">
        <v>244.16849999999999</v>
      </c>
      <c r="DS54">
        <v>255.555375</v>
      </c>
      <c r="DT54">
        <v>0.64195150000000001</v>
      </c>
      <c r="DU54">
        <v>246.34575000000001</v>
      </c>
      <c r="DV54">
        <v>36.038449999999997</v>
      </c>
      <c r="DW54">
        <v>3.7024875000000002</v>
      </c>
      <c r="DX54">
        <v>3.6376887500000001</v>
      </c>
      <c r="DY54">
        <v>27.578025</v>
      </c>
      <c r="DZ54">
        <v>27.276450000000001</v>
      </c>
      <c r="EA54">
        <v>1199.9725000000001</v>
      </c>
      <c r="EB54">
        <v>0.95798850000000002</v>
      </c>
      <c r="EC54">
        <v>4.2011600000000003E-2</v>
      </c>
      <c r="ED54">
        <v>0</v>
      </c>
      <c r="EE54">
        <v>759.49324999999999</v>
      </c>
      <c r="EF54">
        <v>5.0001600000000002</v>
      </c>
      <c r="EG54">
        <v>10465.625</v>
      </c>
      <c r="EH54">
        <v>9514.932499999999</v>
      </c>
      <c r="EI54">
        <v>50.593499999999999</v>
      </c>
      <c r="EJ54">
        <v>53.375</v>
      </c>
      <c r="EK54">
        <v>51.851374999999997</v>
      </c>
      <c r="EL54">
        <v>51.944875000000003</v>
      </c>
      <c r="EM54">
        <v>52.25</v>
      </c>
      <c r="EN54">
        <v>1144.77125</v>
      </c>
      <c r="EO54">
        <v>50.201250000000002</v>
      </c>
      <c r="EP54">
        <v>0</v>
      </c>
      <c r="EQ54">
        <v>6673.4000000953674</v>
      </c>
      <c r="ER54">
        <v>0</v>
      </c>
      <c r="ES54">
        <v>759.48492307692322</v>
      </c>
      <c r="ET54">
        <v>0.45196583379126459</v>
      </c>
      <c r="EU54">
        <v>1380.0444423929409</v>
      </c>
      <c r="EV54">
        <v>10288.465384615391</v>
      </c>
      <c r="EW54">
        <v>15</v>
      </c>
      <c r="EX54">
        <v>1665062474.5</v>
      </c>
      <c r="EY54" t="s">
        <v>416</v>
      </c>
      <c r="EZ54">
        <v>1665062474.5</v>
      </c>
      <c r="FA54">
        <v>1665062474.5</v>
      </c>
      <c r="FB54">
        <v>8</v>
      </c>
      <c r="FC54">
        <v>-4.1000000000000002E-2</v>
      </c>
      <c r="FD54">
        <v>-0.11700000000000001</v>
      </c>
      <c r="FE54">
        <v>-0.78400000000000003</v>
      </c>
      <c r="FF54">
        <v>0.32200000000000001</v>
      </c>
      <c r="FG54">
        <v>415</v>
      </c>
      <c r="FH54">
        <v>32</v>
      </c>
      <c r="FI54">
        <v>0.34</v>
      </c>
      <c r="FJ54">
        <v>0.23</v>
      </c>
      <c r="FK54">
        <v>-11.196787804878049</v>
      </c>
      <c r="FL54">
        <v>-0.37201672473870062</v>
      </c>
      <c r="FM54">
        <v>8.9717481221024312E-2</v>
      </c>
      <c r="FN54">
        <v>1</v>
      </c>
      <c r="FO54">
        <v>759.43397058823518</v>
      </c>
      <c r="FP54">
        <v>0.77465241547821861</v>
      </c>
      <c r="FQ54">
        <v>0.20256886778023789</v>
      </c>
      <c r="FR54">
        <v>1</v>
      </c>
      <c r="FS54">
        <v>0.68554999999999988</v>
      </c>
      <c r="FT54">
        <v>-0.23409531010452819</v>
      </c>
      <c r="FU54">
        <v>2.5147007952748761E-2</v>
      </c>
      <c r="FV54">
        <v>0</v>
      </c>
      <c r="FW54">
        <v>2</v>
      </c>
      <c r="FX54">
        <v>3</v>
      </c>
      <c r="FY54" t="s">
        <v>417</v>
      </c>
      <c r="FZ54">
        <v>3.3664700000000001</v>
      </c>
      <c r="GA54">
        <v>2.8935900000000001</v>
      </c>
      <c r="GB54">
        <v>6.1493699999999998E-2</v>
      </c>
      <c r="GC54">
        <v>6.4906599999999995E-2</v>
      </c>
      <c r="GD54">
        <v>0.14708499999999999</v>
      </c>
      <c r="GE54">
        <v>0.14779400000000001</v>
      </c>
      <c r="GF54">
        <v>32205.599999999999</v>
      </c>
      <c r="GG54">
        <v>27955.3</v>
      </c>
      <c r="GH54">
        <v>30683.3</v>
      </c>
      <c r="GI54">
        <v>27881</v>
      </c>
      <c r="GJ54">
        <v>34509</v>
      </c>
      <c r="GK54">
        <v>33552.6</v>
      </c>
      <c r="GL54">
        <v>40021.4</v>
      </c>
      <c r="GM54">
        <v>38898.300000000003</v>
      </c>
      <c r="GN54">
        <v>2.18865</v>
      </c>
      <c r="GO54">
        <v>2.0945299999999998</v>
      </c>
      <c r="GP54">
        <v>0</v>
      </c>
      <c r="GQ54">
        <v>3.4570700000000003E-2</v>
      </c>
      <c r="GR54">
        <v>999.9</v>
      </c>
      <c r="GS54">
        <v>35.545099999999998</v>
      </c>
      <c r="GT54">
        <v>47.9</v>
      </c>
      <c r="GU54">
        <v>43.4</v>
      </c>
      <c r="GV54">
        <v>42.092799999999997</v>
      </c>
      <c r="GW54">
        <v>50.465600000000002</v>
      </c>
      <c r="GX54">
        <v>30.5929</v>
      </c>
      <c r="GY54">
        <v>2</v>
      </c>
      <c r="GZ54">
        <v>0.91872699999999996</v>
      </c>
      <c r="HA54">
        <v>2.5655199999999998</v>
      </c>
      <c r="HB54">
        <v>20.184799999999999</v>
      </c>
      <c r="HC54">
        <v>5.2127999999999997</v>
      </c>
      <c r="HD54">
        <v>11.979699999999999</v>
      </c>
      <c r="HE54">
        <v>4.9887499999999996</v>
      </c>
      <c r="HF54">
        <v>3.29243</v>
      </c>
      <c r="HG54">
        <v>9999</v>
      </c>
      <c r="HH54">
        <v>9999</v>
      </c>
      <c r="HI54">
        <v>9999</v>
      </c>
      <c r="HJ54">
        <v>999.9</v>
      </c>
      <c r="HK54">
        <v>4.9713799999999999</v>
      </c>
      <c r="HL54">
        <v>1.8745400000000001</v>
      </c>
      <c r="HM54">
        <v>1.87087</v>
      </c>
      <c r="HN54">
        <v>1.87059</v>
      </c>
      <c r="HO54">
        <v>1.8750100000000001</v>
      </c>
      <c r="HP54">
        <v>1.8717999999999999</v>
      </c>
      <c r="HQ54">
        <v>1.8672200000000001</v>
      </c>
      <c r="HR54">
        <v>1.87819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-0.78400000000000003</v>
      </c>
      <c r="IG54">
        <v>0.32200000000000001</v>
      </c>
      <c r="IH54">
        <v>-0.78395000000000437</v>
      </c>
      <c r="II54">
        <v>0</v>
      </c>
      <c r="IJ54">
        <v>0</v>
      </c>
      <c r="IK54">
        <v>0</v>
      </c>
      <c r="IL54">
        <v>0.32204000000000832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116</v>
      </c>
      <c r="IU54">
        <v>116</v>
      </c>
      <c r="IV54">
        <v>0.90454100000000004</v>
      </c>
      <c r="IW54">
        <v>2.6110799999999998</v>
      </c>
      <c r="IX54">
        <v>2.1484399999999999</v>
      </c>
      <c r="IY54">
        <v>2.5695800000000002</v>
      </c>
      <c r="IZ54">
        <v>2.5451700000000002</v>
      </c>
      <c r="JA54">
        <v>2.323</v>
      </c>
      <c r="JB54">
        <v>46.944800000000001</v>
      </c>
      <c r="JC54">
        <v>12.8712</v>
      </c>
      <c r="JD54">
        <v>18</v>
      </c>
      <c r="JE54">
        <v>630.75400000000002</v>
      </c>
      <c r="JF54">
        <v>676.11199999999997</v>
      </c>
      <c r="JG54">
        <v>30.994800000000001</v>
      </c>
      <c r="JH54">
        <v>38.864800000000002</v>
      </c>
      <c r="JI54">
        <v>30.001000000000001</v>
      </c>
      <c r="JJ54">
        <v>38.537399999999998</v>
      </c>
      <c r="JK54">
        <v>38.475700000000003</v>
      </c>
      <c r="JL54">
        <v>18.184000000000001</v>
      </c>
      <c r="JM54">
        <v>16.437000000000001</v>
      </c>
      <c r="JN54">
        <v>39.798900000000003</v>
      </c>
      <c r="JO54">
        <v>31</v>
      </c>
      <c r="JP54">
        <v>264.166</v>
      </c>
      <c r="JQ54">
        <v>36.022799999999997</v>
      </c>
      <c r="JR54">
        <v>97.816100000000006</v>
      </c>
      <c r="JS54">
        <v>97.925899999999999</v>
      </c>
    </row>
    <row r="55" spans="1:279" x14ac:dyDescent="0.2">
      <c r="A55">
        <v>40</v>
      </c>
      <c r="B55">
        <v>1665069440</v>
      </c>
      <c r="C55">
        <v>156</v>
      </c>
      <c r="D55" t="s">
        <v>499</v>
      </c>
      <c r="E55" t="s">
        <v>500</v>
      </c>
      <c r="F55">
        <v>4</v>
      </c>
      <c r="G55">
        <v>1665069438</v>
      </c>
      <c r="H55">
        <f t="shared" si="0"/>
        <v>7.2701739210021194E-4</v>
      </c>
      <c r="I55">
        <f t="shared" si="1"/>
        <v>0.72701739210021199</v>
      </c>
      <c r="J55">
        <f t="shared" si="2"/>
        <v>1.8865059193306328</v>
      </c>
      <c r="K55">
        <f t="shared" si="3"/>
        <v>242.15314285714291</v>
      </c>
      <c r="L55">
        <f t="shared" si="4"/>
        <v>136.1736009609964</v>
      </c>
      <c r="M55">
        <f t="shared" si="5"/>
        <v>13.758936011174031</v>
      </c>
      <c r="N55">
        <f t="shared" si="6"/>
        <v>24.467074190322815</v>
      </c>
      <c r="O55">
        <f t="shared" si="7"/>
        <v>3.0719080663517202E-2</v>
      </c>
      <c r="P55">
        <f t="shared" si="8"/>
        <v>2.759082245008452</v>
      </c>
      <c r="Q55">
        <f t="shared" si="9"/>
        <v>3.0530329924221382E-2</v>
      </c>
      <c r="R55">
        <f t="shared" si="10"/>
        <v>1.9098317887052893E-2</v>
      </c>
      <c r="S55">
        <f t="shared" si="11"/>
        <v>194.43806232675382</v>
      </c>
      <c r="T55">
        <f t="shared" si="12"/>
        <v>36.695492718446111</v>
      </c>
      <c r="U55">
        <f t="shared" si="13"/>
        <v>36.087914285714277</v>
      </c>
      <c r="V55">
        <f t="shared" si="14"/>
        <v>5.9976982192047297</v>
      </c>
      <c r="W55">
        <f t="shared" si="15"/>
        <v>63.17994820947569</v>
      </c>
      <c r="X55">
        <f t="shared" si="16"/>
        <v>3.7071960949507008</v>
      </c>
      <c r="Y55">
        <f t="shared" si="17"/>
        <v>5.8676782745363152</v>
      </c>
      <c r="Z55">
        <f t="shared" si="18"/>
        <v>2.2905021242540289</v>
      </c>
      <c r="AA55">
        <f t="shared" si="19"/>
        <v>-32.061466991619348</v>
      </c>
      <c r="AB55">
        <f t="shared" si="20"/>
        <v>-59.250435738397655</v>
      </c>
      <c r="AC55">
        <f t="shared" si="21"/>
        <v>-5.0587656862170958</v>
      </c>
      <c r="AD55">
        <f t="shared" si="22"/>
        <v>98.067393910519726</v>
      </c>
      <c r="AE55">
        <f t="shared" si="23"/>
        <v>11.866839907215333</v>
      </c>
      <c r="AF55">
        <f t="shared" si="24"/>
        <v>0.72012727621574601</v>
      </c>
      <c r="AG55">
        <f t="shared" si="25"/>
        <v>1.8865059193306328</v>
      </c>
      <c r="AH55">
        <v>262.31471756077218</v>
      </c>
      <c r="AI55">
        <v>253.86224848484841</v>
      </c>
      <c r="AJ55">
        <v>1.657185991140846</v>
      </c>
      <c r="AK55">
        <v>66.312163867280077</v>
      </c>
      <c r="AL55">
        <f t="shared" si="26"/>
        <v>0.72701739210021199</v>
      </c>
      <c r="AM55">
        <v>36.052043102273103</v>
      </c>
      <c r="AN55">
        <v>36.695884242424228</v>
      </c>
      <c r="AO55">
        <v>5.3292647154348251E-4</v>
      </c>
      <c r="AP55">
        <v>80.993208915929657</v>
      </c>
      <c r="AQ55">
        <v>62</v>
      </c>
      <c r="AR55">
        <v>10</v>
      </c>
      <c r="AS55">
        <f t="shared" si="27"/>
        <v>1</v>
      </c>
      <c r="AT55">
        <f t="shared" si="28"/>
        <v>0</v>
      </c>
      <c r="AU55">
        <f t="shared" si="29"/>
        <v>46690.030358807984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1009.5660426563493</v>
      </c>
      <c r="BI55">
        <f t="shared" si="33"/>
        <v>1.8865059193306328</v>
      </c>
      <c r="BJ55" t="e">
        <f t="shared" si="34"/>
        <v>#DIV/0!</v>
      </c>
      <c r="BK55">
        <f t="shared" si="35"/>
        <v>1.8686305200667185E-3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261</v>
      </c>
      <c r="CG55">
        <v>1000</v>
      </c>
      <c r="CH55" t="s">
        <v>414</v>
      </c>
      <c r="CI55">
        <v>1176.155</v>
      </c>
      <c r="CJ55">
        <v>1226.1110000000001</v>
      </c>
      <c r="CK55">
        <v>1216</v>
      </c>
      <c r="CL55">
        <v>1.4603136E-4</v>
      </c>
      <c r="CM55">
        <v>9.7405935999999986E-4</v>
      </c>
      <c r="CN55">
        <v>4.7597999359999997E-2</v>
      </c>
      <c r="CO55">
        <v>7.5799999999999999E-4</v>
      </c>
      <c r="CP55">
        <f t="shared" si="46"/>
        <v>1200.0714285714289</v>
      </c>
      <c r="CQ55">
        <f t="shared" si="47"/>
        <v>1009.5660426563493</v>
      </c>
      <c r="CR55">
        <f t="shared" si="48"/>
        <v>0.8412549608469071</v>
      </c>
      <c r="CS55">
        <f t="shared" si="49"/>
        <v>0.16202207443453084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1665069438</v>
      </c>
      <c r="CZ55">
        <v>242.15314285714291</v>
      </c>
      <c r="DA55">
        <v>253.2678571428572</v>
      </c>
      <c r="DB55">
        <v>36.6905</v>
      </c>
      <c r="DC55">
        <v>36.050171428571431</v>
      </c>
      <c r="DD55">
        <v>242.93700000000001</v>
      </c>
      <c r="DE55">
        <v>36.368471428571432</v>
      </c>
      <c r="DF55">
        <v>650.01514285714279</v>
      </c>
      <c r="DG55">
        <v>100.9397142857143</v>
      </c>
      <c r="DH55">
        <v>9.9957971428571421E-2</v>
      </c>
      <c r="DI55">
        <v>35.689585714285712</v>
      </c>
      <c r="DJ55">
        <v>999.89999999999986</v>
      </c>
      <c r="DK55">
        <v>36.087914285714277</v>
      </c>
      <c r="DL55">
        <v>0</v>
      </c>
      <c r="DM55">
        <v>0</v>
      </c>
      <c r="DN55">
        <v>8974.1057142857153</v>
      </c>
      <c r="DO55">
        <v>0</v>
      </c>
      <c r="DP55">
        <v>932.46228571428571</v>
      </c>
      <c r="DQ55">
        <v>-11.114699999999999</v>
      </c>
      <c r="DR55">
        <v>251.37628571428581</v>
      </c>
      <c r="DS55">
        <v>262.73942857142862</v>
      </c>
      <c r="DT55">
        <v>0.64032742857142855</v>
      </c>
      <c r="DU55">
        <v>253.2678571428572</v>
      </c>
      <c r="DV55">
        <v>36.050171428571431</v>
      </c>
      <c r="DW55">
        <v>3.7035371428571429</v>
      </c>
      <c r="DX55">
        <v>3.6389014285714292</v>
      </c>
      <c r="DY55">
        <v>27.582885714285709</v>
      </c>
      <c r="DZ55">
        <v>27.282157142857141</v>
      </c>
      <c r="EA55">
        <v>1200.0714285714289</v>
      </c>
      <c r="EB55">
        <v>0.95799242857142874</v>
      </c>
      <c r="EC55">
        <v>4.2007742857142857E-2</v>
      </c>
      <c r="ED55">
        <v>0</v>
      </c>
      <c r="EE55">
        <v>759.434142857143</v>
      </c>
      <c r="EF55">
        <v>5.0001600000000002</v>
      </c>
      <c r="EG55">
        <v>10358.77142857143</v>
      </c>
      <c r="EH55">
        <v>9515.73</v>
      </c>
      <c r="EI55">
        <v>50.607000000000014</v>
      </c>
      <c r="EJ55">
        <v>53.375</v>
      </c>
      <c r="EK55">
        <v>51.848000000000013</v>
      </c>
      <c r="EL55">
        <v>51.946000000000012</v>
      </c>
      <c r="EM55">
        <v>52.25</v>
      </c>
      <c r="EN55">
        <v>1144.8699999999999</v>
      </c>
      <c r="EO55">
        <v>50.201428571428558</v>
      </c>
      <c r="EP55">
        <v>0</v>
      </c>
      <c r="EQ55">
        <v>6677</v>
      </c>
      <c r="ER55">
        <v>0</v>
      </c>
      <c r="ES55">
        <v>759.46669230769226</v>
      </c>
      <c r="ET55">
        <v>-0.1241709268333942</v>
      </c>
      <c r="EU55">
        <v>891.87008469777084</v>
      </c>
      <c r="EV55">
        <v>10346.75384615385</v>
      </c>
      <c r="EW55">
        <v>15</v>
      </c>
      <c r="EX55">
        <v>1665062474.5</v>
      </c>
      <c r="EY55" t="s">
        <v>416</v>
      </c>
      <c r="EZ55">
        <v>1665062474.5</v>
      </c>
      <c r="FA55">
        <v>1665062474.5</v>
      </c>
      <c r="FB55">
        <v>8</v>
      </c>
      <c r="FC55">
        <v>-4.1000000000000002E-2</v>
      </c>
      <c r="FD55">
        <v>-0.11700000000000001</v>
      </c>
      <c r="FE55">
        <v>-0.78400000000000003</v>
      </c>
      <c r="FF55">
        <v>0.32200000000000001</v>
      </c>
      <c r="FG55">
        <v>415</v>
      </c>
      <c r="FH55">
        <v>32</v>
      </c>
      <c r="FI55">
        <v>0.34</v>
      </c>
      <c r="FJ55">
        <v>0.23</v>
      </c>
      <c r="FK55">
        <v>-11.19675609756098</v>
      </c>
      <c r="FL55">
        <v>0.29823763066203118</v>
      </c>
      <c r="FM55">
        <v>8.8631316517909148E-2</v>
      </c>
      <c r="FN55">
        <v>1</v>
      </c>
      <c r="FO55">
        <v>759.45320588235279</v>
      </c>
      <c r="FP55">
        <v>0.30693660325324368</v>
      </c>
      <c r="FQ55">
        <v>0.20428998700113479</v>
      </c>
      <c r="FR55">
        <v>1</v>
      </c>
      <c r="FS55">
        <v>0.67121753658536576</v>
      </c>
      <c r="FT55">
        <v>-0.27196605574912719</v>
      </c>
      <c r="FU55">
        <v>2.798236044376454E-2</v>
      </c>
      <c r="FV55">
        <v>0</v>
      </c>
      <c r="FW55">
        <v>2</v>
      </c>
      <c r="FX55">
        <v>3</v>
      </c>
      <c r="FY55" t="s">
        <v>417</v>
      </c>
      <c r="FZ55">
        <v>3.3662299999999998</v>
      </c>
      <c r="GA55">
        <v>2.8934299999999999</v>
      </c>
      <c r="GB55">
        <v>6.2909599999999996E-2</v>
      </c>
      <c r="GC55">
        <v>6.6349099999999994E-2</v>
      </c>
      <c r="GD55">
        <v>0.147123</v>
      </c>
      <c r="GE55">
        <v>0.14777199999999999</v>
      </c>
      <c r="GF55">
        <v>32155.200000000001</v>
      </c>
      <c r="GG55">
        <v>27911.8</v>
      </c>
      <c r="GH55">
        <v>30681.599999999999</v>
      </c>
      <c r="GI55">
        <v>27880.7</v>
      </c>
      <c r="GJ55">
        <v>34506.1</v>
      </c>
      <c r="GK55">
        <v>33553</v>
      </c>
      <c r="GL55">
        <v>40019.699999999997</v>
      </c>
      <c r="GM55">
        <v>38897.699999999997</v>
      </c>
      <c r="GN55">
        <v>2.18858</v>
      </c>
      <c r="GO55">
        <v>2.0945299999999998</v>
      </c>
      <c r="GP55">
        <v>0</v>
      </c>
      <c r="GQ55">
        <v>3.5643599999999998E-2</v>
      </c>
      <c r="GR55">
        <v>999.9</v>
      </c>
      <c r="GS55">
        <v>35.5017</v>
      </c>
      <c r="GT55">
        <v>48</v>
      </c>
      <c r="GU55">
        <v>43.4</v>
      </c>
      <c r="GV55">
        <v>42.184199999999997</v>
      </c>
      <c r="GW55">
        <v>50.735599999999998</v>
      </c>
      <c r="GX55">
        <v>30.8093</v>
      </c>
      <c r="GY55">
        <v>2</v>
      </c>
      <c r="GZ55">
        <v>0.91928600000000005</v>
      </c>
      <c r="HA55">
        <v>2.5493299999999999</v>
      </c>
      <c r="HB55">
        <v>20.185099999999998</v>
      </c>
      <c r="HC55">
        <v>5.2125000000000004</v>
      </c>
      <c r="HD55">
        <v>11.9788</v>
      </c>
      <c r="HE55">
        <v>4.9888000000000003</v>
      </c>
      <c r="HF55">
        <v>3.29243</v>
      </c>
      <c r="HG55">
        <v>9999</v>
      </c>
      <c r="HH55">
        <v>9999</v>
      </c>
      <c r="HI55">
        <v>9999</v>
      </c>
      <c r="HJ55">
        <v>999.9</v>
      </c>
      <c r="HK55">
        <v>4.9713900000000004</v>
      </c>
      <c r="HL55">
        <v>1.8745400000000001</v>
      </c>
      <c r="HM55">
        <v>1.8708800000000001</v>
      </c>
      <c r="HN55">
        <v>1.8706100000000001</v>
      </c>
      <c r="HO55">
        <v>1.875</v>
      </c>
      <c r="HP55">
        <v>1.8717999999999999</v>
      </c>
      <c r="HQ55">
        <v>1.8672200000000001</v>
      </c>
      <c r="HR55">
        <v>1.8782000000000001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-0.78400000000000003</v>
      </c>
      <c r="IG55">
        <v>0.3221</v>
      </c>
      <c r="IH55">
        <v>-0.78395000000000437</v>
      </c>
      <c r="II55">
        <v>0</v>
      </c>
      <c r="IJ55">
        <v>0</v>
      </c>
      <c r="IK55">
        <v>0</v>
      </c>
      <c r="IL55">
        <v>0.32204000000000832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116.1</v>
      </c>
      <c r="IU55">
        <v>116.1</v>
      </c>
      <c r="IV55">
        <v>0.924072</v>
      </c>
      <c r="IW55">
        <v>2.6147499999999999</v>
      </c>
      <c r="IX55">
        <v>2.1484399999999999</v>
      </c>
      <c r="IY55">
        <v>2.5708000000000002</v>
      </c>
      <c r="IZ55">
        <v>2.5451700000000002</v>
      </c>
      <c r="JA55">
        <v>2.33765</v>
      </c>
      <c r="JB55">
        <v>46.944800000000001</v>
      </c>
      <c r="JC55">
        <v>12.879899999999999</v>
      </c>
      <c r="JD55">
        <v>18</v>
      </c>
      <c r="JE55">
        <v>630.75300000000004</v>
      </c>
      <c r="JF55">
        <v>676.16700000000003</v>
      </c>
      <c r="JG55">
        <v>30.9953</v>
      </c>
      <c r="JH55">
        <v>38.872300000000003</v>
      </c>
      <c r="JI55">
        <v>30.000900000000001</v>
      </c>
      <c r="JJ55">
        <v>38.543199999999999</v>
      </c>
      <c r="JK55">
        <v>38.480800000000002</v>
      </c>
      <c r="JL55">
        <v>18.561</v>
      </c>
      <c r="JM55">
        <v>16.437000000000001</v>
      </c>
      <c r="JN55">
        <v>39.798900000000003</v>
      </c>
      <c r="JO55">
        <v>31</v>
      </c>
      <c r="JP55">
        <v>270.84500000000003</v>
      </c>
      <c r="JQ55">
        <v>36.0261</v>
      </c>
      <c r="JR55">
        <v>97.811499999999995</v>
      </c>
      <c r="JS55">
        <v>97.924499999999995</v>
      </c>
    </row>
    <row r="56" spans="1:279" x14ac:dyDescent="0.2">
      <c r="A56">
        <v>41</v>
      </c>
      <c r="B56">
        <v>1665069444</v>
      </c>
      <c r="C56">
        <v>160</v>
      </c>
      <c r="D56" t="s">
        <v>501</v>
      </c>
      <c r="E56" t="s">
        <v>502</v>
      </c>
      <c r="F56">
        <v>4</v>
      </c>
      <c r="G56">
        <v>1665069441.6875</v>
      </c>
      <c r="H56">
        <f t="shared" si="0"/>
        <v>7.3797060776193996E-4</v>
      </c>
      <c r="I56">
        <f t="shared" si="1"/>
        <v>0.73797060776194001</v>
      </c>
      <c r="J56">
        <f t="shared" si="2"/>
        <v>1.9041989052942534</v>
      </c>
      <c r="K56">
        <f t="shared" si="3"/>
        <v>248.07662500000001</v>
      </c>
      <c r="L56">
        <f t="shared" si="4"/>
        <v>142.82036683655062</v>
      </c>
      <c r="M56">
        <f t="shared" si="5"/>
        <v>14.430436215651044</v>
      </c>
      <c r="N56">
        <f t="shared" si="6"/>
        <v>25.065430042995281</v>
      </c>
      <c r="O56">
        <f t="shared" si="7"/>
        <v>3.1306261027108637E-2</v>
      </c>
      <c r="P56">
        <f t="shared" si="8"/>
        <v>2.7586921186415121</v>
      </c>
      <c r="Q56">
        <f t="shared" si="9"/>
        <v>3.1110222881097559E-2</v>
      </c>
      <c r="R56">
        <f t="shared" si="10"/>
        <v>1.9461400075920107E-2</v>
      </c>
      <c r="S56">
        <f t="shared" si="11"/>
        <v>194.42084886246403</v>
      </c>
      <c r="T56">
        <f t="shared" si="12"/>
        <v>36.68575636471838</v>
      </c>
      <c r="U56">
        <f t="shared" si="13"/>
        <v>36.063725000000012</v>
      </c>
      <c r="V56">
        <f t="shared" si="14"/>
        <v>5.9897317382476905</v>
      </c>
      <c r="W56">
        <f t="shared" si="15"/>
        <v>63.217040749631479</v>
      </c>
      <c r="X56">
        <f t="shared" si="16"/>
        <v>3.7079884129439429</v>
      </c>
      <c r="Y56">
        <f t="shared" si="17"/>
        <v>5.8654887495118286</v>
      </c>
      <c r="Z56">
        <f t="shared" si="18"/>
        <v>2.2817433253037476</v>
      </c>
      <c r="AA56">
        <f t="shared" si="19"/>
        <v>-32.544503802301556</v>
      </c>
      <c r="AB56">
        <f t="shared" si="20"/>
        <v>-56.651824641247629</v>
      </c>
      <c r="AC56">
        <f t="shared" si="21"/>
        <v>-4.8368543903773418</v>
      </c>
      <c r="AD56">
        <f t="shared" si="22"/>
        <v>100.3876660285375</v>
      </c>
      <c r="AE56">
        <f t="shared" si="23"/>
        <v>12.058152791804273</v>
      </c>
      <c r="AF56">
        <f t="shared" si="24"/>
        <v>0.73390601789819887</v>
      </c>
      <c r="AG56">
        <f t="shared" si="25"/>
        <v>1.9041989052942534</v>
      </c>
      <c r="AH56">
        <v>269.17764272116762</v>
      </c>
      <c r="AI56">
        <v>260.58404848484861</v>
      </c>
      <c r="AJ56">
        <v>1.6882532137856929</v>
      </c>
      <c r="AK56">
        <v>66.312163867280077</v>
      </c>
      <c r="AL56">
        <f t="shared" si="26"/>
        <v>0.73797060776194001</v>
      </c>
      <c r="AM56">
        <v>36.044822953237947</v>
      </c>
      <c r="AN56">
        <v>36.700296363636383</v>
      </c>
      <c r="AO56">
        <v>1.3818812161987351E-4</v>
      </c>
      <c r="AP56">
        <v>80.993208915929657</v>
      </c>
      <c r="AQ56">
        <v>62</v>
      </c>
      <c r="AR56">
        <v>10</v>
      </c>
      <c r="AS56">
        <f t="shared" si="27"/>
        <v>1</v>
      </c>
      <c r="AT56">
        <f t="shared" si="28"/>
        <v>0</v>
      </c>
      <c r="AU56">
        <f t="shared" si="29"/>
        <v>46680.433053095199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1009.476524799204</v>
      </c>
      <c r="BI56">
        <f t="shared" si="33"/>
        <v>1.9041989052942534</v>
      </c>
      <c r="BJ56" t="e">
        <f t="shared" si="34"/>
        <v>#DIV/0!</v>
      </c>
      <c r="BK56">
        <f t="shared" si="35"/>
        <v>1.8863231174920286E-3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261</v>
      </c>
      <c r="CG56">
        <v>1000</v>
      </c>
      <c r="CH56" t="s">
        <v>414</v>
      </c>
      <c r="CI56">
        <v>1176.155</v>
      </c>
      <c r="CJ56">
        <v>1226.1110000000001</v>
      </c>
      <c r="CK56">
        <v>1216</v>
      </c>
      <c r="CL56">
        <v>1.4603136E-4</v>
      </c>
      <c r="CM56">
        <v>9.7405935999999986E-4</v>
      </c>
      <c r="CN56">
        <v>4.7597999359999997E-2</v>
      </c>
      <c r="CO56">
        <v>7.5799999999999999E-4</v>
      </c>
      <c r="CP56">
        <f t="shared" si="46"/>
        <v>1199.9649999999999</v>
      </c>
      <c r="CQ56">
        <f t="shared" si="47"/>
        <v>1009.476524799204</v>
      </c>
      <c r="CR56">
        <f t="shared" si="48"/>
        <v>0.84125497393607651</v>
      </c>
      <c r="CS56">
        <f t="shared" si="49"/>
        <v>0.16202209969662784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1665069441.6875</v>
      </c>
      <c r="CZ56">
        <v>248.07662500000001</v>
      </c>
      <c r="DA56">
        <v>259.37437499999999</v>
      </c>
      <c r="DB56">
        <v>36.698562499999987</v>
      </c>
      <c r="DC56">
        <v>36.046025</v>
      </c>
      <c r="DD56">
        <v>248.8605</v>
      </c>
      <c r="DE56">
        <v>36.376562500000013</v>
      </c>
      <c r="DF56">
        <v>650.05250000000001</v>
      </c>
      <c r="DG56">
        <v>100.938875</v>
      </c>
      <c r="DH56">
        <v>0.1001892125</v>
      </c>
      <c r="DI56">
        <v>35.682812499999997</v>
      </c>
      <c r="DJ56">
        <v>999.9</v>
      </c>
      <c r="DK56">
        <v>36.063725000000012</v>
      </c>
      <c r="DL56">
        <v>0</v>
      </c>
      <c r="DM56">
        <v>0</v>
      </c>
      <c r="DN56">
        <v>8972.11</v>
      </c>
      <c r="DO56">
        <v>0</v>
      </c>
      <c r="DP56">
        <v>997.24199999999996</v>
      </c>
      <c r="DQ56">
        <v>-11.297775</v>
      </c>
      <c r="DR56">
        <v>257.52724999999998</v>
      </c>
      <c r="DS56">
        <v>269.07324999999997</v>
      </c>
      <c r="DT56">
        <v>0.65256550000000002</v>
      </c>
      <c r="DU56">
        <v>259.37437499999999</v>
      </c>
      <c r="DV56">
        <v>36.046025</v>
      </c>
      <c r="DW56">
        <v>3.70431</v>
      </c>
      <c r="DX56">
        <v>3.6384412500000001</v>
      </c>
      <c r="DY56">
        <v>27.586475</v>
      </c>
      <c r="DZ56">
        <v>27.28</v>
      </c>
      <c r="EA56">
        <v>1199.9649999999999</v>
      </c>
      <c r="EB56">
        <v>0.95799062499999998</v>
      </c>
      <c r="EC56">
        <v>4.2009524999999999E-2</v>
      </c>
      <c r="ED56">
        <v>0</v>
      </c>
      <c r="EE56">
        <v>759.599875</v>
      </c>
      <c r="EF56">
        <v>5.0001600000000002</v>
      </c>
      <c r="EG56">
        <v>10766.112499999999</v>
      </c>
      <c r="EH56">
        <v>9514.869999999999</v>
      </c>
      <c r="EI56">
        <v>50.609250000000003</v>
      </c>
      <c r="EJ56">
        <v>53.375</v>
      </c>
      <c r="EK56">
        <v>51.851374999999997</v>
      </c>
      <c r="EL56">
        <v>51.944999999999993</v>
      </c>
      <c r="EM56">
        <v>52.265500000000003</v>
      </c>
      <c r="EN56">
        <v>1144.7674999999999</v>
      </c>
      <c r="EO56">
        <v>50.197500000000012</v>
      </c>
      <c r="EP56">
        <v>0</v>
      </c>
      <c r="EQ56">
        <v>6681.2000000476837</v>
      </c>
      <c r="ER56">
        <v>0</v>
      </c>
      <c r="ES56">
        <v>759.51535999999987</v>
      </c>
      <c r="ET56">
        <v>-0.1083845991691942</v>
      </c>
      <c r="EU56">
        <v>3020.6461518086289</v>
      </c>
      <c r="EV56">
        <v>10486.84</v>
      </c>
      <c r="EW56">
        <v>15</v>
      </c>
      <c r="EX56">
        <v>1665062474.5</v>
      </c>
      <c r="EY56" t="s">
        <v>416</v>
      </c>
      <c r="EZ56">
        <v>1665062474.5</v>
      </c>
      <c r="FA56">
        <v>1665062474.5</v>
      </c>
      <c r="FB56">
        <v>8</v>
      </c>
      <c r="FC56">
        <v>-4.1000000000000002E-2</v>
      </c>
      <c r="FD56">
        <v>-0.11700000000000001</v>
      </c>
      <c r="FE56">
        <v>-0.78400000000000003</v>
      </c>
      <c r="FF56">
        <v>0.32200000000000001</v>
      </c>
      <c r="FG56">
        <v>415</v>
      </c>
      <c r="FH56">
        <v>32</v>
      </c>
      <c r="FI56">
        <v>0.34</v>
      </c>
      <c r="FJ56">
        <v>0.23</v>
      </c>
      <c r="FK56">
        <v>-11.212687804878049</v>
      </c>
      <c r="FL56">
        <v>0.1007247386759791</v>
      </c>
      <c r="FM56">
        <v>9.7692140121521082E-2</v>
      </c>
      <c r="FN56">
        <v>1</v>
      </c>
      <c r="FO56">
        <v>759.50511764705868</v>
      </c>
      <c r="FP56">
        <v>0.1266921401542592</v>
      </c>
      <c r="FQ56">
        <v>0.19169257936262241</v>
      </c>
      <c r="FR56">
        <v>1</v>
      </c>
      <c r="FS56">
        <v>0.65971424390243905</v>
      </c>
      <c r="FT56">
        <v>-0.15653285017421609</v>
      </c>
      <c r="FU56">
        <v>2.0016340664543261E-2</v>
      </c>
      <c r="FV56">
        <v>0</v>
      </c>
      <c r="FW56">
        <v>2</v>
      </c>
      <c r="FX56">
        <v>3</v>
      </c>
      <c r="FY56" t="s">
        <v>417</v>
      </c>
      <c r="FZ56">
        <v>3.36639</v>
      </c>
      <c r="GA56">
        <v>2.8934899999999999</v>
      </c>
      <c r="GB56">
        <v>6.4334000000000002E-2</v>
      </c>
      <c r="GC56">
        <v>6.7821000000000006E-2</v>
      </c>
      <c r="GD56">
        <v>0.14713000000000001</v>
      </c>
      <c r="GE56">
        <v>0.14779</v>
      </c>
      <c r="GF56">
        <v>32105.8</v>
      </c>
      <c r="GG56">
        <v>27865.9</v>
      </c>
      <c r="GH56">
        <v>30681.3</v>
      </c>
      <c r="GI56">
        <v>27878.9</v>
      </c>
      <c r="GJ56">
        <v>34505.5</v>
      </c>
      <c r="GK56">
        <v>33550.400000000001</v>
      </c>
      <c r="GL56">
        <v>40019.300000000003</v>
      </c>
      <c r="GM56">
        <v>38895.5</v>
      </c>
      <c r="GN56">
        <v>2.1888999999999998</v>
      </c>
      <c r="GO56">
        <v>2.0943999999999998</v>
      </c>
      <c r="GP56">
        <v>0</v>
      </c>
      <c r="GQ56">
        <v>3.6809599999999998E-2</v>
      </c>
      <c r="GR56">
        <v>999.9</v>
      </c>
      <c r="GS56">
        <v>35.4604</v>
      </c>
      <c r="GT56">
        <v>48</v>
      </c>
      <c r="GU56">
        <v>43.4</v>
      </c>
      <c r="GV56">
        <v>42.186900000000001</v>
      </c>
      <c r="GW56">
        <v>51.095599999999997</v>
      </c>
      <c r="GX56">
        <v>30.913499999999999</v>
      </c>
      <c r="GY56">
        <v>2</v>
      </c>
      <c r="GZ56">
        <v>0.91988300000000001</v>
      </c>
      <c r="HA56">
        <v>2.5407700000000002</v>
      </c>
      <c r="HB56">
        <v>20.185099999999998</v>
      </c>
      <c r="HC56">
        <v>5.21265</v>
      </c>
      <c r="HD56">
        <v>11.9793</v>
      </c>
      <c r="HE56">
        <v>4.9888000000000003</v>
      </c>
      <c r="HF56">
        <v>3.2925</v>
      </c>
      <c r="HG56">
        <v>9999</v>
      </c>
      <c r="HH56">
        <v>9999</v>
      </c>
      <c r="HI56">
        <v>9999</v>
      </c>
      <c r="HJ56">
        <v>999.9</v>
      </c>
      <c r="HK56">
        <v>4.9714</v>
      </c>
      <c r="HL56">
        <v>1.8745400000000001</v>
      </c>
      <c r="HM56">
        <v>1.8708800000000001</v>
      </c>
      <c r="HN56">
        <v>1.87059</v>
      </c>
      <c r="HO56">
        <v>1.875</v>
      </c>
      <c r="HP56">
        <v>1.8717999999999999</v>
      </c>
      <c r="HQ56">
        <v>1.8672200000000001</v>
      </c>
      <c r="HR56">
        <v>1.87819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-0.78400000000000003</v>
      </c>
      <c r="IG56">
        <v>0.32200000000000001</v>
      </c>
      <c r="IH56">
        <v>-0.78395000000000437</v>
      </c>
      <c r="II56">
        <v>0</v>
      </c>
      <c r="IJ56">
        <v>0</v>
      </c>
      <c r="IK56">
        <v>0</v>
      </c>
      <c r="IL56">
        <v>0.32204000000000832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116.2</v>
      </c>
      <c r="IU56">
        <v>116.2</v>
      </c>
      <c r="IV56">
        <v>0.94238299999999997</v>
      </c>
      <c r="IW56">
        <v>2.6110799999999998</v>
      </c>
      <c r="IX56">
        <v>2.1484399999999999</v>
      </c>
      <c r="IY56">
        <v>2.5695800000000002</v>
      </c>
      <c r="IZ56">
        <v>2.5451700000000002</v>
      </c>
      <c r="JA56">
        <v>2.3046899999999999</v>
      </c>
      <c r="JB56">
        <v>46.944800000000001</v>
      </c>
      <c r="JC56">
        <v>12.8712</v>
      </c>
      <c r="JD56">
        <v>18</v>
      </c>
      <c r="JE56">
        <v>631.06100000000004</v>
      </c>
      <c r="JF56">
        <v>676.09799999999996</v>
      </c>
      <c r="JG56">
        <v>30.996600000000001</v>
      </c>
      <c r="JH56">
        <v>38.879800000000003</v>
      </c>
      <c r="JI56">
        <v>30.000800000000002</v>
      </c>
      <c r="JJ56">
        <v>38.549500000000002</v>
      </c>
      <c r="JK56">
        <v>38.485399999999998</v>
      </c>
      <c r="JL56">
        <v>18.938600000000001</v>
      </c>
      <c r="JM56">
        <v>16.437000000000001</v>
      </c>
      <c r="JN56">
        <v>40.170400000000001</v>
      </c>
      <c r="JO56">
        <v>31</v>
      </c>
      <c r="JP56">
        <v>277.524</v>
      </c>
      <c r="JQ56">
        <v>36.027700000000003</v>
      </c>
      <c r="JR56">
        <v>97.810500000000005</v>
      </c>
      <c r="JS56">
        <v>97.918499999999995</v>
      </c>
    </row>
    <row r="57" spans="1:279" x14ac:dyDescent="0.2">
      <c r="A57">
        <v>42</v>
      </c>
      <c r="B57">
        <v>1665069448</v>
      </c>
      <c r="C57">
        <v>164</v>
      </c>
      <c r="D57" t="s">
        <v>503</v>
      </c>
      <c r="E57" t="s">
        <v>504</v>
      </c>
      <c r="F57">
        <v>4</v>
      </c>
      <c r="G57">
        <v>1665069446</v>
      </c>
      <c r="H57">
        <f t="shared" si="0"/>
        <v>7.2514622671597713E-4</v>
      </c>
      <c r="I57">
        <f t="shared" si="1"/>
        <v>0.72514622671597717</v>
      </c>
      <c r="J57">
        <f t="shared" si="2"/>
        <v>2.0614834671393316</v>
      </c>
      <c r="K57">
        <f t="shared" si="3"/>
        <v>255.08328571428569</v>
      </c>
      <c r="L57">
        <f t="shared" si="4"/>
        <v>140.00216248734151</v>
      </c>
      <c r="M57">
        <f t="shared" si="5"/>
        <v>14.145234466699982</v>
      </c>
      <c r="N57">
        <f t="shared" si="6"/>
        <v>25.772551086780783</v>
      </c>
      <c r="O57">
        <f t="shared" si="7"/>
        <v>3.0815318131289005E-2</v>
      </c>
      <c r="P57">
        <f t="shared" si="8"/>
        <v>2.7652143388925716</v>
      </c>
      <c r="Q57">
        <f t="shared" si="9"/>
        <v>3.0625805232640264E-2</v>
      </c>
      <c r="R57">
        <f t="shared" si="10"/>
        <v>1.9158057953504861E-2</v>
      </c>
      <c r="S57">
        <f t="shared" si="11"/>
        <v>194.43306646956719</v>
      </c>
      <c r="T57">
        <f t="shared" si="12"/>
        <v>36.674916357449341</v>
      </c>
      <c r="U57">
        <f t="shared" si="13"/>
        <v>36.052871428571429</v>
      </c>
      <c r="V57">
        <f t="shared" si="14"/>
        <v>5.9861602196287365</v>
      </c>
      <c r="W57">
        <f t="shared" si="15"/>
        <v>63.270936105211696</v>
      </c>
      <c r="X57">
        <f t="shared" si="16"/>
        <v>3.7086470984163635</v>
      </c>
      <c r="Y57">
        <f t="shared" si="17"/>
        <v>5.8615334728876851</v>
      </c>
      <c r="Z57">
        <f t="shared" si="18"/>
        <v>2.2775131212123729</v>
      </c>
      <c r="AA57">
        <f t="shared" si="19"/>
        <v>-31.97894859817459</v>
      </c>
      <c r="AB57">
        <f t="shared" si="20"/>
        <v>-56.992609408091383</v>
      </c>
      <c r="AC57">
        <f t="shared" si="21"/>
        <v>-4.8539285415249234</v>
      </c>
      <c r="AD57">
        <f t="shared" si="22"/>
        <v>100.60757992177629</v>
      </c>
      <c r="AE57">
        <f t="shared" si="23"/>
        <v>12.214046269321676</v>
      </c>
      <c r="AF57">
        <f t="shared" si="24"/>
        <v>0.70790941175902999</v>
      </c>
      <c r="AG57">
        <f t="shared" si="25"/>
        <v>2.0614834671393316</v>
      </c>
      <c r="AH57">
        <v>276.06754088565862</v>
      </c>
      <c r="AI57">
        <v>267.33141818181821</v>
      </c>
      <c r="AJ57">
        <v>1.6855665256877621</v>
      </c>
      <c r="AK57">
        <v>66.312163867280077</v>
      </c>
      <c r="AL57">
        <f t="shared" si="26"/>
        <v>0.72514622671597717</v>
      </c>
      <c r="AM57">
        <v>36.067944326348048</v>
      </c>
      <c r="AN57">
        <v>36.712161818181812</v>
      </c>
      <c r="AO57">
        <v>1.4462941705609231E-4</v>
      </c>
      <c r="AP57">
        <v>80.993208915929657</v>
      </c>
      <c r="AQ57">
        <v>63</v>
      </c>
      <c r="AR57">
        <v>10</v>
      </c>
      <c r="AS57">
        <f t="shared" si="27"/>
        <v>1</v>
      </c>
      <c r="AT57">
        <f t="shared" si="28"/>
        <v>0</v>
      </c>
      <c r="AU57">
        <f t="shared" si="29"/>
        <v>46859.859815362222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1009.5385712277547</v>
      </c>
      <c r="BI57">
        <f t="shared" si="33"/>
        <v>2.0614834671393316</v>
      </c>
      <c r="BJ57" t="e">
        <f t="shared" si="34"/>
        <v>#DIV/0!</v>
      </c>
      <c r="BK57">
        <f t="shared" si="35"/>
        <v>2.0420056507917768E-3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261</v>
      </c>
      <c r="CG57">
        <v>1000</v>
      </c>
      <c r="CH57" t="s">
        <v>414</v>
      </c>
      <c r="CI57">
        <v>1176.155</v>
      </c>
      <c r="CJ57">
        <v>1226.1110000000001</v>
      </c>
      <c r="CK57">
        <v>1216</v>
      </c>
      <c r="CL57">
        <v>1.4603136E-4</v>
      </c>
      <c r="CM57">
        <v>9.7405935999999986E-4</v>
      </c>
      <c r="CN57">
        <v>4.7597999359999997E-2</v>
      </c>
      <c r="CO57">
        <v>7.5799999999999999E-4</v>
      </c>
      <c r="CP57">
        <f t="shared" si="46"/>
        <v>1200.038571428571</v>
      </c>
      <c r="CQ57">
        <f t="shared" si="47"/>
        <v>1009.5385712277547</v>
      </c>
      <c r="CR57">
        <f t="shared" si="48"/>
        <v>0.84125510234722045</v>
      </c>
      <c r="CS57">
        <f t="shared" si="49"/>
        <v>0.16202234753013545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1665069446</v>
      </c>
      <c r="CZ57">
        <v>255.08328571428569</v>
      </c>
      <c r="DA57">
        <v>266.52685714285712</v>
      </c>
      <c r="DB57">
        <v>36.706257142857147</v>
      </c>
      <c r="DC57">
        <v>36.076657142857137</v>
      </c>
      <c r="DD57">
        <v>255.86728571428571</v>
      </c>
      <c r="DE57">
        <v>36.384242857142851</v>
      </c>
      <c r="DF57">
        <v>649.86471428571429</v>
      </c>
      <c r="DG57">
        <v>100.9365714285714</v>
      </c>
      <c r="DH57">
        <v>9.925698571428572E-2</v>
      </c>
      <c r="DI57">
        <v>35.670571428571428</v>
      </c>
      <c r="DJ57">
        <v>999.89999999999986</v>
      </c>
      <c r="DK57">
        <v>36.052871428571429</v>
      </c>
      <c r="DL57">
        <v>0</v>
      </c>
      <c r="DM57">
        <v>0</v>
      </c>
      <c r="DN57">
        <v>9006.9642857142862</v>
      </c>
      <c r="DO57">
        <v>0</v>
      </c>
      <c r="DP57">
        <v>1302.6542857142861</v>
      </c>
      <c r="DQ57">
        <v>-11.443542857142861</v>
      </c>
      <c r="DR57">
        <v>264.80328571428572</v>
      </c>
      <c r="DS57">
        <v>276.50228571428568</v>
      </c>
      <c r="DT57">
        <v>0.62961371428571422</v>
      </c>
      <c r="DU57">
        <v>266.52685714285712</v>
      </c>
      <c r="DV57">
        <v>36.076657142857137</v>
      </c>
      <c r="DW57">
        <v>3.7049985714285709</v>
      </c>
      <c r="DX57">
        <v>3.641451428571429</v>
      </c>
      <c r="DY57">
        <v>27.589642857142859</v>
      </c>
      <c r="DZ57">
        <v>27.294085714285711</v>
      </c>
      <c r="EA57">
        <v>1200.038571428571</v>
      </c>
      <c r="EB57">
        <v>0.95798771428571439</v>
      </c>
      <c r="EC57">
        <v>4.2012371428571428E-2</v>
      </c>
      <c r="ED57">
        <v>0</v>
      </c>
      <c r="EE57">
        <v>759.56328571428571</v>
      </c>
      <c r="EF57">
        <v>5.0001600000000002</v>
      </c>
      <c r="EG57">
        <v>11073.11428571428</v>
      </c>
      <c r="EH57">
        <v>9515.4657142857159</v>
      </c>
      <c r="EI57">
        <v>50.607000000000014</v>
      </c>
      <c r="EJ57">
        <v>53.375</v>
      </c>
      <c r="EK57">
        <v>51.865714285714283</v>
      </c>
      <c r="EL57">
        <v>51.919285714285721</v>
      </c>
      <c r="EM57">
        <v>52.267714285714291</v>
      </c>
      <c r="EN57">
        <v>1144.8328571428569</v>
      </c>
      <c r="EO57">
        <v>50.205714285714294</v>
      </c>
      <c r="EP57">
        <v>0</v>
      </c>
      <c r="EQ57">
        <v>6685.4000000953674</v>
      </c>
      <c r="ER57">
        <v>0</v>
      </c>
      <c r="ES57">
        <v>759.5157307692308</v>
      </c>
      <c r="ET57">
        <v>0.3115555614176117</v>
      </c>
      <c r="EU57">
        <v>3665.7264955183482</v>
      </c>
      <c r="EV57">
        <v>10734.303846153851</v>
      </c>
      <c r="EW57">
        <v>15</v>
      </c>
      <c r="EX57">
        <v>1665062474.5</v>
      </c>
      <c r="EY57" t="s">
        <v>416</v>
      </c>
      <c r="EZ57">
        <v>1665062474.5</v>
      </c>
      <c r="FA57">
        <v>1665062474.5</v>
      </c>
      <c r="FB57">
        <v>8</v>
      </c>
      <c r="FC57">
        <v>-4.1000000000000002E-2</v>
      </c>
      <c r="FD57">
        <v>-0.11700000000000001</v>
      </c>
      <c r="FE57">
        <v>-0.78400000000000003</v>
      </c>
      <c r="FF57">
        <v>0.32200000000000001</v>
      </c>
      <c r="FG57">
        <v>415</v>
      </c>
      <c r="FH57">
        <v>32</v>
      </c>
      <c r="FI57">
        <v>0.34</v>
      </c>
      <c r="FJ57">
        <v>0.23</v>
      </c>
      <c r="FK57">
        <v>-11.259002439024391</v>
      </c>
      <c r="FL57">
        <v>-0.42001463414635098</v>
      </c>
      <c r="FM57">
        <v>0.12866168244911361</v>
      </c>
      <c r="FN57">
        <v>1</v>
      </c>
      <c r="FO57">
        <v>759.51923529411761</v>
      </c>
      <c r="FP57">
        <v>0.19514133533741451</v>
      </c>
      <c r="FQ57">
        <v>0.19243792869749601</v>
      </c>
      <c r="FR57">
        <v>1</v>
      </c>
      <c r="FS57">
        <v>0.64979707317073165</v>
      </c>
      <c r="FT57">
        <v>-0.11711878745644511</v>
      </c>
      <c r="FU57">
        <v>1.7140277036765919E-2</v>
      </c>
      <c r="FV57">
        <v>0</v>
      </c>
      <c r="FW57">
        <v>2</v>
      </c>
      <c r="FX57">
        <v>3</v>
      </c>
      <c r="FY57" t="s">
        <v>417</v>
      </c>
      <c r="FZ57">
        <v>3.3659300000000001</v>
      </c>
      <c r="GA57">
        <v>2.8930799999999999</v>
      </c>
      <c r="GB57">
        <v>6.5752199999999997E-2</v>
      </c>
      <c r="GC57">
        <v>6.9258E-2</v>
      </c>
      <c r="GD57">
        <v>0.14715900000000001</v>
      </c>
      <c r="GE57">
        <v>0.14787900000000001</v>
      </c>
      <c r="GF57">
        <v>32056.5</v>
      </c>
      <c r="GG57">
        <v>27822.400000000001</v>
      </c>
      <c r="GH57">
        <v>30680.7</v>
      </c>
      <c r="GI57">
        <v>27878.400000000001</v>
      </c>
      <c r="GJ57">
        <v>34503.699999999997</v>
      </c>
      <c r="GK57">
        <v>33546.199999999997</v>
      </c>
      <c r="GL57">
        <v>40018.5</v>
      </c>
      <c r="GM57">
        <v>38894.800000000003</v>
      </c>
      <c r="GN57">
        <v>2.1871999999999998</v>
      </c>
      <c r="GO57">
        <v>2.0948699999999998</v>
      </c>
      <c r="GP57">
        <v>0</v>
      </c>
      <c r="GQ57">
        <v>3.8295999999999997E-2</v>
      </c>
      <c r="GR57">
        <v>999.9</v>
      </c>
      <c r="GS57">
        <v>35.422899999999998</v>
      </c>
      <c r="GT57">
        <v>48</v>
      </c>
      <c r="GU57">
        <v>43.4</v>
      </c>
      <c r="GV57">
        <v>42.186</v>
      </c>
      <c r="GW57">
        <v>50.435600000000001</v>
      </c>
      <c r="GX57">
        <v>30.845400000000001</v>
      </c>
      <c r="GY57">
        <v>2</v>
      </c>
      <c r="GZ57">
        <v>0.920427</v>
      </c>
      <c r="HA57">
        <v>2.53294</v>
      </c>
      <c r="HB57">
        <v>20.184799999999999</v>
      </c>
      <c r="HC57">
        <v>5.2107000000000001</v>
      </c>
      <c r="HD57">
        <v>11.9796</v>
      </c>
      <c r="HE57">
        <v>4.9882</v>
      </c>
      <c r="HF57">
        <v>3.2921299999999998</v>
      </c>
      <c r="HG57">
        <v>9999</v>
      </c>
      <c r="HH57">
        <v>9999</v>
      </c>
      <c r="HI57">
        <v>9999</v>
      </c>
      <c r="HJ57">
        <v>999.9</v>
      </c>
      <c r="HK57">
        <v>4.9713900000000004</v>
      </c>
      <c r="HL57">
        <v>1.87453</v>
      </c>
      <c r="HM57">
        <v>1.8708800000000001</v>
      </c>
      <c r="HN57">
        <v>1.87059</v>
      </c>
      <c r="HO57">
        <v>1.8750100000000001</v>
      </c>
      <c r="HP57">
        <v>1.8717999999999999</v>
      </c>
      <c r="HQ57">
        <v>1.8672299999999999</v>
      </c>
      <c r="HR57">
        <v>1.87818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-0.78400000000000003</v>
      </c>
      <c r="IG57">
        <v>0.32200000000000001</v>
      </c>
      <c r="IH57">
        <v>-0.78395000000000437</v>
      </c>
      <c r="II57">
        <v>0</v>
      </c>
      <c r="IJ57">
        <v>0</v>
      </c>
      <c r="IK57">
        <v>0</v>
      </c>
      <c r="IL57">
        <v>0.32204000000000832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116.2</v>
      </c>
      <c r="IU57">
        <v>116.2</v>
      </c>
      <c r="IV57">
        <v>0.96069300000000002</v>
      </c>
      <c r="IW57">
        <v>2.6171899999999999</v>
      </c>
      <c r="IX57">
        <v>2.1484399999999999</v>
      </c>
      <c r="IY57">
        <v>2.5695800000000002</v>
      </c>
      <c r="IZ57">
        <v>2.5451700000000002</v>
      </c>
      <c r="JA57">
        <v>2.2802699999999998</v>
      </c>
      <c r="JB57">
        <v>46.915100000000002</v>
      </c>
      <c r="JC57">
        <v>12.862399999999999</v>
      </c>
      <c r="JD57">
        <v>18</v>
      </c>
      <c r="JE57">
        <v>629.80100000000004</v>
      </c>
      <c r="JF57">
        <v>676.59900000000005</v>
      </c>
      <c r="JG57">
        <v>30.997299999999999</v>
      </c>
      <c r="JH57">
        <v>38.886400000000002</v>
      </c>
      <c r="JI57">
        <v>30.000800000000002</v>
      </c>
      <c r="JJ57">
        <v>38.554400000000001</v>
      </c>
      <c r="JK57">
        <v>38.490099999999998</v>
      </c>
      <c r="JL57">
        <v>19.3171</v>
      </c>
      <c r="JM57">
        <v>16.717700000000001</v>
      </c>
      <c r="JN57">
        <v>40.170400000000001</v>
      </c>
      <c r="JO57">
        <v>31</v>
      </c>
      <c r="JP57">
        <v>284.20499999999998</v>
      </c>
      <c r="JQ57">
        <v>35.895699999999998</v>
      </c>
      <c r="JR57">
        <v>97.808599999999998</v>
      </c>
      <c r="JS57">
        <v>97.916799999999995</v>
      </c>
    </row>
    <row r="58" spans="1:279" x14ac:dyDescent="0.2">
      <c r="A58">
        <v>43</v>
      </c>
      <c r="B58">
        <v>1665069452</v>
      </c>
      <c r="C58">
        <v>168</v>
      </c>
      <c r="D58" t="s">
        <v>505</v>
      </c>
      <c r="E58" t="s">
        <v>506</v>
      </c>
      <c r="F58">
        <v>4</v>
      </c>
      <c r="G58">
        <v>1665069449.6875</v>
      </c>
      <c r="H58">
        <f t="shared" si="0"/>
        <v>7.2195788860642885E-4</v>
      </c>
      <c r="I58">
        <f t="shared" si="1"/>
        <v>0.72195788860642884</v>
      </c>
      <c r="J58">
        <f t="shared" si="2"/>
        <v>2.035081974505601</v>
      </c>
      <c r="K58">
        <f t="shared" si="3"/>
        <v>261.108</v>
      </c>
      <c r="L58">
        <f t="shared" si="4"/>
        <v>147.09550767434985</v>
      </c>
      <c r="M58">
        <f t="shared" si="5"/>
        <v>14.861773967507354</v>
      </c>
      <c r="N58">
        <f t="shared" si="6"/>
        <v>26.381010123700648</v>
      </c>
      <c r="O58">
        <f t="shared" si="7"/>
        <v>3.0789385843647276E-2</v>
      </c>
      <c r="P58">
        <f t="shared" si="8"/>
        <v>2.7665078422972149</v>
      </c>
      <c r="Q58">
        <f t="shared" si="9"/>
        <v>3.0600278592252266E-2</v>
      </c>
      <c r="R58">
        <f t="shared" si="10"/>
        <v>1.9142067691434544E-2</v>
      </c>
      <c r="S58">
        <f t="shared" si="11"/>
        <v>194.42690811257427</v>
      </c>
      <c r="T58">
        <f t="shared" si="12"/>
        <v>36.665937631312346</v>
      </c>
      <c r="U58">
        <f t="shared" si="13"/>
        <v>36.031912499999997</v>
      </c>
      <c r="V58">
        <f t="shared" si="14"/>
        <v>5.9792686275127442</v>
      </c>
      <c r="W58">
        <f t="shared" si="15"/>
        <v>63.323913427987236</v>
      </c>
      <c r="X58">
        <f t="shared" si="16"/>
        <v>3.7098333374526398</v>
      </c>
      <c r="Y58">
        <f t="shared" si="17"/>
        <v>5.858502951924331</v>
      </c>
      <c r="Z58">
        <f t="shared" si="18"/>
        <v>2.2694352900601045</v>
      </c>
      <c r="AA58">
        <f t="shared" si="19"/>
        <v>-31.838342887543511</v>
      </c>
      <c r="AB58">
        <f t="shared" si="20"/>
        <v>-55.292881472578792</v>
      </c>
      <c r="AC58">
        <f t="shared" si="21"/>
        <v>-4.7062711425449377</v>
      </c>
      <c r="AD58">
        <f t="shared" si="22"/>
        <v>102.58941260990701</v>
      </c>
      <c r="AE58">
        <f t="shared" si="23"/>
        <v>12.345285472442463</v>
      </c>
      <c r="AF58">
        <f t="shared" si="24"/>
        <v>0.73511133306272225</v>
      </c>
      <c r="AG58">
        <f t="shared" si="25"/>
        <v>2.035081974505601</v>
      </c>
      <c r="AH58">
        <v>283.00806825586727</v>
      </c>
      <c r="AI58">
        <v>274.17021212121199</v>
      </c>
      <c r="AJ58">
        <v>1.716766138469735</v>
      </c>
      <c r="AK58">
        <v>66.312163867280077</v>
      </c>
      <c r="AL58">
        <f t="shared" si="26"/>
        <v>0.72195788860642884</v>
      </c>
      <c r="AM58">
        <v>36.080300369132559</v>
      </c>
      <c r="AN58">
        <v>36.721200000000003</v>
      </c>
      <c r="AO58">
        <v>2.6739878650608608E-4</v>
      </c>
      <c r="AP58">
        <v>80.993208915929657</v>
      </c>
      <c r="AQ58">
        <v>64</v>
      </c>
      <c r="AR58">
        <v>10</v>
      </c>
      <c r="AS58">
        <f t="shared" si="27"/>
        <v>1</v>
      </c>
      <c r="AT58">
        <f t="shared" si="28"/>
        <v>0</v>
      </c>
      <c r="AU58">
        <f t="shared" si="29"/>
        <v>46896.52643158233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1009.5118497992612</v>
      </c>
      <c r="BI58">
        <f t="shared" si="33"/>
        <v>2.035081974505601</v>
      </c>
      <c r="BJ58" t="e">
        <f t="shared" si="34"/>
        <v>#DIV/0!</v>
      </c>
      <c r="BK58">
        <f t="shared" si="35"/>
        <v>2.0159069701958148E-3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261</v>
      </c>
      <c r="CG58">
        <v>1000</v>
      </c>
      <c r="CH58" t="s">
        <v>414</v>
      </c>
      <c r="CI58">
        <v>1176.155</v>
      </c>
      <c r="CJ58">
        <v>1226.1110000000001</v>
      </c>
      <c r="CK58">
        <v>1216</v>
      </c>
      <c r="CL58">
        <v>1.4603136E-4</v>
      </c>
      <c r="CM58">
        <v>9.7405935999999986E-4</v>
      </c>
      <c r="CN58">
        <v>4.7597999359999997E-2</v>
      </c>
      <c r="CO58">
        <v>7.5799999999999999E-4</v>
      </c>
      <c r="CP58">
        <f t="shared" si="46"/>
        <v>1200.0074999999999</v>
      </c>
      <c r="CQ58">
        <f t="shared" si="47"/>
        <v>1009.5118497992612</v>
      </c>
      <c r="CR58">
        <f t="shared" si="48"/>
        <v>0.8412546169913615</v>
      </c>
      <c r="CS58">
        <f t="shared" si="49"/>
        <v>0.16202141079332777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1665069449.6875</v>
      </c>
      <c r="CZ58">
        <v>261.108</v>
      </c>
      <c r="DA58">
        <v>272.68549999999999</v>
      </c>
      <c r="DB58">
        <v>36.718350000000001</v>
      </c>
      <c r="DC58">
        <v>36.064437499999997</v>
      </c>
      <c r="DD58">
        <v>261.892</v>
      </c>
      <c r="DE58">
        <v>36.396312499999993</v>
      </c>
      <c r="DF58">
        <v>649.73762499999998</v>
      </c>
      <c r="DG58">
        <v>100.935875</v>
      </c>
      <c r="DH58">
        <v>9.8984612499999985E-2</v>
      </c>
      <c r="DI58">
        <v>35.661187499999997</v>
      </c>
      <c r="DJ58">
        <v>999.9</v>
      </c>
      <c r="DK58">
        <v>36.031912499999997</v>
      </c>
      <c r="DL58">
        <v>0</v>
      </c>
      <c r="DM58">
        <v>0</v>
      </c>
      <c r="DN58">
        <v>9013.9075000000012</v>
      </c>
      <c r="DO58">
        <v>0</v>
      </c>
      <c r="DP58">
        <v>1620.35625</v>
      </c>
      <c r="DQ58">
        <v>-11.577462499999999</v>
      </c>
      <c r="DR58">
        <v>271.06087500000001</v>
      </c>
      <c r="DS58">
        <v>282.88737500000002</v>
      </c>
      <c r="DT58">
        <v>0.65392074999999994</v>
      </c>
      <c r="DU58">
        <v>272.68549999999999</v>
      </c>
      <c r="DV58">
        <v>36.064437499999997</v>
      </c>
      <c r="DW58">
        <v>3.7061962500000001</v>
      </c>
      <c r="DX58">
        <v>3.6401949999999998</v>
      </c>
      <c r="DY58">
        <v>27.595187500000002</v>
      </c>
      <c r="DZ58">
        <v>27.2882</v>
      </c>
      <c r="EA58">
        <v>1200.0074999999999</v>
      </c>
      <c r="EB58">
        <v>0.95800587500000001</v>
      </c>
      <c r="EC58">
        <v>4.1994450000000003E-2</v>
      </c>
      <c r="ED58">
        <v>0</v>
      </c>
      <c r="EE58">
        <v>759.59962500000006</v>
      </c>
      <c r="EF58">
        <v>5.0001600000000002</v>
      </c>
      <c r="EG58">
        <v>11623.4</v>
      </c>
      <c r="EH58">
        <v>9515.2662500000006</v>
      </c>
      <c r="EI58">
        <v>50.601374999999997</v>
      </c>
      <c r="EJ58">
        <v>53.375</v>
      </c>
      <c r="EK58">
        <v>51.875</v>
      </c>
      <c r="EL58">
        <v>51.921499999999988</v>
      </c>
      <c r="EM58">
        <v>52.273249999999997</v>
      </c>
      <c r="EN58">
        <v>1144.8225</v>
      </c>
      <c r="EO58">
        <v>50.185000000000002</v>
      </c>
      <c r="EP58">
        <v>0</v>
      </c>
      <c r="EQ58">
        <v>6689</v>
      </c>
      <c r="ER58">
        <v>0</v>
      </c>
      <c r="ES58">
        <v>759.54123076923076</v>
      </c>
      <c r="ET58">
        <v>0.79911111641918864</v>
      </c>
      <c r="EU58">
        <v>6330.5846051257686</v>
      </c>
      <c r="EV58">
        <v>11009.99230769231</v>
      </c>
      <c r="EW58">
        <v>15</v>
      </c>
      <c r="EX58">
        <v>1665062474.5</v>
      </c>
      <c r="EY58" t="s">
        <v>416</v>
      </c>
      <c r="EZ58">
        <v>1665062474.5</v>
      </c>
      <c r="FA58">
        <v>1665062474.5</v>
      </c>
      <c r="FB58">
        <v>8</v>
      </c>
      <c r="FC58">
        <v>-4.1000000000000002E-2</v>
      </c>
      <c r="FD58">
        <v>-0.11700000000000001</v>
      </c>
      <c r="FE58">
        <v>-0.78400000000000003</v>
      </c>
      <c r="FF58">
        <v>0.32200000000000001</v>
      </c>
      <c r="FG58">
        <v>415</v>
      </c>
      <c r="FH58">
        <v>32</v>
      </c>
      <c r="FI58">
        <v>0.34</v>
      </c>
      <c r="FJ58">
        <v>0.23</v>
      </c>
      <c r="FK58">
        <v>-11.30551951219512</v>
      </c>
      <c r="FL58">
        <v>-1.554901045296174</v>
      </c>
      <c r="FM58">
        <v>0.1790455402207293</v>
      </c>
      <c r="FN58">
        <v>0</v>
      </c>
      <c r="FO58">
        <v>759.52523529411758</v>
      </c>
      <c r="FP58">
        <v>0.34478228144663081</v>
      </c>
      <c r="FQ58">
        <v>0.18665871007923401</v>
      </c>
      <c r="FR58">
        <v>1</v>
      </c>
      <c r="FS58">
        <v>0.64376607317073165</v>
      </c>
      <c r="FT58">
        <v>-1.400080139372829E-2</v>
      </c>
      <c r="FU58">
        <v>1.438693906560992E-2</v>
      </c>
      <c r="FV58">
        <v>1</v>
      </c>
      <c r="FW58">
        <v>2</v>
      </c>
      <c r="FX58">
        <v>3</v>
      </c>
      <c r="FY58" t="s">
        <v>417</v>
      </c>
      <c r="FZ58">
        <v>3.3659300000000001</v>
      </c>
      <c r="GA58">
        <v>2.8930699999999998</v>
      </c>
      <c r="GB58">
        <v>6.7178100000000004E-2</v>
      </c>
      <c r="GC58">
        <v>7.0704199999999995E-2</v>
      </c>
      <c r="GD58">
        <v>0.147176</v>
      </c>
      <c r="GE58">
        <v>0.14767</v>
      </c>
      <c r="GF58">
        <v>32006.9</v>
      </c>
      <c r="GG58">
        <v>27779.8</v>
      </c>
      <c r="GH58">
        <v>30680.1</v>
      </c>
      <c r="GI58">
        <v>27879.1</v>
      </c>
      <c r="GJ58">
        <v>34502.300000000003</v>
      </c>
      <c r="GK58">
        <v>33555.4</v>
      </c>
      <c r="GL58">
        <v>40017.599999999999</v>
      </c>
      <c r="GM58">
        <v>38895.699999999997</v>
      </c>
      <c r="GN58">
        <v>2.1855199999999999</v>
      </c>
      <c r="GO58">
        <v>2.0944799999999999</v>
      </c>
      <c r="GP58">
        <v>0</v>
      </c>
      <c r="GQ58">
        <v>3.9644499999999999E-2</v>
      </c>
      <c r="GR58">
        <v>999.9</v>
      </c>
      <c r="GS58">
        <v>35.387799999999999</v>
      </c>
      <c r="GT58">
        <v>48</v>
      </c>
      <c r="GU58">
        <v>43.4</v>
      </c>
      <c r="GV58">
        <v>42.186399999999999</v>
      </c>
      <c r="GW58">
        <v>50.735599999999998</v>
      </c>
      <c r="GX58">
        <v>31.081700000000001</v>
      </c>
      <c r="GY58">
        <v>2</v>
      </c>
      <c r="GZ58">
        <v>0.92098100000000005</v>
      </c>
      <c r="HA58">
        <v>2.5214400000000001</v>
      </c>
      <c r="HB58">
        <v>20.185400000000001</v>
      </c>
      <c r="HC58">
        <v>5.2123499999999998</v>
      </c>
      <c r="HD58">
        <v>11.978999999999999</v>
      </c>
      <c r="HE58">
        <v>4.9888500000000002</v>
      </c>
      <c r="HF58">
        <v>3.2925</v>
      </c>
      <c r="HG58">
        <v>9999</v>
      </c>
      <c r="HH58">
        <v>9999</v>
      </c>
      <c r="HI58">
        <v>9999</v>
      </c>
      <c r="HJ58">
        <v>999.9</v>
      </c>
      <c r="HK58">
        <v>4.9713900000000004</v>
      </c>
      <c r="HL58">
        <v>1.87453</v>
      </c>
      <c r="HM58">
        <v>1.8708800000000001</v>
      </c>
      <c r="HN58">
        <v>1.87059</v>
      </c>
      <c r="HO58">
        <v>1.8750100000000001</v>
      </c>
      <c r="HP58">
        <v>1.8717999999999999</v>
      </c>
      <c r="HQ58">
        <v>1.8672200000000001</v>
      </c>
      <c r="HR58">
        <v>1.8782000000000001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-0.78400000000000003</v>
      </c>
      <c r="IG58">
        <v>0.3221</v>
      </c>
      <c r="IH58">
        <v>-0.78395000000000437</v>
      </c>
      <c r="II58">
        <v>0</v>
      </c>
      <c r="IJ58">
        <v>0</v>
      </c>
      <c r="IK58">
        <v>0</v>
      </c>
      <c r="IL58">
        <v>0.32204000000000832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116.3</v>
      </c>
      <c r="IU58">
        <v>116.3</v>
      </c>
      <c r="IV58">
        <v>0.98022500000000001</v>
      </c>
      <c r="IW58">
        <v>2.6086399999999998</v>
      </c>
      <c r="IX58">
        <v>2.1484399999999999</v>
      </c>
      <c r="IY58">
        <v>2.5695800000000002</v>
      </c>
      <c r="IZ58">
        <v>2.5451700000000002</v>
      </c>
      <c r="JA58">
        <v>2.34375</v>
      </c>
      <c r="JB58">
        <v>46.944800000000001</v>
      </c>
      <c r="JC58">
        <v>12.8712</v>
      </c>
      <c r="JD58">
        <v>18</v>
      </c>
      <c r="JE58">
        <v>628.56399999999996</v>
      </c>
      <c r="JF58">
        <v>676.25800000000004</v>
      </c>
      <c r="JG58">
        <v>30.997</v>
      </c>
      <c r="JH58">
        <v>38.892299999999999</v>
      </c>
      <c r="JI58">
        <v>30.000800000000002</v>
      </c>
      <c r="JJ58">
        <v>38.559699999999999</v>
      </c>
      <c r="JK58">
        <v>38.4938</v>
      </c>
      <c r="JL58">
        <v>19.695399999999999</v>
      </c>
      <c r="JM58">
        <v>16.717700000000001</v>
      </c>
      <c r="JN58">
        <v>40.170400000000001</v>
      </c>
      <c r="JO58">
        <v>31</v>
      </c>
      <c r="JP58">
        <v>290.88400000000001</v>
      </c>
      <c r="JQ58">
        <v>35.8506</v>
      </c>
      <c r="JR58">
        <v>97.8065</v>
      </c>
      <c r="JS58">
        <v>97.919200000000004</v>
      </c>
    </row>
    <row r="59" spans="1:279" x14ac:dyDescent="0.2">
      <c r="A59">
        <v>44</v>
      </c>
      <c r="B59">
        <v>1665069456</v>
      </c>
      <c r="C59">
        <v>172</v>
      </c>
      <c r="D59" t="s">
        <v>507</v>
      </c>
      <c r="E59" t="s">
        <v>508</v>
      </c>
      <c r="F59">
        <v>4</v>
      </c>
      <c r="G59">
        <v>1665069454</v>
      </c>
      <c r="H59">
        <f t="shared" si="0"/>
        <v>8.0432441414866711E-4</v>
      </c>
      <c r="I59">
        <f t="shared" si="1"/>
        <v>0.80432441414866707</v>
      </c>
      <c r="J59">
        <f t="shared" si="2"/>
        <v>2.0541652055113442</v>
      </c>
      <c r="K59">
        <f t="shared" si="3"/>
        <v>268.2437142857143</v>
      </c>
      <c r="L59">
        <f t="shared" si="4"/>
        <v>163.8841434896683</v>
      </c>
      <c r="M59">
        <f t="shared" si="5"/>
        <v>16.557720072573396</v>
      </c>
      <c r="N59">
        <f t="shared" si="6"/>
        <v>27.101489123932353</v>
      </c>
      <c r="O59">
        <f t="shared" si="7"/>
        <v>3.4360169552435267E-2</v>
      </c>
      <c r="P59">
        <f t="shared" si="8"/>
        <v>2.7612020119022822</v>
      </c>
      <c r="Q59">
        <f t="shared" si="9"/>
        <v>3.4124387609849052E-2</v>
      </c>
      <c r="R59">
        <f t="shared" si="10"/>
        <v>2.1348791313896526E-2</v>
      </c>
      <c r="S59">
        <f t="shared" si="11"/>
        <v>194.42361775543037</v>
      </c>
      <c r="T59">
        <f t="shared" si="12"/>
        <v>36.633702362322438</v>
      </c>
      <c r="U59">
        <f t="shared" si="13"/>
        <v>36.023385714285723</v>
      </c>
      <c r="V59">
        <f t="shared" si="14"/>
        <v>5.9764668726483574</v>
      </c>
      <c r="W59">
        <f t="shared" si="15"/>
        <v>63.353770896097217</v>
      </c>
      <c r="X59">
        <f t="shared" si="16"/>
        <v>3.70922753159893</v>
      </c>
      <c r="Y59">
        <f t="shared" si="17"/>
        <v>5.854785720146344</v>
      </c>
      <c r="Z59">
        <f t="shared" si="18"/>
        <v>2.2672393410494274</v>
      </c>
      <c r="AA59">
        <f t="shared" si="19"/>
        <v>-35.470706663956221</v>
      </c>
      <c r="AB59">
        <f t="shared" si="20"/>
        <v>-55.631827173802193</v>
      </c>
      <c r="AC59">
        <f t="shared" si="21"/>
        <v>-4.7437576801727497</v>
      </c>
      <c r="AD59">
        <f t="shared" si="22"/>
        <v>98.577326237499179</v>
      </c>
      <c r="AE59">
        <f t="shared" si="23"/>
        <v>12.404814033142925</v>
      </c>
      <c r="AF59">
        <f t="shared" si="24"/>
        <v>0.82688914299805683</v>
      </c>
      <c r="AG59">
        <f t="shared" si="25"/>
        <v>2.0541652055113442</v>
      </c>
      <c r="AH59">
        <v>289.89444130918298</v>
      </c>
      <c r="AI59">
        <v>281.04194545454538</v>
      </c>
      <c r="AJ59">
        <v>1.7170917019113561</v>
      </c>
      <c r="AK59">
        <v>66.312163867280077</v>
      </c>
      <c r="AL59">
        <f t="shared" si="26"/>
        <v>0.80432441414866707</v>
      </c>
      <c r="AM59">
        <v>35.987538128250748</v>
      </c>
      <c r="AN59">
        <v>36.703363030303017</v>
      </c>
      <c r="AO59">
        <v>-1.4742459513274569E-4</v>
      </c>
      <c r="AP59">
        <v>80.993208915929657</v>
      </c>
      <c r="AQ59">
        <v>64</v>
      </c>
      <c r="AR59">
        <v>10</v>
      </c>
      <c r="AS59">
        <f t="shared" si="27"/>
        <v>1</v>
      </c>
      <c r="AT59">
        <f t="shared" si="28"/>
        <v>0</v>
      </c>
      <c r="AU59">
        <f t="shared" si="29"/>
        <v>46753.723571587099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1009.4947283706894</v>
      </c>
      <c r="BI59">
        <f t="shared" si="33"/>
        <v>2.0541652055113442</v>
      </c>
      <c r="BJ59" t="e">
        <f t="shared" si="34"/>
        <v>#DIV/0!</v>
      </c>
      <c r="BK59">
        <f t="shared" si="35"/>
        <v>2.0348449058537814E-3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261</v>
      </c>
      <c r="CG59">
        <v>1000</v>
      </c>
      <c r="CH59" t="s">
        <v>414</v>
      </c>
      <c r="CI59">
        <v>1176.155</v>
      </c>
      <c r="CJ59">
        <v>1226.1110000000001</v>
      </c>
      <c r="CK59">
        <v>1216</v>
      </c>
      <c r="CL59">
        <v>1.4603136E-4</v>
      </c>
      <c r="CM59">
        <v>9.7405935999999986E-4</v>
      </c>
      <c r="CN59">
        <v>4.7597999359999997E-2</v>
      </c>
      <c r="CO59">
        <v>7.5799999999999999E-4</v>
      </c>
      <c r="CP59">
        <f t="shared" si="46"/>
        <v>1199.987142857143</v>
      </c>
      <c r="CQ59">
        <f t="shared" si="47"/>
        <v>1009.4947283706894</v>
      </c>
      <c r="CR59">
        <f t="shared" si="48"/>
        <v>0.84125462041793597</v>
      </c>
      <c r="CS59">
        <f t="shared" si="49"/>
        <v>0.16202141740661655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1665069454</v>
      </c>
      <c r="CZ59">
        <v>268.2437142857143</v>
      </c>
      <c r="DA59">
        <v>279.89742857142858</v>
      </c>
      <c r="DB59">
        <v>36.713000000000008</v>
      </c>
      <c r="DC59">
        <v>35.977842857142853</v>
      </c>
      <c r="DD59">
        <v>269.0277142857143</v>
      </c>
      <c r="DE59">
        <v>36.390971428571433</v>
      </c>
      <c r="DF59">
        <v>650.0908571428572</v>
      </c>
      <c r="DG59">
        <v>100.9327142857143</v>
      </c>
      <c r="DH59">
        <v>0.1003675</v>
      </c>
      <c r="DI59">
        <v>35.64967142857143</v>
      </c>
      <c r="DJ59">
        <v>999.89999999999986</v>
      </c>
      <c r="DK59">
        <v>36.023385714285723</v>
      </c>
      <c r="DL59">
        <v>0</v>
      </c>
      <c r="DM59">
        <v>0</v>
      </c>
      <c r="DN59">
        <v>8985.982857142857</v>
      </c>
      <c r="DO59">
        <v>0</v>
      </c>
      <c r="DP59">
        <v>2041.217142857143</v>
      </c>
      <c r="DQ59">
        <v>-11.65388571428571</v>
      </c>
      <c r="DR59">
        <v>278.46699999999998</v>
      </c>
      <c r="DS59">
        <v>290.34328571428568</v>
      </c>
      <c r="DT59">
        <v>0.73516742857142858</v>
      </c>
      <c r="DU59">
        <v>279.89742857142858</v>
      </c>
      <c r="DV59">
        <v>35.977842857142853</v>
      </c>
      <c r="DW59">
        <v>3.7055485714285719</v>
      </c>
      <c r="DX59">
        <v>3.6313457142857142</v>
      </c>
      <c r="DY59">
        <v>27.59215714285714</v>
      </c>
      <c r="DZ59">
        <v>27.246671428571432</v>
      </c>
      <c r="EA59">
        <v>1199.987142857143</v>
      </c>
      <c r="EB59">
        <v>0.95800585714285702</v>
      </c>
      <c r="EC59">
        <v>4.1994357142857153E-2</v>
      </c>
      <c r="ED59">
        <v>0</v>
      </c>
      <c r="EE59">
        <v>759.79614285714274</v>
      </c>
      <c r="EF59">
        <v>5.0001600000000002</v>
      </c>
      <c r="EG59">
        <v>11585.45714285714</v>
      </c>
      <c r="EH59">
        <v>9515.0957142857133</v>
      </c>
      <c r="EI59">
        <v>50.561999999999998</v>
      </c>
      <c r="EJ59">
        <v>53.375</v>
      </c>
      <c r="EK59">
        <v>51.865714285714283</v>
      </c>
      <c r="EL59">
        <v>51.875</v>
      </c>
      <c r="EM59">
        <v>52.25</v>
      </c>
      <c r="EN59">
        <v>1144.802857142857</v>
      </c>
      <c r="EO59">
        <v>50.184285714285707</v>
      </c>
      <c r="EP59">
        <v>0</v>
      </c>
      <c r="EQ59">
        <v>6693.2000000476837</v>
      </c>
      <c r="ER59">
        <v>0</v>
      </c>
      <c r="ES59">
        <v>759.63420000000008</v>
      </c>
      <c r="ET59">
        <v>1.049384614259965</v>
      </c>
      <c r="EU59">
        <v>4291.3230714981437</v>
      </c>
      <c r="EV59">
        <v>11356.828</v>
      </c>
      <c r="EW59">
        <v>15</v>
      </c>
      <c r="EX59">
        <v>1665062474.5</v>
      </c>
      <c r="EY59" t="s">
        <v>416</v>
      </c>
      <c r="EZ59">
        <v>1665062474.5</v>
      </c>
      <c r="FA59">
        <v>1665062474.5</v>
      </c>
      <c r="FB59">
        <v>8</v>
      </c>
      <c r="FC59">
        <v>-4.1000000000000002E-2</v>
      </c>
      <c r="FD59">
        <v>-0.11700000000000001</v>
      </c>
      <c r="FE59">
        <v>-0.78400000000000003</v>
      </c>
      <c r="FF59">
        <v>0.32200000000000001</v>
      </c>
      <c r="FG59">
        <v>415</v>
      </c>
      <c r="FH59">
        <v>32</v>
      </c>
      <c r="FI59">
        <v>0.34</v>
      </c>
      <c r="FJ59">
        <v>0.23</v>
      </c>
      <c r="FK59">
        <v>-11.39262195121951</v>
      </c>
      <c r="FL59">
        <v>-2.0302285714285859</v>
      </c>
      <c r="FM59">
        <v>0.20333725500813049</v>
      </c>
      <c r="FN59">
        <v>0</v>
      </c>
      <c r="FO59">
        <v>759.58570588235284</v>
      </c>
      <c r="FP59">
        <v>1.005072576595049</v>
      </c>
      <c r="FQ59">
        <v>0.21403319278200189</v>
      </c>
      <c r="FR59">
        <v>0</v>
      </c>
      <c r="FS59">
        <v>0.65830112195121948</v>
      </c>
      <c r="FT59">
        <v>0.25622765853658508</v>
      </c>
      <c r="FU59">
        <v>3.6320421734010018E-2</v>
      </c>
      <c r="FV59">
        <v>0</v>
      </c>
      <c r="FW59">
        <v>0</v>
      </c>
      <c r="FX59">
        <v>3</v>
      </c>
      <c r="FY59" t="s">
        <v>432</v>
      </c>
      <c r="FZ59">
        <v>3.36666</v>
      </c>
      <c r="GA59">
        <v>2.89419</v>
      </c>
      <c r="GB59">
        <v>6.8595000000000003E-2</v>
      </c>
      <c r="GC59">
        <v>7.2142899999999996E-2</v>
      </c>
      <c r="GD59">
        <v>0.14711399999999999</v>
      </c>
      <c r="GE59">
        <v>0.14752000000000001</v>
      </c>
      <c r="GF59">
        <v>31958.1</v>
      </c>
      <c r="GG59">
        <v>27736.3</v>
      </c>
      <c r="GH59">
        <v>30680</v>
      </c>
      <c r="GI59">
        <v>27878.7</v>
      </c>
      <c r="GJ59">
        <v>34505.1</v>
      </c>
      <c r="GK59">
        <v>33560.800000000003</v>
      </c>
      <c r="GL59">
        <v>40017.9</v>
      </c>
      <c r="GM59">
        <v>38895.1</v>
      </c>
      <c r="GN59">
        <v>2.1864499999999998</v>
      </c>
      <c r="GO59">
        <v>2.0940300000000001</v>
      </c>
      <c r="GP59">
        <v>0</v>
      </c>
      <c r="GQ59">
        <v>4.1205400000000003E-2</v>
      </c>
      <c r="GR59">
        <v>999.9</v>
      </c>
      <c r="GS59">
        <v>35.355699999999999</v>
      </c>
      <c r="GT59">
        <v>48</v>
      </c>
      <c r="GU59">
        <v>43.4</v>
      </c>
      <c r="GV59">
        <v>42.188000000000002</v>
      </c>
      <c r="GW59">
        <v>51.005600000000001</v>
      </c>
      <c r="GX59">
        <v>31.125800000000002</v>
      </c>
      <c r="GY59">
        <v>2</v>
      </c>
      <c r="GZ59">
        <v>0.92130100000000004</v>
      </c>
      <c r="HA59">
        <v>2.50563</v>
      </c>
      <c r="HB59">
        <v>20.186</v>
      </c>
      <c r="HC59">
        <v>5.2129500000000002</v>
      </c>
      <c r="HD59">
        <v>11.979699999999999</v>
      </c>
      <c r="HE59">
        <v>4.9888000000000003</v>
      </c>
      <c r="HF59">
        <v>3.2925</v>
      </c>
      <c r="HG59">
        <v>9999</v>
      </c>
      <c r="HH59">
        <v>9999</v>
      </c>
      <c r="HI59">
        <v>9999</v>
      </c>
      <c r="HJ59">
        <v>999.9</v>
      </c>
      <c r="HK59">
        <v>4.9713799999999999</v>
      </c>
      <c r="HL59">
        <v>1.8745400000000001</v>
      </c>
      <c r="HM59">
        <v>1.87087</v>
      </c>
      <c r="HN59">
        <v>1.8706100000000001</v>
      </c>
      <c r="HO59">
        <v>1.875</v>
      </c>
      <c r="HP59">
        <v>1.8717999999999999</v>
      </c>
      <c r="HQ59">
        <v>1.8672200000000001</v>
      </c>
      <c r="HR59">
        <v>1.87819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-0.78400000000000003</v>
      </c>
      <c r="IG59">
        <v>0.32200000000000001</v>
      </c>
      <c r="IH59">
        <v>-0.78395000000000437</v>
      </c>
      <c r="II59">
        <v>0</v>
      </c>
      <c r="IJ59">
        <v>0</v>
      </c>
      <c r="IK59">
        <v>0</v>
      </c>
      <c r="IL59">
        <v>0.32204000000000832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116.4</v>
      </c>
      <c r="IU59">
        <v>116.4</v>
      </c>
      <c r="IV59">
        <v>0.99853499999999995</v>
      </c>
      <c r="IW59">
        <v>2.6074199999999998</v>
      </c>
      <c r="IX59">
        <v>2.1484399999999999</v>
      </c>
      <c r="IY59">
        <v>2.5708000000000002</v>
      </c>
      <c r="IZ59">
        <v>2.5451700000000002</v>
      </c>
      <c r="JA59">
        <v>2.34985</v>
      </c>
      <c r="JB59">
        <v>46.915100000000002</v>
      </c>
      <c r="JC59">
        <v>12.8712</v>
      </c>
      <c r="JD59">
        <v>18</v>
      </c>
      <c r="JE59">
        <v>629.32100000000003</v>
      </c>
      <c r="JF59">
        <v>675.86099999999999</v>
      </c>
      <c r="JG59">
        <v>30.996200000000002</v>
      </c>
      <c r="JH59">
        <v>38.898600000000002</v>
      </c>
      <c r="JI59">
        <v>30.000499999999999</v>
      </c>
      <c r="JJ59">
        <v>38.564599999999999</v>
      </c>
      <c r="JK59">
        <v>38.496499999999997</v>
      </c>
      <c r="JL59">
        <v>20.072299999999998</v>
      </c>
      <c r="JM59">
        <v>17.0044</v>
      </c>
      <c r="JN59">
        <v>40.170400000000001</v>
      </c>
      <c r="JO59">
        <v>31</v>
      </c>
      <c r="JP59">
        <v>297.58199999999999</v>
      </c>
      <c r="JQ59">
        <v>35.826799999999999</v>
      </c>
      <c r="JR59">
        <v>97.806700000000006</v>
      </c>
      <c r="JS59">
        <v>97.917599999999993</v>
      </c>
    </row>
    <row r="60" spans="1:279" x14ac:dyDescent="0.2">
      <c r="A60">
        <v>45</v>
      </c>
      <c r="B60">
        <v>1665069460</v>
      </c>
      <c r="C60">
        <v>176</v>
      </c>
      <c r="D60" t="s">
        <v>509</v>
      </c>
      <c r="E60" t="s">
        <v>510</v>
      </c>
      <c r="F60">
        <v>4</v>
      </c>
      <c r="G60">
        <v>1665069457.6875</v>
      </c>
      <c r="H60">
        <f t="shared" si="0"/>
        <v>7.6556357551377111E-4</v>
      </c>
      <c r="I60">
        <f t="shared" si="1"/>
        <v>0.76556357551377108</v>
      </c>
      <c r="J60">
        <f t="shared" si="2"/>
        <v>2.1924408835184721</v>
      </c>
      <c r="K60">
        <f t="shared" si="3"/>
        <v>274.359375</v>
      </c>
      <c r="L60">
        <f t="shared" si="4"/>
        <v>158.37081938710253</v>
      </c>
      <c r="M60">
        <f t="shared" si="5"/>
        <v>16.000513794576158</v>
      </c>
      <c r="N60">
        <f t="shared" si="6"/>
        <v>27.719064543251957</v>
      </c>
      <c r="O60">
        <f t="shared" si="7"/>
        <v>3.2711716307140933E-2</v>
      </c>
      <c r="P60">
        <f t="shared" si="8"/>
        <v>2.7611392742900041</v>
      </c>
      <c r="Q60">
        <f t="shared" si="9"/>
        <v>3.2497934503968789E-2</v>
      </c>
      <c r="R60">
        <f t="shared" si="10"/>
        <v>2.0330299903140982E-2</v>
      </c>
      <c r="S60">
        <f t="shared" si="11"/>
        <v>194.42921211261813</v>
      </c>
      <c r="T60">
        <f t="shared" si="12"/>
        <v>36.625932467383038</v>
      </c>
      <c r="U60">
        <f t="shared" si="13"/>
        <v>36.011474999999997</v>
      </c>
      <c r="V60">
        <f t="shared" si="14"/>
        <v>5.9725551262516712</v>
      </c>
      <c r="W60">
        <f t="shared" si="15"/>
        <v>63.371867087629496</v>
      </c>
      <c r="X60">
        <f t="shared" si="16"/>
        <v>3.7065215148892974</v>
      </c>
      <c r="Y60">
        <f t="shared" si="17"/>
        <v>5.8488437933570507</v>
      </c>
      <c r="Z60">
        <f t="shared" si="18"/>
        <v>2.2660336113623738</v>
      </c>
      <c r="AA60">
        <f t="shared" si="19"/>
        <v>-33.761353680157306</v>
      </c>
      <c r="AB60">
        <f t="shared" si="20"/>
        <v>-56.599738582725116</v>
      </c>
      <c r="AC60">
        <f t="shared" si="21"/>
        <v>-4.8256907653254775</v>
      </c>
      <c r="AD60">
        <f t="shared" si="22"/>
        <v>99.242429084410247</v>
      </c>
      <c r="AE60">
        <f t="shared" si="23"/>
        <v>12.549633728950615</v>
      </c>
      <c r="AF60">
        <f t="shared" si="24"/>
        <v>0.83738003059190169</v>
      </c>
      <c r="AG60">
        <f t="shared" si="25"/>
        <v>2.1924408835184721</v>
      </c>
      <c r="AH60">
        <v>296.94177192673232</v>
      </c>
      <c r="AI60">
        <v>287.93235151515148</v>
      </c>
      <c r="AJ60">
        <v>1.7236193205053949</v>
      </c>
      <c r="AK60">
        <v>66.312163867280077</v>
      </c>
      <c r="AL60">
        <f t="shared" si="26"/>
        <v>0.76556357551377108</v>
      </c>
      <c r="AM60">
        <v>35.952784491878987</v>
      </c>
      <c r="AN60">
        <v>36.672489090909089</v>
      </c>
      <c r="AO60">
        <v>-8.0009795537615436E-3</v>
      </c>
      <c r="AP60">
        <v>80.993208915929657</v>
      </c>
      <c r="AQ60">
        <v>63</v>
      </c>
      <c r="AR60">
        <v>10</v>
      </c>
      <c r="AS60">
        <f t="shared" si="27"/>
        <v>1</v>
      </c>
      <c r="AT60">
        <f t="shared" si="28"/>
        <v>0</v>
      </c>
      <c r="AU60">
        <f t="shared" si="29"/>
        <v>46754.795955570786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1009.525349799284</v>
      </c>
      <c r="BI60">
        <f t="shared" si="33"/>
        <v>2.1924408835184721</v>
      </c>
      <c r="BJ60" t="e">
        <f t="shared" si="34"/>
        <v>#DIV/0!</v>
      </c>
      <c r="BK60">
        <f t="shared" si="35"/>
        <v>2.1717541654148438E-3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261</v>
      </c>
      <c r="CG60">
        <v>1000</v>
      </c>
      <c r="CH60" t="s">
        <v>414</v>
      </c>
      <c r="CI60">
        <v>1176.155</v>
      </c>
      <c r="CJ60">
        <v>1226.1110000000001</v>
      </c>
      <c r="CK60">
        <v>1216</v>
      </c>
      <c r="CL60">
        <v>1.4603136E-4</v>
      </c>
      <c r="CM60">
        <v>9.7405935999999986E-4</v>
      </c>
      <c r="CN60">
        <v>4.7597999359999997E-2</v>
      </c>
      <c r="CO60">
        <v>7.5799999999999999E-4</v>
      </c>
      <c r="CP60">
        <f t="shared" si="46"/>
        <v>1200.0237500000001</v>
      </c>
      <c r="CQ60">
        <f t="shared" si="47"/>
        <v>1009.525349799284</v>
      </c>
      <c r="CR60">
        <f t="shared" si="48"/>
        <v>0.8412544750045855</v>
      </c>
      <c r="CS60">
        <f t="shared" si="49"/>
        <v>0.16202113675885008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1665069457.6875</v>
      </c>
      <c r="CZ60">
        <v>274.359375</v>
      </c>
      <c r="DA60">
        <v>286.15162500000002</v>
      </c>
      <c r="DB60">
        <v>36.686625000000006</v>
      </c>
      <c r="DC60">
        <v>35.942275000000002</v>
      </c>
      <c r="DD60">
        <v>275.14325000000002</v>
      </c>
      <c r="DE60">
        <v>36.3646125</v>
      </c>
      <c r="DF60">
        <v>650.22587500000009</v>
      </c>
      <c r="DG60">
        <v>100.93125000000001</v>
      </c>
      <c r="DH60">
        <v>0.100706875</v>
      </c>
      <c r="DI60">
        <v>35.631249999999987</v>
      </c>
      <c r="DJ60">
        <v>999.9</v>
      </c>
      <c r="DK60">
        <v>36.011474999999997</v>
      </c>
      <c r="DL60">
        <v>0</v>
      </c>
      <c r="DM60">
        <v>0</v>
      </c>
      <c r="DN60">
        <v>8985.7800000000007</v>
      </c>
      <c r="DO60">
        <v>0</v>
      </c>
      <c r="DP60">
        <v>1938.8387499999999</v>
      </c>
      <c r="DQ60">
        <v>-11.791987499999999</v>
      </c>
      <c r="DR60">
        <v>284.80812500000002</v>
      </c>
      <c r="DS60">
        <v>296.81962499999997</v>
      </c>
      <c r="DT60">
        <v>0.744369375</v>
      </c>
      <c r="DU60">
        <v>286.15162500000002</v>
      </c>
      <c r="DV60">
        <v>35.942275000000002</v>
      </c>
      <c r="DW60">
        <v>3.7028287500000001</v>
      </c>
      <c r="DX60">
        <v>3.62769875</v>
      </c>
      <c r="DY60">
        <v>27.5796125</v>
      </c>
      <c r="DZ60">
        <v>27.229524999999999</v>
      </c>
      <c r="EA60">
        <v>1200.0237500000001</v>
      </c>
      <c r="EB60">
        <v>0.95800974999999999</v>
      </c>
      <c r="EC60">
        <v>4.1990537499999987E-2</v>
      </c>
      <c r="ED60">
        <v>0</v>
      </c>
      <c r="EE60">
        <v>759.58137499999998</v>
      </c>
      <c r="EF60">
        <v>5.0001600000000002</v>
      </c>
      <c r="EG60">
        <v>11601.6</v>
      </c>
      <c r="EH60">
        <v>9515.39</v>
      </c>
      <c r="EI60">
        <v>50.561999999999998</v>
      </c>
      <c r="EJ60">
        <v>53.375</v>
      </c>
      <c r="EK60">
        <v>51.874749999999999</v>
      </c>
      <c r="EL60">
        <v>51.875</v>
      </c>
      <c r="EM60">
        <v>52.257750000000001</v>
      </c>
      <c r="EN60">
        <v>1144.84375</v>
      </c>
      <c r="EO60">
        <v>50.18</v>
      </c>
      <c r="EP60">
        <v>0</v>
      </c>
      <c r="EQ60">
        <v>6697.4000000953674</v>
      </c>
      <c r="ER60">
        <v>0</v>
      </c>
      <c r="ES60">
        <v>759.63673076923067</v>
      </c>
      <c r="ET60">
        <v>0.27880341805185233</v>
      </c>
      <c r="EU60">
        <v>1444.7042648895419</v>
      </c>
      <c r="EV60">
        <v>11515.315384615389</v>
      </c>
      <c r="EW60">
        <v>15</v>
      </c>
      <c r="EX60">
        <v>1665062474.5</v>
      </c>
      <c r="EY60" t="s">
        <v>416</v>
      </c>
      <c r="EZ60">
        <v>1665062474.5</v>
      </c>
      <c r="FA60">
        <v>1665062474.5</v>
      </c>
      <c r="FB60">
        <v>8</v>
      </c>
      <c r="FC60">
        <v>-4.1000000000000002E-2</v>
      </c>
      <c r="FD60">
        <v>-0.11700000000000001</v>
      </c>
      <c r="FE60">
        <v>-0.78400000000000003</v>
      </c>
      <c r="FF60">
        <v>0.32200000000000001</v>
      </c>
      <c r="FG60">
        <v>415</v>
      </c>
      <c r="FH60">
        <v>32</v>
      </c>
      <c r="FI60">
        <v>0.34</v>
      </c>
      <c r="FJ60">
        <v>0.23</v>
      </c>
      <c r="FK60">
        <v>-11.526917073170731</v>
      </c>
      <c r="FL60">
        <v>-1.881838327526131</v>
      </c>
      <c r="FM60">
        <v>0.1883444546859448</v>
      </c>
      <c r="FN60">
        <v>0</v>
      </c>
      <c r="FO60">
        <v>759.61835294117645</v>
      </c>
      <c r="FP60">
        <v>0.596852561104805</v>
      </c>
      <c r="FQ60">
        <v>0.20618622113387591</v>
      </c>
      <c r="FR60">
        <v>1</v>
      </c>
      <c r="FS60">
        <v>0.67938829268292678</v>
      </c>
      <c r="FT60">
        <v>0.38675770034843149</v>
      </c>
      <c r="FU60">
        <v>4.6087171908240403E-2</v>
      </c>
      <c r="FV60">
        <v>0</v>
      </c>
      <c r="FW60">
        <v>1</v>
      </c>
      <c r="FX60">
        <v>3</v>
      </c>
      <c r="FY60" t="s">
        <v>427</v>
      </c>
      <c r="FZ60">
        <v>3.3667600000000002</v>
      </c>
      <c r="GA60">
        <v>2.8942199999999998</v>
      </c>
      <c r="GB60">
        <v>7.0005899999999996E-2</v>
      </c>
      <c r="GC60">
        <v>7.3570999999999998E-2</v>
      </c>
      <c r="GD60">
        <v>0.14702299999999999</v>
      </c>
      <c r="GE60">
        <v>0.14736299999999999</v>
      </c>
      <c r="GF60">
        <v>31909.4</v>
      </c>
      <c r="GG60">
        <v>27694.2</v>
      </c>
      <c r="GH60">
        <v>30679.8</v>
      </c>
      <c r="GI60">
        <v>27879.3</v>
      </c>
      <c r="GJ60">
        <v>34508.199999999997</v>
      </c>
      <c r="GK60">
        <v>33567.699999999997</v>
      </c>
      <c r="GL60">
        <v>40017.199999999997</v>
      </c>
      <c r="GM60">
        <v>38895.9</v>
      </c>
      <c r="GN60">
        <v>2.1879499999999998</v>
      </c>
      <c r="GO60">
        <v>2.0935800000000002</v>
      </c>
      <c r="GP60">
        <v>0</v>
      </c>
      <c r="GQ60">
        <v>4.1816399999999997E-2</v>
      </c>
      <c r="GR60">
        <v>999.9</v>
      </c>
      <c r="GS60">
        <v>35.325200000000002</v>
      </c>
      <c r="GT60">
        <v>48</v>
      </c>
      <c r="GU60">
        <v>43.4</v>
      </c>
      <c r="GV60">
        <v>42.190300000000001</v>
      </c>
      <c r="GW60">
        <v>50.9756</v>
      </c>
      <c r="GX60">
        <v>30.781199999999998</v>
      </c>
      <c r="GY60">
        <v>2</v>
      </c>
      <c r="GZ60">
        <v>0.92165399999999997</v>
      </c>
      <c r="HA60">
        <v>2.4878499999999999</v>
      </c>
      <c r="HB60">
        <v>20.1861</v>
      </c>
      <c r="HC60">
        <v>5.2130999999999998</v>
      </c>
      <c r="HD60">
        <v>11.979100000000001</v>
      </c>
      <c r="HE60">
        <v>4.9886999999999997</v>
      </c>
      <c r="HF60">
        <v>3.2924500000000001</v>
      </c>
      <c r="HG60">
        <v>9999</v>
      </c>
      <c r="HH60">
        <v>9999</v>
      </c>
      <c r="HI60">
        <v>9999</v>
      </c>
      <c r="HJ60">
        <v>999.9</v>
      </c>
      <c r="HK60">
        <v>4.9713700000000003</v>
      </c>
      <c r="HL60">
        <v>1.87453</v>
      </c>
      <c r="HM60">
        <v>1.87086</v>
      </c>
      <c r="HN60">
        <v>1.87059</v>
      </c>
      <c r="HO60">
        <v>1.875</v>
      </c>
      <c r="HP60">
        <v>1.8717999999999999</v>
      </c>
      <c r="HQ60">
        <v>1.8672200000000001</v>
      </c>
      <c r="HR60">
        <v>1.87819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-0.78400000000000003</v>
      </c>
      <c r="IG60">
        <v>0.3221</v>
      </c>
      <c r="IH60">
        <v>-0.78395000000000437</v>
      </c>
      <c r="II60">
        <v>0</v>
      </c>
      <c r="IJ60">
        <v>0</v>
      </c>
      <c r="IK60">
        <v>0</v>
      </c>
      <c r="IL60">
        <v>0.32204000000000832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116.4</v>
      </c>
      <c r="IU60">
        <v>116.4</v>
      </c>
      <c r="IV60">
        <v>1.01807</v>
      </c>
      <c r="IW60">
        <v>2.6171899999999999</v>
      </c>
      <c r="IX60">
        <v>2.1484399999999999</v>
      </c>
      <c r="IY60">
        <v>2.5695800000000002</v>
      </c>
      <c r="IZ60">
        <v>2.5451700000000002</v>
      </c>
      <c r="JA60">
        <v>2.2412100000000001</v>
      </c>
      <c r="JB60">
        <v>46.915100000000002</v>
      </c>
      <c r="JC60">
        <v>12.8537</v>
      </c>
      <c r="JD60">
        <v>18</v>
      </c>
      <c r="JE60">
        <v>630.51700000000005</v>
      </c>
      <c r="JF60">
        <v>675.46299999999997</v>
      </c>
      <c r="JG60">
        <v>30.9956</v>
      </c>
      <c r="JH60">
        <v>38.903599999999997</v>
      </c>
      <c r="JI60">
        <v>30.000599999999999</v>
      </c>
      <c r="JJ60">
        <v>38.569200000000002</v>
      </c>
      <c r="JK60">
        <v>38.499299999999998</v>
      </c>
      <c r="JL60">
        <v>20.4496</v>
      </c>
      <c r="JM60">
        <v>17.0044</v>
      </c>
      <c r="JN60">
        <v>40.170400000000001</v>
      </c>
      <c r="JO60">
        <v>31</v>
      </c>
      <c r="JP60">
        <v>304.31599999999997</v>
      </c>
      <c r="JQ60">
        <v>35.818800000000003</v>
      </c>
      <c r="JR60">
        <v>97.805499999999995</v>
      </c>
      <c r="JS60">
        <v>97.919700000000006</v>
      </c>
    </row>
    <row r="61" spans="1:279" x14ac:dyDescent="0.2">
      <c r="A61">
        <v>46</v>
      </c>
      <c r="B61">
        <v>1665069464</v>
      </c>
      <c r="C61">
        <v>180</v>
      </c>
      <c r="D61" t="s">
        <v>511</v>
      </c>
      <c r="E61" t="s">
        <v>512</v>
      </c>
      <c r="F61">
        <v>4</v>
      </c>
      <c r="G61">
        <v>1665069462</v>
      </c>
      <c r="H61">
        <f t="shared" si="0"/>
        <v>8.0396163180130849E-4</v>
      </c>
      <c r="I61">
        <f t="shared" si="1"/>
        <v>0.80396163180130853</v>
      </c>
      <c r="J61">
        <f t="shared" si="2"/>
        <v>2.1795164268296081</v>
      </c>
      <c r="K61">
        <f t="shared" si="3"/>
        <v>281.54857142857139</v>
      </c>
      <c r="L61">
        <f t="shared" si="4"/>
        <v>171.10768216612087</v>
      </c>
      <c r="M61">
        <f t="shared" si="5"/>
        <v>17.287008637919694</v>
      </c>
      <c r="N61">
        <f t="shared" si="6"/>
        <v>28.444851362981943</v>
      </c>
      <c r="O61">
        <f t="shared" si="7"/>
        <v>3.4414313035927471E-2</v>
      </c>
      <c r="P61">
        <f t="shared" si="8"/>
        <v>2.7617253388689904</v>
      </c>
      <c r="Q61">
        <f t="shared" si="9"/>
        <v>3.4177834682065554E-2</v>
      </c>
      <c r="R61">
        <f t="shared" si="10"/>
        <v>2.1382257719424477E-2</v>
      </c>
      <c r="S61">
        <f t="shared" si="11"/>
        <v>194.42610561261185</v>
      </c>
      <c r="T61">
        <f t="shared" si="12"/>
        <v>36.601383444332846</v>
      </c>
      <c r="U61">
        <f t="shared" si="13"/>
        <v>35.990699999999997</v>
      </c>
      <c r="V61">
        <f t="shared" si="14"/>
        <v>5.9657374716703107</v>
      </c>
      <c r="W61">
        <f t="shared" si="15"/>
        <v>63.358988117913107</v>
      </c>
      <c r="X61">
        <f t="shared" si="16"/>
        <v>3.7029370218996651</v>
      </c>
      <c r="Y61">
        <f t="shared" si="17"/>
        <v>5.8443752526608863</v>
      </c>
      <c r="Z61">
        <f t="shared" si="18"/>
        <v>2.2628004497706455</v>
      </c>
      <c r="AA61">
        <f t="shared" si="19"/>
        <v>-35.454707962437702</v>
      </c>
      <c r="AB61">
        <f t="shared" si="20"/>
        <v>-55.582814945866595</v>
      </c>
      <c r="AC61">
        <f t="shared" si="21"/>
        <v>-4.7371850691365314</v>
      </c>
      <c r="AD61">
        <f t="shared" si="22"/>
        <v>98.651397635171008</v>
      </c>
      <c r="AE61">
        <f t="shared" si="23"/>
        <v>12.593204935699395</v>
      </c>
      <c r="AF61">
        <f t="shared" si="24"/>
        <v>0.87481851905996744</v>
      </c>
      <c r="AG61">
        <f t="shared" si="25"/>
        <v>2.1795164268296081</v>
      </c>
      <c r="AH61">
        <v>303.86170204786993</v>
      </c>
      <c r="AI61">
        <v>294.849309090909</v>
      </c>
      <c r="AJ61">
        <v>1.7268103333972089</v>
      </c>
      <c r="AK61">
        <v>66.312163867280077</v>
      </c>
      <c r="AL61">
        <f t="shared" si="26"/>
        <v>0.80396163180130853</v>
      </c>
      <c r="AM61">
        <v>35.884294027142687</v>
      </c>
      <c r="AN61">
        <v>36.63754363636361</v>
      </c>
      <c r="AO61">
        <v>-7.8330973273514331E-3</v>
      </c>
      <c r="AP61">
        <v>80.993208915929657</v>
      </c>
      <c r="AQ61">
        <v>63</v>
      </c>
      <c r="AR61">
        <v>10</v>
      </c>
      <c r="AS61">
        <f t="shared" si="27"/>
        <v>1</v>
      </c>
      <c r="AT61">
        <f t="shared" si="28"/>
        <v>0</v>
      </c>
      <c r="AU61">
        <f t="shared" si="29"/>
        <v>46772.84545449412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1009.5089997992809</v>
      </c>
      <c r="BI61">
        <f t="shared" si="33"/>
        <v>2.1795164268296081</v>
      </c>
      <c r="BJ61" t="e">
        <f t="shared" si="34"/>
        <v>#DIV/0!</v>
      </c>
      <c r="BK61">
        <f t="shared" si="35"/>
        <v>2.1589866234604724E-3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261</v>
      </c>
      <c r="CG61">
        <v>1000</v>
      </c>
      <c r="CH61" t="s">
        <v>414</v>
      </c>
      <c r="CI61">
        <v>1176.155</v>
      </c>
      <c r="CJ61">
        <v>1226.1110000000001</v>
      </c>
      <c r="CK61">
        <v>1216</v>
      </c>
      <c r="CL61">
        <v>1.4603136E-4</v>
      </c>
      <c r="CM61">
        <v>9.7405935999999986E-4</v>
      </c>
      <c r="CN61">
        <v>4.7597999359999997E-2</v>
      </c>
      <c r="CO61">
        <v>7.5799999999999999E-4</v>
      </c>
      <c r="CP61">
        <f t="shared" si="46"/>
        <v>1200.004285714286</v>
      </c>
      <c r="CQ61">
        <f t="shared" si="47"/>
        <v>1009.5089997992809</v>
      </c>
      <c r="CR61">
        <f t="shared" si="48"/>
        <v>0.84125449535239338</v>
      </c>
      <c r="CS61">
        <f t="shared" si="49"/>
        <v>0.16202117603011926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1665069462</v>
      </c>
      <c r="CZ61">
        <v>281.54857142857139</v>
      </c>
      <c r="DA61">
        <v>293.39957142857139</v>
      </c>
      <c r="DB61">
        <v>36.651857142857139</v>
      </c>
      <c r="DC61">
        <v>35.873985714285723</v>
      </c>
      <c r="DD61">
        <v>282.33257142857138</v>
      </c>
      <c r="DE61">
        <v>36.329814285714278</v>
      </c>
      <c r="DF61">
        <v>650.04685714285711</v>
      </c>
      <c r="DG61">
        <v>100.9298571428571</v>
      </c>
      <c r="DH61">
        <v>0.1001399857142857</v>
      </c>
      <c r="DI61">
        <v>35.61738571428571</v>
      </c>
      <c r="DJ61">
        <v>999.89999999999986</v>
      </c>
      <c r="DK61">
        <v>35.990699999999997</v>
      </c>
      <c r="DL61">
        <v>0</v>
      </c>
      <c r="DM61">
        <v>0</v>
      </c>
      <c r="DN61">
        <v>8989.017142857143</v>
      </c>
      <c r="DO61">
        <v>0</v>
      </c>
      <c r="DP61">
        <v>1762.8942857142849</v>
      </c>
      <c r="DQ61">
        <v>-11.851014285714291</v>
      </c>
      <c r="DR61">
        <v>292.26028571428571</v>
      </c>
      <c r="DS61">
        <v>304.31642857142862</v>
      </c>
      <c r="DT61">
        <v>0.77786428571428556</v>
      </c>
      <c r="DU61">
        <v>293.39957142857139</v>
      </c>
      <c r="DV61">
        <v>35.873985714285723</v>
      </c>
      <c r="DW61">
        <v>3.699264285714285</v>
      </c>
      <c r="DX61">
        <v>3.6207557142857141</v>
      </c>
      <c r="DY61">
        <v>27.56315714285714</v>
      </c>
      <c r="DZ61">
        <v>27.196871428571431</v>
      </c>
      <c r="EA61">
        <v>1200.004285714286</v>
      </c>
      <c r="EB61">
        <v>0.95800999999999992</v>
      </c>
      <c r="EC61">
        <v>4.199039999999999E-2</v>
      </c>
      <c r="ED61">
        <v>0</v>
      </c>
      <c r="EE61">
        <v>759.83299999999997</v>
      </c>
      <c r="EF61">
        <v>5.0001600000000002</v>
      </c>
      <c r="EG61">
        <v>11412.17142857143</v>
      </c>
      <c r="EH61">
        <v>9515.2442857142851</v>
      </c>
      <c r="EI61">
        <v>50.561999999999998</v>
      </c>
      <c r="EJ61">
        <v>53.375</v>
      </c>
      <c r="EK61">
        <v>51.865714285714283</v>
      </c>
      <c r="EL61">
        <v>51.875</v>
      </c>
      <c r="EM61">
        <v>52.25</v>
      </c>
      <c r="EN61">
        <v>1144.824285714285</v>
      </c>
      <c r="EO61">
        <v>50.18</v>
      </c>
      <c r="EP61">
        <v>0</v>
      </c>
      <c r="EQ61">
        <v>6701</v>
      </c>
      <c r="ER61">
        <v>0</v>
      </c>
      <c r="ES61">
        <v>759.72161538461535</v>
      </c>
      <c r="ET61">
        <v>0.9740170912387317</v>
      </c>
      <c r="EU61">
        <v>-1252.8341902495199</v>
      </c>
      <c r="EV61">
        <v>11581.78461538462</v>
      </c>
      <c r="EW61">
        <v>15</v>
      </c>
      <c r="EX61">
        <v>1665062474.5</v>
      </c>
      <c r="EY61" t="s">
        <v>416</v>
      </c>
      <c r="EZ61">
        <v>1665062474.5</v>
      </c>
      <c r="FA61">
        <v>1665062474.5</v>
      </c>
      <c r="FB61">
        <v>8</v>
      </c>
      <c r="FC61">
        <v>-4.1000000000000002E-2</v>
      </c>
      <c r="FD61">
        <v>-0.11700000000000001</v>
      </c>
      <c r="FE61">
        <v>-0.78400000000000003</v>
      </c>
      <c r="FF61">
        <v>0.32200000000000001</v>
      </c>
      <c r="FG61">
        <v>415</v>
      </c>
      <c r="FH61">
        <v>32</v>
      </c>
      <c r="FI61">
        <v>0.34</v>
      </c>
      <c r="FJ61">
        <v>0.23</v>
      </c>
      <c r="FK61">
        <v>-11.64242682926829</v>
      </c>
      <c r="FL61">
        <v>-1.5415881533101079</v>
      </c>
      <c r="FM61">
        <v>0.15421524239681189</v>
      </c>
      <c r="FN61">
        <v>0</v>
      </c>
      <c r="FO61">
        <v>759.66467647058835</v>
      </c>
      <c r="FP61">
        <v>0.96563788851694599</v>
      </c>
      <c r="FQ61">
        <v>0.2189156056281639</v>
      </c>
      <c r="FR61">
        <v>1</v>
      </c>
      <c r="FS61">
        <v>0.70319304878048772</v>
      </c>
      <c r="FT61">
        <v>0.53416745644599506</v>
      </c>
      <c r="FU61">
        <v>5.6089409969958759E-2</v>
      </c>
      <c r="FV61">
        <v>0</v>
      </c>
      <c r="FW61">
        <v>1</v>
      </c>
      <c r="FX61">
        <v>3</v>
      </c>
      <c r="FY61" t="s">
        <v>427</v>
      </c>
      <c r="FZ61">
        <v>3.3662100000000001</v>
      </c>
      <c r="GA61">
        <v>2.89337</v>
      </c>
      <c r="GB61">
        <v>7.1410699999999994E-2</v>
      </c>
      <c r="GC61">
        <v>7.5001200000000004E-2</v>
      </c>
      <c r="GD61">
        <v>0.146922</v>
      </c>
      <c r="GE61">
        <v>0.14721899999999999</v>
      </c>
      <c r="GF61">
        <v>31860.9</v>
      </c>
      <c r="GG61">
        <v>27651.8</v>
      </c>
      <c r="GH61">
        <v>30679.599999999999</v>
      </c>
      <c r="GI61">
        <v>27879.7</v>
      </c>
      <c r="GJ61">
        <v>34512</v>
      </c>
      <c r="GK61">
        <v>33573.9</v>
      </c>
      <c r="GL61">
        <v>40016.9</v>
      </c>
      <c r="GM61">
        <v>38896.400000000001</v>
      </c>
      <c r="GN61">
        <v>2.1880199999999999</v>
      </c>
      <c r="GO61">
        <v>2.09388</v>
      </c>
      <c r="GP61">
        <v>0</v>
      </c>
      <c r="GQ61">
        <v>4.2624799999999997E-2</v>
      </c>
      <c r="GR61">
        <v>999.9</v>
      </c>
      <c r="GS61">
        <v>35.295999999999999</v>
      </c>
      <c r="GT61">
        <v>48</v>
      </c>
      <c r="GU61">
        <v>43.4</v>
      </c>
      <c r="GV61">
        <v>42.187899999999999</v>
      </c>
      <c r="GW61">
        <v>51.185600000000001</v>
      </c>
      <c r="GX61">
        <v>30.7973</v>
      </c>
      <c r="GY61">
        <v>2</v>
      </c>
      <c r="GZ61">
        <v>0.92197700000000005</v>
      </c>
      <c r="HA61">
        <v>2.4712100000000001</v>
      </c>
      <c r="HB61">
        <v>20.186199999999999</v>
      </c>
      <c r="HC61">
        <v>5.2132500000000004</v>
      </c>
      <c r="HD61">
        <v>11.9785</v>
      </c>
      <c r="HE61">
        <v>4.9880000000000004</v>
      </c>
      <c r="HF61">
        <v>3.2925</v>
      </c>
      <c r="HG61">
        <v>9999</v>
      </c>
      <c r="HH61">
        <v>9999</v>
      </c>
      <c r="HI61">
        <v>9999</v>
      </c>
      <c r="HJ61">
        <v>999.9</v>
      </c>
      <c r="HK61">
        <v>4.9714</v>
      </c>
      <c r="HL61">
        <v>1.87453</v>
      </c>
      <c r="HM61">
        <v>1.8708800000000001</v>
      </c>
      <c r="HN61">
        <v>1.8705799999999999</v>
      </c>
      <c r="HO61">
        <v>1.875</v>
      </c>
      <c r="HP61">
        <v>1.8717999999999999</v>
      </c>
      <c r="HQ61">
        <v>1.8672200000000001</v>
      </c>
      <c r="HR61">
        <v>1.87819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-0.78400000000000003</v>
      </c>
      <c r="IG61">
        <v>0.3221</v>
      </c>
      <c r="IH61">
        <v>-0.78395000000000437</v>
      </c>
      <c r="II61">
        <v>0</v>
      </c>
      <c r="IJ61">
        <v>0</v>
      </c>
      <c r="IK61">
        <v>0</v>
      </c>
      <c r="IL61">
        <v>0.32204000000000832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116.5</v>
      </c>
      <c r="IU61">
        <v>116.5</v>
      </c>
      <c r="IV61">
        <v>1.0363800000000001</v>
      </c>
      <c r="IW61">
        <v>2.6074199999999998</v>
      </c>
      <c r="IX61">
        <v>2.1484399999999999</v>
      </c>
      <c r="IY61">
        <v>2.5695800000000002</v>
      </c>
      <c r="IZ61">
        <v>2.5451700000000002</v>
      </c>
      <c r="JA61">
        <v>2.3303199999999999</v>
      </c>
      <c r="JB61">
        <v>46.915100000000002</v>
      </c>
      <c r="JC61">
        <v>12.8712</v>
      </c>
      <c r="JD61">
        <v>18</v>
      </c>
      <c r="JE61">
        <v>630.601</v>
      </c>
      <c r="JF61">
        <v>675.77300000000002</v>
      </c>
      <c r="JG61">
        <v>30.9955</v>
      </c>
      <c r="JH61">
        <v>38.908999999999999</v>
      </c>
      <c r="JI61">
        <v>30.000499999999999</v>
      </c>
      <c r="JJ61">
        <v>38.572000000000003</v>
      </c>
      <c r="JK61">
        <v>38.501600000000003</v>
      </c>
      <c r="JL61">
        <v>20.8215</v>
      </c>
      <c r="JM61">
        <v>17.0044</v>
      </c>
      <c r="JN61">
        <v>40.545200000000001</v>
      </c>
      <c r="JO61">
        <v>31</v>
      </c>
      <c r="JP61">
        <v>310.99900000000002</v>
      </c>
      <c r="JQ61">
        <v>35.826900000000002</v>
      </c>
      <c r="JR61">
        <v>97.8048</v>
      </c>
      <c r="JS61">
        <v>97.921099999999996</v>
      </c>
    </row>
    <row r="62" spans="1:279" x14ac:dyDescent="0.2">
      <c r="A62">
        <v>47</v>
      </c>
      <c r="B62">
        <v>1665069468</v>
      </c>
      <c r="C62">
        <v>184</v>
      </c>
      <c r="D62" t="s">
        <v>513</v>
      </c>
      <c r="E62" t="s">
        <v>514</v>
      </c>
      <c r="F62">
        <v>4</v>
      </c>
      <c r="G62">
        <v>1665069465.6875</v>
      </c>
      <c r="H62">
        <f t="shared" si="0"/>
        <v>7.9292618124764656E-4</v>
      </c>
      <c r="I62">
        <f t="shared" si="1"/>
        <v>0.79292618124764658</v>
      </c>
      <c r="J62">
        <f t="shared" si="2"/>
        <v>2.3928800602885625</v>
      </c>
      <c r="K62">
        <f t="shared" si="3"/>
        <v>287.67462499999999</v>
      </c>
      <c r="L62">
        <f t="shared" si="4"/>
        <v>165.59594381207108</v>
      </c>
      <c r="M62">
        <f t="shared" si="5"/>
        <v>16.730121163660808</v>
      </c>
      <c r="N62">
        <f t="shared" si="6"/>
        <v>29.063703018128255</v>
      </c>
      <c r="O62">
        <f t="shared" si="7"/>
        <v>3.3914100906722658E-2</v>
      </c>
      <c r="P62">
        <f t="shared" si="8"/>
        <v>2.7595295461645009</v>
      </c>
      <c r="Q62">
        <f t="shared" si="9"/>
        <v>3.3684240841659684E-2</v>
      </c>
      <c r="R62">
        <f t="shared" si="10"/>
        <v>2.1073172529840464E-2</v>
      </c>
      <c r="S62">
        <f t="shared" si="11"/>
        <v>194.43300261262573</v>
      </c>
      <c r="T62">
        <f t="shared" si="12"/>
        <v>36.602241248335034</v>
      </c>
      <c r="U62">
        <f t="shared" si="13"/>
        <v>35.9848</v>
      </c>
      <c r="V62">
        <f t="shared" si="14"/>
        <v>5.9638025235634187</v>
      </c>
      <c r="W62">
        <f t="shared" si="15"/>
        <v>63.306936522417836</v>
      </c>
      <c r="X62">
        <f t="shared" si="16"/>
        <v>3.6992987126829755</v>
      </c>
      <c r="Y62">
        <f t="shared" si="17"/>
        <v>5.8434334622604966</v>
      </c>
      <c r="Z62">
        <f t="shared" si="18"/>
        <v>2.2645038108804432</v>
      </c>
      <c r="AA62">
        <f t="shared" si="19"/>
        <v>-34.968044593021212</v>
      </c>
      <c r="AB62">
        <f t="shared" si="20"/>
        <v>-55.095760518294639</v>
      </c>
      <c r="AC62">
        <f t="shared" si="21"/>
        <v>-4.6992096064486901</v>
      </c>
      <c r="AD62">
        <f t="shared" si="22"/>
        <v>99.669987894861208</v>
      </c>
      <c r="AE62">
        <f t="shared" si="23"/>
        <v>12.70812062384794</v>
      </c>
      <c r="AF62">
        <f t="shared" si="24"/>
        <v>0.86719190509074329</v>
      </c>
      <c r="AG62">
        <f t="shared" si="25"/>
        <v>2.3928800602885625</v>
      </c>
      <c r="AH62">
        <v>310.8837825520082</v>
      </c>
      <c r="AI62">
        <v>301.71584848484861</v>
      </c>
      <c r="AJ62">
        <v>1.714419997618736</v>
      </c>
      <c r="AK62">
        <v>66.312163867280077</v>
      </c>
      <c r="AL62">
        <f t="shared" si="26"/>
        <v>0.79292618124764658</v>
      </c>
      <c r="AM62">
        <v>35.844344369666359</v>
      </c>
      <c r="AN62">
        <v>36.598336969696938</v>
      </c>
      <c r="AO62">
        <v>-9.9656941376325518E-3</v>
      </c>
      <c r="AP62">
        <v>80.993208915929657</v>
      </c>
      <c r="AQ62">
        <v>63</v>
      </c>
      <c r="AR62">
        <v>10</v>
      </c>
      <c r="AS62">
        <f t="shared" si="27"/>
        <v>1</v>
      </c>
      <c r="AT62">
        <f t="shared" si="28"/>
        <v>0</v>
      </c>
      <c r="AU62">
        <f t="shared" si="29"/>
        <v>46713.506058100691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1009.5452997992877</v>
      </c>
      <c r="BI62">
        <f t="shared" si="33"/>
        <v>2.3928800602885625</v>
      </c>
      <c r="BJ62" t="e">
        <f t="shared" si="34"/>
        <v>#DIV/0!</v>
      </c>
      <c r="BK62">
        <f t="shared" si="35"/>
        <v>2.3702552632004744E-3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261</v>
      </c>
      <c r="CG62">
        <v>1000</v>
      </c>
      <c r="CH62" t="s">
        <v>414</v>
      </c>
      <c r="CI62">
        <v>1176.155</v>
      </c>
      <c r="CJ62">
        <v>1226.1110000000001</v>
      </c>
      <c r="CK62">
        <v>1216</v>
      </c>
      <c r="CL62">
        <v>1.4603136E-4</v>
      </c>
      <c r="CM62">
        <v>9.7405935999999986E-4</v>
      </c>
      <c r="CN62">
        <v>4.7597999359999997E-2</v>
      </c>
      <c r="CO62">
        <v>7.5799999999999999E-4</v>
      </c>
      <c r="CP62">
        <f t="shared" si="46"/>
        <v>1200.0474999999999</v>
      </c>
      <c r="CQ62">
        <f t="shared" si="47"/>
        <v>1009.5452997992877</v>
      </c>
      <c r="CR62">
        <f t="shared" si="48"/>
        <v>0.84125445017742029</v>
      </c>
      <c r="CS62">
        <f t="shared" si="49"/>
        <v>0.16202108884242145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1665069465.6875</v>
      </c>
      <c r="CZ62">
        <v>287.67462499999999</v>
      </c>
      <c r="DA62">
        <v>299.635875</v>
      </c>
      <c r="DB62">
        <v>36.615924999999997</v>
      </c>
      <c r="DC62">
        <v>35.844724999999997</v>
      </c>
      <c r="DD62">
        <v>288.45837499999988</v>
      </c>
      <c r="DE62">
        <v>36.293875</v>
      </c>
      <c r="DF62">
        <v>649.97837499999991</v>
      </c>
      <c r="DG62">
        <v>100.93</v>
      </c>
      <c r="DH62">
        <v>9.9776324999999999E-2</v>
      </c>
      <c r="DI62">
        <v>35.614462500000002</v>
      </c>
      <c r="DJ62">
        <v>999.9</v>
      </c>
      <c r="DK62">
        <v>35.9848</v>
      </c>
      <c r="DL62">
        <v>0</v>
      </c>
      <c r="DM62">
        <v>0</v>
      </c>
      <c r="DN62">
        <v>8977.34375</v>
      </c>
      <c r="DO62">
        <v>0</v>
      </c>
      <c r="DP62">
        <v>1800.7437500000001</v>
      </c>
      <c r="DQ62">
        <v>-11.9614125</v>
      </c>
      <c r="DR62">
        <v>298.60812499999997</v>
      </c>
      <c r="DS62">
        <v>310.77550000000002</v>
      </c>
      <c r="DT62">
        <v>0.77119300000000002</v>
      </c>
      <c r="DU62">
        <v>299.635875</v>
      </c>
      <c r="DV62">
        <v>35.844724999999997</v>
      </c>
      <c r="DW62">
        <v>3.6956449999999998</v>
      </c>
      <c r="DX62">
        <v>3.61781</v>
      </c>
      <c r="DY62">
        <v>27.546424999999999</v>
      </c>
      <c r="DZ62">
        <v>27.183</v>
      </c>
      <c r="EA62">
        <v>1200.0474999999999</v>
      </c>
      <c r="EB62">
        <v>0.95801000000000003</v>
      </c>
      <c r="EC62">
        <v>4.1990399999999997E-2</v>
      </c>
      <c r="ED62">
        <v>0</v>
      </c>
      <c r="EE62">
        <v>759.87299999999993</v>
      </c>
      <c r="EF62">
        <v>5.0001600000000002</v>
      </c>
      <c r="EG62">
        <v>11763.737499999999</v>
      </c>
      <c r="EH62">
        <v>9515.5749999999989</v>
      </c>
      <c r="EI62">
        <v>50.561999999999998</v>
      </c>
      <c r="EJ62">
        <v>53.375</v>
      </c>
      <c r="EK62">
        <v>51.851374999999997</v>
      </c>
      <c r="EL62">
        <v>51.875</v>
      </c>
      <c r="EM62">
        <v>52.242125000000001</v>
      </c>
      <c r="EN62">
        <v>1144.8675000000001</v>
      </c>
      <c r="EO62">
        <v>50.18</v>
      </c>
      <c r="EP62">
        <v>0</v>
      </c>
      <c r="EQ62">
        <v>6705.2000000476837</v>
      </c>
      <c r="ER62">
        <v>0</v>
      </c>
      <c r="ES62">
        <v>759.80144000000018</v>
      </c>
      <c r="ET62">
        <v>1.357615383680302</v>
      </c>
      <c r="EU62">
        <v>971.59230277172776</v>
      </c>
      <c r="EV62">
        <v>11599.708000000001</v>
      </c>
      <c r="EW62">
        <v>15</v>
      </c>
      <c r="EX62">
        <v>1665062474.5</v>
      </c>
      <c r="EY62" t="s">
        <v>416</v>
      </c>
      <c r="EZ62">
        <v>1665062474.5</v>
      </c>
      <c r="FA62">
        <v>1665062474.5</v>
      </c>
      <c r="FB62">
        <v>8</v>
      </c>
      <c r="FC62">
        <v>-4.1000000000000002E-2</v>
      </c>
      <c r="FD62">
        <v>-0.11700000000000001</v>
      </c>
      <c r="FE62">
        <v>-0.78400000000000003</v>
      </c>
      <c r="FF62">
        <v>0.32200000000000001</v>
      </c>
      <c r="FG62">
        <v>415</v>
      </c>
      <c r="FH62">
        <v>32</v>
      </c>
      <c r="FI62">
        <v>0.34</v>
      </c>
      <c r="FJ62">
        <v>0.23</v>
      </c>
      <c r="FK62">
        <v>-11.74173</v>
      </c>
      <c r="FL62">
        <v>-1.4894161350843931</v>
      </c>
      <c r="FM62">
        <v>0.14550190926582379</v>
      </c>
      <c r="FN62">
        <v>0</v>
      </c>
      <c r="FO62">
        <v>759.70426470588234</v>
      </c>
      <c r="FP62">
        <v>1.0576164997716671</v>
      </c>
      <c r="FQ62">
        <v>0.21085000367190959</v>
      </c>
      <c r="FR62">
        <v>0</v>
      </c>
      <c r="FS62">
        <v>0.72864935000000008</v>
      </c>
      <c r="FT62">
        <v>0.49077710318949352</v>
      </c>
      <c r="FU62">
        <v>5.1568049287591837E-2</v>
      </c>
      <c r="FV62">
        <v>0</v>
      </c>
      <c r="FW62">
        <v>0</v>
      </c>
      <c r="FX62">
        <v>3</v>
      </c>
      <c r="FY62" t="s">
        <v>432</v>
      </c>
      <c r="FZ62">
        <v>3.36619</v>
      </c>
      <c r="GA62">
        <v>2.8935300000000002</v>
      </c>
      <c r="GB62">
        <v>7.2793700000000003E-2</v>
      </c>
      <c r="GC62">
        <v>7.6394599999999993E-2</v>
      </c>
      <c r="GD62">
        <v>0.14682000000000001</v>
      </c>
      <c r="GE62">
        <v>0.14719499999999999</v>
      </c>
      <c r="GF62">
        <v>31813</v>
      </c>
      <c r="GG62">
        <v>27609.9</v>
      </c>
      <c r="GH62">
        <v>30679.3</v>
      </c>
      <c r="GI62">
        <v>27879.5</v>
      </c>
      <c r="GJ62">
        <v>34515.9</v>
      </c>
      <c r="GK62">
        <v>33574.9</v>
      </c>
      <c r="GL62">
        <v>40016.6</v>
      </c>
      <c r="GM62">
        <v>38896.5</v>
      </c>
      <c r="GN62">
        <v>2.1877800000000001</v>
      </c>
      <c r="GO62">
        <v>2.0939000000000001</v>
      </c>
      <c r="GP62">
        <v>0</v>
      </c>
      <c r="GQ62">
        <v>4.3999400000000001E-2</v>
      </c>
      <c r="GR62">
        <v>999.9</v>
      </c>
      <c r="GS62">
        <v>35.270099999999999</v>
      </c>
      <c r="GT62">
        <v>48</v>
      </c>
      <c r="GU62">
        <v>43.4</v>
      </c>
      <c r="GV62">
        <v>42.1877</v>
      </c>
      <c r="GW62">
        <v>51.1556</v>
      </c>
      <c r="GX62">
        <v>31.089700000000001</v>
      </c>
      <c r="GY62">
        <v>2</v>
      </c>
      <c r="GZ62">
        <v>0.92219499999999999</v>
      </c>
      <c r="HA62">
        <v>2.4569100000000001</v>
      </c>
      <c r="HB62">
        <v>20.186499999999999</v>
      </c>
      <c r="HC62">
        <v>5.2127999999999997</v>
      </c>
      <c r="HD62">
        <v>11.9793</v>
      </c>
      <c r="HE62">
        <v>4.9888000000000003</v>
      </c>
      <c r="HF62">
        <v>3.2924500000000001</v>
      </c>
      <c r="HG62">
        <v>9999</v>
      </c>
      <c r="HH62">
        <v>9999</v>
      </c>
      <c r="HI62">
        <v>9999</v>
      </c>
      <c r="HJ62">
        <v>999.9</v>
      </c>
      <c r="HK62">
        <v>4.9713900000000004</v>
      </c>
      <c r="HL62">
        <v>1.87453</v>
      </c>
      <c r="HM62">
        <v>1.87087</v>
      </c>
      <c r="HN62">
        <v>1.8705700000000001</v>
      </c>
      <c r="HO62">
        <v>1.875</v>
      </c>
      <c r="HP62">
        <v>1.8717999999999999</v>
      </c>
      <c r="HQ62">
        <v>1.8672200000000001</v>
      </c>
      <c r="HR62">
        <v>1.87819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-0.78400000000000003</v>
      </c>
      <c r="IG62">
        <v>0.3221</v>
      </c>
      <c r="IH62">
        <v>-0.78395000000000437</v>
      </c>
      <c r="II62">
        <v>0</v>
      </c>
      <c r="IJ62">
        <v>0</v>
      </c>
      <c r="IK62">
        <v>0</v>
      </c>
      <c r="IL62">
        <v>0.32204000000000832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116.6</v>
      </c>
      <c r="IU62">
        <v>116.6</v>
      </c>
      <c r="IV62">
        <v>1.0546899999999999</v>
      </c>
      <c r="IW62">
        <v>2.6074199999999998</v>
      </c>
      <c r="IX62">
        <v>2.1484399999999999</v>
      </c>
      <c r="IY62">
        <v>2.5695800000000002</v>
      </c>
      <c r="IZ62">
        <v>2.5451700000000002</v>
      </c>
      <c r="JA62">
        <v>2.2997999999999998</v>
      </c>
      <c r="JB62">
        <v>46.915100000000002</v>
      </c>
      <c r="JC62">
        <v>12.8712</v>
      </c>
      <c r="JD62">
        <v>18</v>
      </c>
      <c r="JE62">
        <v>630.44399999999996</v>
      </c>
      <c r="JF62">
        <v>675.82</v>
      </c>
      <c r="JG62">
        <v>30.995799999999999</v>
      </c>
      <c r="JH62">
        <v>38.912999999999997</v>
      </c>
      <c r="JI62">
        <v>30.000399999999999</v>
      </c>
      <c r="JJ62">
        <v>38.575699999999998</v>
      </c>
      <c r="JK62">
        <v>38.503900000000002</v>
      </c>
      <c r="JL62">
        <v>21.197600000000001</v>
      </c>
      <c r="JM62">
        <v>17.0044</v>
      </c>
      <c r="JN62">
        <v>40.545200000000001</v>
      </c>
      <c r="JO62">
        <v>31</v>
      </c>
      <c r="JP62">
        <v>317.75200000000001</v>
      </c>
      <c r="JQ62">
        <v>35.842300000000002</v>
      </c>
      <c r="JR62">
        <v>97.804000000000002</v>
      </c>
      <c r="JS62">
        <v>97.920900000000003</v>
      </c>
    </row>
    <row r="63" spans="1:279" x14ac:dyDescent="0.2">
      <c r="A63">
        <v>48</v>
      </c>
      <c r="B63">
        <v>1665069472</v>
      </c>
      <c r="C63">
        <v>188</v>
      </c>
      <c r="D63" t="s">
        <v>515</v>
      </c>
      <c r="E63" t="s">
        <v>516</v>
      </c>
      <c r="F63">
        <v>4</v>
      </c>
      <c r="G63">
        <v>1665069470</v>
      </c>
      <c r="H63">
        <f t="shared" si="0"/>
        <v>7.7845049326766985E-4</v>
      </c>
      <c r="I63">
        <f t="shared" si="1"/>
        <v>0.7784504932676698</v>
      </c>
      <c r="J63">
        <f t="shared" si="2"/>
        <v>2.4500560114510259</v>
      </c>
      <c r="K63">
        <f t="shared" si="3"/>
        <v>294.81671428571428</v>
      </c>
      <c r="L63">
        <f t="shared" si="4"/>
        <v>167.69115321966734</v>
      </c>
      <c r="M63">
        <f t="shared" si="5"/>
        <v>16.942129150498399</v>
      </c>
      <c r="N63">
        <f t="shared" si="6"/>
        <v>29.785845903338625</v>
      </c>
      <c r="O63">
        <f t="shared" si="7"/>
        <v>3.3291568165815043E-2</v>
      </c>
      <c r="P63">
        <f t="shared" si="8"/>
        <v>2.7653509387289055</v>
      </c>
      <c r="Q63">
        <f t="shared" si="9"/>
        <v>3.3070502604431701E-2</v>
      </c>
      <c r="R63">
        <f t="shared" si="10"/>
        <v>2.0688803480556239E-2</v>
      </c>
      <c r="S63">
        <f t="shared" si="11"/>
        <v>194.42314161260578</v>
      </c>
      <c r="T63">
        <f t="shared" si="12"/>
        <v>36.593013458168635</v>
      </c>
      <c r="U63">
        <f t="shared" si="13"/>
        <v>35.97485714285714</v>
      </c>
      <c r="V63">
        <f t="shared" si="14"/>
        <v>5.9605429243964805</v>
      </c>
      <c r="W63">
        <f t="shared" si="15"/>
        <v>63.289537904137795</v>
      </c>
      <c r="X63">
        <f t="shared" si="16"/>
        <v>3.6959979929738274</v>
      </c>
      <c r="Y63">
        <f t="shared" si="17"/>
        <v>5.8398245829697979</v>
      </c>
      <c r="Z63">
        <f t="shared" si="18"/>
        <v>2.2645449314226531</v>
      </c>
      <c r="AA63">
        <f t="shared" si="19"/>
        <v>-34.329666753104242</v>
      </c>
      <c r="AB63">
        <f t="shared" si="20"/>
        <v>-55.400208888930528</v>
      </c>
      <c r="AC63">
        <f t="shared" si="21"/>
        <v>-4.7147451018651836</v>
      </c>
      <c r="AD63">
        <f t="shared" si="22"/>
        <v>99.9785208687058</v>
      </c>
      <c r="AE63">
        <f t="shared" si="23"/>
        <v>12.869736987533734</v>
      </c>
      <c r="AF63">
        <f t="shared" si="24"/>
        <v>0.82631912899433813</v>
      </c>
      <c r="AG63">
        <f t="shared" si="25"/>
        <v>2.4500560114510259</v>
      </c>
      <c r="AH63">
        <v>317.89366762554408</v>
      </c>
      <c r="AI63">
        <v>308.60810303030303</v>
      </c>
      <c r="AJ63">
        <v>1.730201781132046</v>
      </c>
      <c r="AK63">
        <v>66.312163867280077</v>
      </c>
      <c r="AL63">
        <f t="shared" si="26"/>
        <v>0.7784504932676698</v>
      </c>
      <c r="AM63">
        <v>35.849765057375301</v>
      </c>
      <c r="AN63">
        <v>36.576044242424217</v>
      </c>
      <c r="AO63">
        <v>-6.9457257490205381E-3</v>
      </c>
      <c r="AP63">
        <v>80.993208915929657</v>
      </c>
      <c r="AQ63">
        <v>63</v>
      </c>
      <c r="AR63">
        <v>10</v>
      </c>
      <c r="AS63">
        <f t="shared" si="27"/>
        <v>1</v>
      </c>
      <c r="AT63">
        <f t="shared" si="28"/>
        <v>0</v>
      </c>
      <c r="AU63">
        <f t="shared" si="29"/>
        <v>46873.768990606754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1009.4933997992773</v>
      </c>
      <c r="BI63">
        <f t="shared" si="33"/>
        <v>2.4500560114510259</v>
      </c>
      <c r="BJ63" t="e">
        <f t="shared" si="34"/>
        <v>#DIV/0!</v>
      </c>
      <c r="BK63">
        <f t="shared" si="35"/>
        <v>2.4270153840908549E-3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261</v>
      </c>
      <c r="CG63">
        <v>1000</v>
      </c>
      <c r="CH63" t="s">
        <v>414</v>
      </c>
      <c r="CI63">
        <v>1176.155</v>
      </c>
      <c r="CJ63">
        <v>1226.1110000000001</v>
      </c>
      <c r="CK63">
        <v>1216</v>
      </c>
      <c r="CL63">
        <v>1.4603136E-4</v>
      </c>
      <c r="CM63">
        <v>9.7405935999999986E-4</v>
      </c>
      <c r="CN63">
        <v>4.7597999359999997E-2</v>
      </c>
      <c r="CO63">
        <v>7.5799999999999999E-4</v>
      </c>
      <c r="CP63">
        <f t="shared" si="46"/>
        <v>1199.985714285714</v>
      </c>
      <c r="CQ63">
        <f t="shared" si="47"/>
        <v>1009.4933997992773</v>
      </c>
      <c r="CR63">
        <f t="shared" si="48"/>
        <v>0.84125451476743085</v>
      </c>
      <c r="CS63">
        <f t="shared" si="49"/>
        <v>0.16202121350114176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1665069470</v>
      </c>
      <c r="CZ63">
        <v>294.81671428571428</v>
      </c>
      <c r="DA63">
        <v>306.92071428571433</v>
      </c>
      <c r="DB63">
        <v>36.582542857142862</v>
      </c>
      <c r="DC63">
        <v>35.847728571428569</v>
      </c>
      <c r="DD63">
        <v>295.60042857142861</v>
      </c>
      <c r="DE63">
        <v>36.260528571428573</v>
      </c>
      <c r="DF63">
        <v>650.03385714285719</v>
      </c>
      <c r="DG63">
        <v>100.93171428571431</v>
      </c>
      <c r="DH63">
        <v>0.1000266571428572</v>
      </c>
      <c r="DI63">
        <v>35.603257142857153</v>
      </c>
      <c r="DJ63">
        <v>999.89999999999986</v>
      </c>
      <c r="DK63">
        <v>35.97485714285714</v>
      </c>
      <c r="DL63">
        <v>0</v>
      </c>
      <c r="DM63">
        <v>0</v>
      </c>
      <c r="DN63">
        <v>9008.1242857142861</v>
      </c>
      <c r="DO63">
        <v>0</v>
      </c>
      <c r="DP63">
        <v>2059.9214285714279</v>
      </c>
      <c r="DQ63">
        <v>-12.10417142857143</v>
      </c>
      <c r="DR63">
        <v>306.01128571428569</v>
      </c>
      <c r="DS63">
        <v>318.33214285714291</v>
      </c>
      <c r="DT63">
        <v>0.73482357142857146</v>
      </c>
      <c r="DU63">
        <v>306.92071428571433</v>
      </c>
      <c r="DV63">
        <v>35.847728571428569</v>
      </c>
      <c r="DW63">
        <v>3.692338571428571</v>
      </c>
      <c r="DX63">
        <v>3.6181742857142858</v>
      </c>
      <c r="DY63">
        <v>27.531099999999999</v>
      </c>
      <c r="DZ63">
        <v>27.184699999999999</v>
      </c>
      <c r="EA63">
        <v>1199.985714285714</v>
      </c>
      <c r="EB63">
        <v>0.95800685714285716</v>
      </c>
      <c r="EC63">
        <v>4.1993485714285718E-2</v>
      </c>
      <c r="ED63">
        <v>0</v>
      </c>
      <c r="EE63">
        <v>759.99728571428568</v>
      </c>
      <c r="EF63">
        <v>5.0001600000000002</v>
      </c>
      <c r="EG63">
        <v>11895.28571428571</v>
      </c>
      <c r="EH63">
        <v>9515.091428571428</v>
      </c>
      <c r="EI63">
        <v>50.544285714285706</v>
      </c>
      <c r="EJ63">
        <v>53.348000000000013</v>
      </c>
      <c r="EK63">
        <v>51.848000000000013</v>
      </c>
      <c r="EL63">
        <v>51.821000000000012</v>
      </c>
      <c r="EM63">
        <v>52.232000000000014</v>
      </c>
      <c r="EN63">
        <v>1144.805714285714</v>
      </c>
      <c r="EO63">
        <v>50.18</v>
      </c>
      <c r="EP63">
        <v>0</v>
      </c>
      <c r="EQ63">
        <v>6709.4000000953674</v>
      </c>
      <c r="ER63">
        <v>0</v>
      </c>
      <c r="ES63">
        <v>759.87923076923062</v>
      </c>
      <c r="ET63">
        <v>1.8262564063921409</v>
      </c>
      <c r="EU63">
        <v>2154.3829049374422</v>
      </c>
      <c r="EV63">
        <v>11683.596153846151</v>
      </c>
      <c r="EW63">
        <v>15</v>
      </c>
      <c r="EX63">
        <v>1665062474.5</v>
      </c>
      <c r="EY63" t="s">
        <v>416</v>
      </c>
      <c r="EZ63">
        <v>1665062474.5</v>
      </c>
      <c r="FA63">
        <v>1665062474.5</v>
      </c>
      <c r="FB63">
        <v>8</v>
      </c>
      <c r="FC63">
        <v>-4.1000000000000002E-2</v>
      </c>
      <c r="FD63">
        <v>-0.11700000000000001</v>
      </c>
      <c r="FE63">
        <v>-0.78400000000000003</v>
      </c>
      <c r="FF63">
        <v>0.32200000000000001</v>
      </c>
      <c r="FG63">
        <v>415</v>
      </c>
      <c r="FH63">
        <v>32</v>
      </c>
      <c r="FI63">
        <v>0.34</v>
      </c>
      <c r="FJ63">
        <v>0.23</v>
      </c>
      <c r="FK63">
        <v>-11.849804878048779</v>
      </c>
      <c r="FL63">
        <v>-1.574772125435544</v>
      </c>
      <c r="FM63">
        <v>0.1573818828498863</v>
      </c>
      <c r="FN63">
        <v>0</v>
      </c>
      <c r="FO63">
        <v>759.82747058823531</v>
      </c>
      <c r="FP63">
        <v>0.97940412456947257</v>
      </c>
      <c r="FQ63">
        <v>0.21008138973126511</v>
      </c>
      <c r="FR63">
        <v>1</v>
      </c>
      <c r="FS63">
        <v>0.749369024390244</v>
      </c>
      <c r="FT63">
        <v>0.1124638536585376</v>
      </c>
      <c r="FU63">
        <v>2.3808484293739891E-2</v>
      </c>
      <c r="FV63">
        <v>0</v>
      </c>
      <c r="FW63">
        <v>1</v>
      </c>
      <c r="FX63">
        <v>3</v>
      </c>
      <c r="FY63" t="s">
        <v>427</v>
      </c>
      <c r="FZ63">
        <v>3.3663699999999999</v>
      </c>
      <c r="GA63">
        <v>2.8938600000000001</v>
      </c>
      <c r="GB63">
        <v>7.4170100000000003E-2</v>
      </c>
      <c r="GC63">
        <v>7.7797599999999995E-2</v>
      </c>
      <c r="GD63">
        <v>0.14676</v>
      </c>
      <c r="GE63">
        <v>0.147177</v>
      </c>
      <c r="GF63">
        <v>31765.200000000001</v>
      </c>
      <c r="GG63">
        <v>27567.4</v>
      </c>
      <c r="GH63">
        <v>30678.7</v>
      </c>
      <c r="GI63">
        <v>27879</v>
      </c>
      <c r="GJ63">
        <v>34517.699999999997</v>
      </c>
      <c r="GK63">
        <v>33574.9</v>
      </c>
      <c r="GL63">
        <v>40015.800000000003</v>
      </c>
      <c r="GM63">
        <v>38895.599999999999</v>
      </c>
      <c r="GN63">
        <v>2.1881499999999998</v>
      </c>
      <c r="GO63">
        <v>2.09375</v>
      </c>
      <c r="GP63">
        <v>0</v>
      </c>
      <c r="GQ63">
        <v>4.51989E-2</v>
      </c>
      <c r="GR63">
        <v>999.9</v>
      </c>
      <c r="GS63">
        <v>35.244599999999998</v>
      </c>
      <c r="GT63">
        <v>48</v>
      </c>
      <c r="GU63">
        <v>43.4</v>
      </c>
      <c r="GV63">
        <v>42.187600000000003</v>
      </c>
      <c r="GW63">
        <v>50.825600000000001</v>
      </c>
      <c r="GX63">
        <v>30.9255</v>
      </c>
      <c r="GY63">
        <v>2</v>
      </c>
      <c r="GZ63">
        <v>0.92244400000000004</v>
      </c>
      <c r="HA63">
        <v>2.4439199999999999</v>
      </c>
      <c r="HB63">
        <v>20.186900000000001</v>
      </c>
      <c r="HC63">
        <v>5.2140000000000004</v>
      </c>
      <c r="HD63">
        <v>11.9794</v>
      </c>
      <c r="HE63">
        <v>4.9892000000000003</v>
      </c>
      <c r="HF63">
        <v>3.2926500000000001</v>
      </c>
      <c r="HG63">
        <v>9999</v>
      </c>
      <c r="HH63">
        <v>9999</v>
      </c>
      <c r="HI63">
        <v>9999</v>
      </c>
      <c r="HJ63">
        <v>999.9</v>
      </c>
      <c r="HK63">
        <v>4.9713799999999999</v>
      </c>
      <c r="HL63">
        <v>1.87453</v>
      </c>
      <c r="HM63">
        <v>1.8708499999999999</v>
      </c>
      <c r="HN63">
        <v>1.8705700000000001</v>
      </c>
      <c r="HO63">
        <v>1.875</v>
      </c>
      <c r="HP63">
        <v>1.8717999999999999</v>
      </c>
      <c r="HQ63">
        <v>1.8672200000000001</v>
      </c>
      <c r="HR63">
        <v>1.87819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-0.78400000000000003</v>
      </c>
      <c r="IG63">
        <v>0.32200000000000001</v>
      </c>
      <c r="IH63">
        <v>-0.78395000000000437</v>
      </c>
      <c r="II63">
        <v>0</v>
      </c>
      <c r="IJ63">
        <v>0</v>
      </c>
      <c r="IK63">
        <v>0</v>
      </c>
      <c r="IL63">
        <v>0.32204000000000832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116.6</v>
      </c>
      <c r="IU63">
        <v>116.6</v>
      </c>
      <c r="IV63">
        <v>1.07422</v>
      </c>
      <c r="IW63">
        <v>2.6135299999999999</v>
      </c>
      <c r="IX63">
        <v>2.1484399999999999</v>
      </c>
      <c r="IY63">
        <v>2.5695800000000002</v>
      </c>
      <c r="IZ63">
        <v>2.5451700000000002</v>
      </c>
      <c r="JA63">
        <v>2.2375500000000001</v>
      </c>
      <c r="JB63">
        <v>46.8855</v>
      </c>
      <c r="JC63">
        <v>12.844900000000001</v>
      </c>
      <c r="JD63">
        <v>18</v>
      </c>
      <c r="JE63">
        <v>630.75900000000001</v>
      </c>
      <c r="JF63">
        <v>675.69799999999998</v>
      </c>
      <c r="JG63">
        <v>30.996099999999998</v>
      </c>
      <c r="JH63">
        <v>38.9178</v>
      </c>
      <c r="JI63">
        <v>30.000399999999999</v>
      </c>
      <c r="JJ63">
        <v>38.578499999999998</v>
      </c>
      <c r="JK63">
        <v>38.505699999999997</v>
      </c>
      <c r="JL63">
        <v>21.5701</v>
      </c>
      <c r="JM63">
        <v>17.0044</v>
      </c>
      <c r="JN63">
        <v>40.545200000000001</v>
      </c>
      <c r="JO63">
        <v>31</v>
      </c>
      <c r="JP63">
        <v>324.44799999999998</v>
      </c>
      <c r="JQ63">
        <v>35.847499999999997</v>
      </c>
      <c r="JR63">
        <v>97.802199999999999</v>
      </c>
      <c r="JS63">
        <v>97.918800000000005</v>
      </c>
    </row>
    <row r="64" spans="1:279" x14ac:dyDescent="0.2">
      <c r="A64">
        <v>49</v>
      </c>
      <c r="B64">
        <v>1665069476</v>
      </c>
      <c r="C64">
        <v>192</v>
      </c>
      <c r="D64" t="s">
        <v>517</v>
      </c>
      <c r="E64" t="s">
        <v>518</v>
      </c>
      <c r="F64">
        <v>4</v>
      </c>
      <c r="G64">
        <v>1665069473.6875</v>
      </c>
      <c r="H64">
        <f t="shared" si="0"/>
        <v>8.1213854543432543E-4</v>
      </c>
      <c r="I64">
        <f t="shared" si="1"/>
        <v>0.8121385454343254</v>
      </c>
      <c r="J64">
        <f t="shared" si="2"/>
        <v>2.522596405940972</v>
      </c>
      <c r="K64">
        <f t="shared" si="3"/>
        <v>300.95749999999998</v>
      </c>
      <c r="L64">
        <f t="shared" si="4"/>
        <v>175.23817442911826</v>
      </c>
      <c r="M64">
        <f t="shared" si="5"/>
        <v>17.704522840287797</v>
      </c>
      <c r="N64">
        <f t="shared" si="6"/>
        <v>30.406097016612968</v>
      </c>
      <c r="O64">
        <f t="shared" si="7"/>
        <v>3.4772032442424015E-2</v>
      </c>
      <c r="P64">
        <f t="shared" si="8"/>
        <v>2.7661638247272871</v>
      </c>
      <c r="Q64">
        <f t="shared" si="9"/>
        <v>3.4531015446475181E-2</v>
      </c>
      <c r="R64">
        <f t="shared" si="10"/>
        <v>2.1603399674588429E-2</v>
      </c>
      <c r="S64">
        <f t="shared" si="11"/>
        <v>194.42681811261326</v>
      </c>
      <c r="T64">
        <f t="shared" si="12"/>
        <v>36.57366105752137</v>
      </c>
      <c r="U64">
        <f t="shared" si="13"/>
        <v>35.964112499999999</v>
      </c>
      <c r="V64">
        <f t="shared" si="14"/>
        <v>5.9570222131474289</v>
      </c>
      <c r="W64">
        <f t="shared" si="15"/>
        <v>63.296053745777471</v>
      </c>
      <c r="X64">
        <f t="shared" si="16"/>
        <v>3.6943548055973108</v>
      </c>
      <c r="Y64">
        <f t="shared" si="17"/>
        <v>5.8366273834942897</v>
      </c>
      <c r="Z64">
        <f t="shared" si="18"/>
        <v>2.2626674075501181</v>
      </c>
      <c r="AA64">
        <f t="shared" si="19"/>
        <v>-35.815309853653751</v>
      </c>
      <c r="AB64">
        <f t="shared" si="20"/>
        <v>-55.29532634541242</v>
      </c>
      <c r="AC64">
        <f t="shared" si="21"/>
        <v>-4.7039638435642894</v>
      </c>
      <c r="AD64">
        <f t="shared" si="22"/>
        <v>98.612218069982802</v>
      </c>
      <c r="AE64">
        <f t="shared" si="23"/>
        <v>12.947841775237805</v>
      </c>
      <c r="AF64">
        <f t="shared" si="24"/>
        <v>0.83585100911174026</v>
      </c>
      <c r="AG64">
        <f t="shared" si="25"/>
        <v>2.522596405940972</v>
      </c>
      <c r="AH64">
        <v>324.88213465750971</v>
      </c>
      <c r="AI64">
        <v>315.51832121212112</v>
      </c>
      <c r="AJ64">
        <v>1.732375520733356</v>
      </c>
      <c r="AK64">
        <v>66.312163867280077</v>
      </c>
      <c r="AL64">
        <f t="shared" si="26"/>
        <v>0.8121385454343254</v>
      </c>
      <c r="AM64">
        <v>35.828458771965202</v>
      </c>
      <c r="AN64">
        <v>36.558992121212107</v>
      </c>
      <c r="AO64">
        <v>-1.697121913980294E-3</v>
      </c>
      <c r="AP64">
        <v>80.993208915929657</v>
      </c>
      <c r="AQ64">
        <v>63</v>
      </c>
      <c r="AR64">
        <v>10</v>
      </c>
      <c r="AS64">
        <f t="shared" si="27"/>
        <v>1</v>
      </c>
      <c r="AT64">
        <f t="shared" si="28"/>
        <v>0</v>
      </c>
      <c r="AU64">
        <f t="shared" si="29"/>
        <v>46897.428086089771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1009.5127497992813</v>
      </c>
      <c r="BI64">
        <f t="shared" si="33"/>
        <v>2.522596405940972</v>
      </c>
      <c r="BJ64" t="e">
        <f t="shared" si="34"/>
        <v>#DIV/0!</v>
      </c>
      <c r="BK64">
        <f t="shared" si="35"/>
        <v>2.498825702243516E-3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261</v>
      </c>
      <c r="CG64">
        <v>1000</v>
      </c>
      <c r="CH64" t="s">
        <v>414</v>
      </c>
      <c r="CI64">
        <v>1176.155</v>
      </c>
      <c r="CJ64">
        <v>1226.1110000000001</v>
      </c>
      <c r="CK64">
        <v>1216</v>
      </c>
      <c r="CL64">
        <v>1.4603136E-4</v>
      </c>
      <c r="CM64">
        <v>9.7405935999999986E-4</v>
      </c>
      <c r="CN64">
        <v>4.7597999359999997E-2</v>
      </c>
      <c r="CO64">
        <v>7.5799999999999999E-4</v>
      </c>
      <c r="CP64">
        <f t="shared" si="46"/>
        <v>1200.00875</v>
      </c>
      <c r="CQ64">
        <f t="shared" si="47"/>
        <v>1009.5127497992813</v>
      </c>
      <c r="CR64">
        <f t="shared" si="48"/>
        <v>0.84125449068540659</v>
      </c>
      <c r="CS64">
        <f t="shared" si="49"/>
        <v>0.16202116702283484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1665069473.6875</v>
      </c>
      <c r="CZ64">
        <v>300.95749999999998</v>
      </c>
      <c r="DA64">
        <v>313.14087499999999</v>
      </c>
      <c r="DB64">
        <v>36.566474999999997</v>
      </c>
      <c r="DC64">
        <v>35.823174999999999</v>
      </c>
      <c r="DD64">
        <v>301.74137500000001</v>
      </c>
      <c r="DE64">
        <v>36.244450000000001</v>
      </c>
      <c r="DF64">
        <v>650.03650000000005</v>
      </c>
      <c r="DG64">
        <v>100.93112499999999</v>
      </c>
      <c r="DH64">
        <v>0.1000738125</v>
      </c>
      <c r="DI64">
        <v>35.593324999999993</v>
      </c>
      <c r="DJ64">
        <v>999.9</v>
      </c>
      <c r="DK64">
        <v>35.964112499999999</v>
      </c>
      <c r="DL64">
        <v>0</v>
      </c>
      <c r="DM64">
        <v>0</v>
      </c>
      <c r="DN64">
        <v>9012.5012499999993</v>
      </c>
      <c r="DO64">
        <v>0</v>
      </c>
      <c r="DP64">
        <v>2140.0475000000001</v>
      </c>
      <c r="DQ64">
        <v>-12.1833875</v>
      </c>
      <c r="DR64">
        <v>312.38037500000002</v>
      </c>
      <c r="DS64">
        <v>324.775375</v>
      </c>
      <c r="DT64">
        <v>0.74330125000000002</v>
      </c>
      <c r="DU64">
        <v>313.14087499999999</v>
      </c>
      <c r="DV64">
        <v>35.823174999999999</v>
      </c>
      <c r="DW64">
        <v>3.6906975000000002</v>
      </c>
      <c r="DX64">
        <v>3.6156762499999999</v>
      </c>
      <c r="DY64">
        <v>27.523499999999999</v>
      </c>
      <c r="DZ64">
        <v>27.1729375</v>
      </c>
      <c r="EA64">
        <v>1200.00875</v>
      </c>
      <c r="EB64">
        <v>0.95800725000000009</v>
      </c>
      <c r="EC64">
        <v>4.1993099999999998E-2</v>
      </c>
      <c r="ED64">
        <v>0</v>
      </c>
      <c r="EE64">
        <v>760.02425000000005</v>
      </c>
      <c r="EF64">
        <v>5.0001600000000002</v>
      </c>
      <c r="EG64">
        <v>11945.3125</v>
      </c>
      <c r="EH64">
        <v>9515.2637500000001</v>
      </c>
      <c r="EI64">
        <v>50.530999999999999</v>
      </c>
      <c r="EJ64">
        <v>53.375</v>
      </c>
      <c r="EK64">
        <v>51.859250000000003</v>
      </c>
      <c r="EL64">
        <v>51.811999999999998</v>
      </c>
      <c r="EM64">
        <v>52.194875000000003</v>
      </c>
      <c r="EN64">
        <v>1144.8287499999999</v>
      </c>
      <c r="EO64">
        <v>50.18</v>
      </c>
      <c r="EP64">
        <v>0</v>
      </c>
      <c r="EQ64">
        <v>6713</v>
      </c>
      <c r="ER64">
        <v>0</v>
      </c>
      <c r="ES64">
        <v>759.958153846154</v>
      </c>
      <c r="ET64">
        <v>0.42584615287719529</v>
      </c>
      <c r="EU64">
        <v>2162.9162345817981</v>
      </c>
      <c r="EV64">
        <v>11776.126923076919</v>
      </c>
      <c r="EW64">
        <v>15</v>
      </c>
      <c r="EX64">
        <v>1665062474.5</v>
      </c>
      <c r="EY64" t="s">
        <v>416</v>
      </c>
      <c r="EZ64">
        <v>1665062474.5</v>
      </c>
      <c r="FA64">
        <v>1665062474.5</v>
      </c>
      <c r="FB64">
        <v>8</v>
      </c>
      <c r="FC64">
        <v>-4.1000000000000002E-2</v>
      </c>
      <c r="FD64">
        <v>-0.11700000000000001</v>
      </c>
      <c r="FE64">
        <v>-0.78400000000000003</v>
      </c>
      <c r="FF64">
        <v>0.32200000000000001</v>
      </c>
      <c r="FG64">
        <v>415</v>
      </c>
      <c r="FH64">
        <v>32</v>
      </c>
      <c r="FI64">
        <v>0.34</v>
      </c>
      <c r="FJ64">
        <v>0.23</v>
      </c>
      <c r="FK64">
        <v>-11.957312195121951</v>
      </c>
      <c r="FL64">
        <v>-1.551273867595822</v>
      </c>
      <c r="FM64">
        <v>0.15487039458712451</v>
      </c>
      <c r="FN64">
        <v>0</v>
      </c>
      <c r="FO64">
        <v>759.86591176470574</v>
      </c>
      <c r="FP64">
        <v>1.5957066439013461</v>
      </c>
      <c r="FQ64">
        <v>0.2370887606990868</v>
      </c>
      <c r="FR64">
        <v>0</v>
      </c>
      <c r="FS64">
        <v>0.75373168292682924</v>
      </c>
      <c r="FT64">
        <v>-4.0351672473867492E-2</v>
      </c>
      <c r="FU64">
        <v>1.739554506950898E-2</v>
      </c>
      <c r="FV64">
        <v>1</v>
      </c>
      <c r="FW64">
        <v>1</v>
      </c>
      <c r="FX64">
        <v>3</v>
      </c>
      <c r="FY64" t="s">
        <v>427</v>
      </c>
      <c r="FZ64">
        <v>3.3664999999999998</v>
      </c>
      <c r="GA64">
        <v>2.89405</v>
      </c>
      <c r="GB64">
        <v>7.5539999999999996E-2</v>
      </c>
      <c r="GC64">
        <v>7.9180100000000003E-2</v>
      </c>
      <c r="GD64">
        <v>0.14671000000000001</v>
      </c>
      <c r="GE64">
        <v>0.14707400000000001</v>
      </c>
      <c r="GF64">
        <v>31718.400000000001</v>
      </c>
      <c r="GG64">
        <v>27525.599999999999</v>
      </c>
      <c r="GH64">
        <v>30679</v>
      </c>
      <c r="GI64">
        <v>27878.6</v>
      </c>
      <c r="GJ64">
        <v>34520.199999999997</v>
      </c>
      <c r="GK64">
        <v>33578.5</v>
      </c>
      <c r="GL64">
        <v>40016.300000000003</v>
      </c>
      <c r="GM64">
        <v>38895.1</v>
      </c>
      <c r="GN64">
        <v>2.1881699999999999</v>
      </c>
      <c r="GO64">
        <v>2.0936300000000001</v>
      </c>
      <c r="GP64">
        <v>0</v>
      </c>
      <c r="GQ64">
        <v>4.5347999999999999E-2</v>
      </c>
      <c r="GR64">
        <v>999.9</v>
      </c>
      <c r="GS64">
        <v>35.222700000000003</v>
      </c>
      <c r="GT64">
        <v>48</v>
      </c>
      <c r="GU64">
        <v>43.4</v>
      </c>
      <c r="GV64">
        <v>42.188400000000001</v>
      </c>
      <c r="GW64">
        <v>51.005600000000001</v>
      </c>
      <c r="GX64">
        <v>30.881399999999999</v>
      </c>
      <c r="GY64">
        <v>2</v>
      </c>
      <c r="GZ64">
        <v>0.92247500000000004</v>
      </c>
      <c r="HA64">
        <v>2.4315000000000002</v>
      </c>
      <c r="HB64">
        <v>20.1875</v>
      </c>
      <c r="HC64">
        <v>5.2134</v>
      </c>
      <c r="HD64">
        <v>11.9778</v>
      </c>
      <c r="HE64">
        <v>4.98895</v>
      </c>
      <c r="HF64">
        <v>3.2925</v>
      </c>
      <c r="HG64">
        <v>9999</v>
      </c>
      <c r="HH64">
        <v>9999</v>
      </c>
      <c r="HI64">
        <v>9999</v>
      </c>
      <c r="HJ64">
        <v>999.9</v>
      </c>
      <c r="HK64">
        <v>4.9713700000000003</v>
      </c>
      <c r="HL64">
        <v>1.8745099999999999</v>
      </c>
      <c r="HM64">
        <v>1.8708800000000001</v>
      </c>
      <c r="HN64">
        <v>1.87059</v>
      </c>
      <c r="HO64">
        <v>1.875</v>
      </c>
      <c r="HP64">
        <v>1.8717999999999999</v>
      </c>
      <c r="HQ64">
        <v>1.8672200000000001</v>
      </c>
      <c r="HR64">
        <v>1.87819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-0.78400000000000003</v>
      </c>
      <c r="IG64">
        <v>0.3221</v>
      </c>
      <c r="IH64">
        <v>-0.78395000000000437</v>
      </c>
      <c r="II64">
        <v>0</v>
      </c>
      <c r="IJ64">
        <v>0</v>
      </c>
      <c r="IK64">
        <v>0</v>
      </c>
      <c r="IL64">
        <v>0.32204000000000832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116.7</v>
      </c>
      <c r="IU64">
        <v>116.7</v>
      </c>
      <c r="IV64">
        <v>1.09253</v>
      </c>
      <c r="IW64">
        <v>2.6049799999999999</v>
      </c>
      <c r="IX64">
        <v>2.1484399999999999</v>
      </c>
      <c r="IY64">
        <v>2.5695800000000002</v>
      </c>
      <c r="IZ64">
        <v>2.5451700000000002</v>
      </c>
      <c r="JA64">
        <v>2.34619</v>
      </c>
      <c r="JB64">
        <v>46.915100000000002</v>
      </c>
      <c r="JC64">
        <v>12.8712</v>
      </c>
      <c r="JD64">
        <v>18</v>
      </c>
      <c r="JE64">
        <v>630.80799999999999</v>
      </c>
      <c r="JF64">
        <v>675.61500000000001</v>
      </c>
      <c r="JG64">
        <v>30.996400000000001</v>
      </c>
      <c r="JH64">
        <v>38.9206</v>
      </c>
      <c r="JI64">
        <v>30.000299999999999</v>
      </c>
      <c r="JJ64">
        <v>38.581600000000002</v>
      </c>
      <c r="JK64">
        <v>38.509</v>
      </c>
      <c r="JL64">
        <v>21.939399999999999</v>
      </c>
      <c r="JM64">
        <v>17.0044</v>
      </c>
      <c r="JN64">
        <v>40.545200000000001</v>
      </c>
      <c r="JO64">
        <v>31</v>
      </c>
      <c r="JP64">
        <v>331.13600000000002</v>
      </c>
      <c r="JQ64">
        <v>35.847499999999997</v>
      </c>
      <c r="JR64">
        <v>97.803200000000004</v>
      </c>
      <c r="JS64">
        <v>97.917500000000004</v>
      </c>
    </row>
    <row r="65" spans="1:279" x14ac:dyDescent="0.2">
      <c r="A65">
        <v>50</v>
      </c>
      <c r="B65">
        <v>1665069480</v>
      </c>
      <c r="C65">
        <v>196</v>
      </c>
      <c r="D65" t="s">
        <v>519</v>
      </c>
      <c r="E65" t="s">
        <v>520</v>
      </c>
      <c r="F65">
        <v>4</v>
      </c>
      <c r="G65">
        <v>1665069478</v>
      </c>
      <c r="H65">
        <f t="shared" si="0"/>
        <v>8.3193771677340629E-4</v>
      </c>
      <c r="I65">
        <f t="shared" si="1"/>
        <v>0.83193771677340633</v>
      </c>
      <c r="J65">
        <f t="shared" si="2"/>
        <v>2.5597184735877305</v>
      </c>
      <c r="K65">
        <f t="shared" si="3"/>
        <v>308.18185714285721</v>
      </c>
      <c r="L65">
        <f t="shared" si="4"/>
        <v>183.43605251813108</v>
      </c>
      <c r="M65">
        <f t="shared" si="5"/>
        <v>18.532430451154045</v>
      </c>
      <c r="N65">
        <f t="shared" si="6"/>
        <v>31.135421610988789</v>
      </c>
      <c r="O65">
        <f t="shared" si="7"/>
        <v>3.5671791023421093E-2</v>
      </c>
      <c r="P65">
        <f t="shared" si="8"/>
        <v>2.7618332696494226</v>
      </c>
      <c r="Q65">
        <f t="shared" si="9"/>
        <v>3.5417794068678329E-2</v>
      </c>
      <c r="R65">
        <f t="shared" si="10"/>
        <v>2.2158791011429084E-2</v>
      </c>
      <c r="S65">
        <f t="shared" si="11"/>
        <v>194.42701761261364</v>
      </c>
      <c r="T65">
        <f t="shared" si="12"/>
        <v>36.557729823805865</v>
      </c>
      <c r="U65">
        <f t="shared" si="13"/>
        <v>35.948999999999998</v>
      </c>
      <c r="V65">
        <f t="shared" si="14"/>
        <v>5.9520733377368638</v>
      </c>
      <c r="W65">
        <f t="shared" si="15"/>
        <v>63.301479812938297</v>
      </c>
      <c r="X65">
        <f t="shared" si="16"/>
        <v>3.692237000079408</v>
      </c>
      <c r="Y65">
        <f t="shared" si="17"/>
        <v>5.83278149419304</v>
      </c>
      <c r="Z65">
        <f t="shared" si="18"/>
        <v>2.2598363376574557</v>
      </c>
      <c r="AA65">
        <f t="shared" si="19"/>
        <v>-36.688453309707221</v>
      </c>
      <c r="AB65">
        <f t="shared" si="20"/>
        <v>-54.738407313923673</v>
      </c>
      <c r="AC65">
        <f t="shared" si="21"/>
        <v>-4.6632751440978968</v>
      </c>
      <c r="AD65">
        <f t="shared" si="22"/>
        <v>98.336881844884843</v>
      </c>
      <c r="AE65">
        <f t="shared" si="23"/>
        <v>12.974138462281326</v>
      </c>
      <c r="AF65">
        <f t="shared" si="24"/>
        <v>0.85686740333351863</v>
      </c>
      <c r="AG65">
        <f t="shared" si="25"/>
        <v>2.5597184735877305</v>
      </c>
      <c r="AH65">
        <v>331.85600750109859</v>
      </c>
      <c r="AI65">
        <v>322.46603636363619</v>
      </c>
      <c r="AJ65">
        <v>1.7299550882716259</v>
      </c>
      <c r="AK65">
        <v>66.312163867280077</v>
      </c>
      <c r="AL65">
        <f t="shared" si="26"/>
        <v>0.83193771677340633</v>
      </c>
      <c r="AM65">
        <v>35.792345504256843</v>
      </c>
      <c r="AN65">
        <v>36.537266060606044</v>
      </c>
      <c r="AO65">
        <v>-1.031862043833566E-3</v>
      </c>
      <c r="AP65">
        <v>80.993208915929657</v>
      </c>
      <c r="AQ65">
        <v>62</v>
      </c>
      <c r="AR65">
        <v>10</v>
      </c>
      <c r="AS65">
        <f t="shared" si="27"/>
        <v>1</v>
      </c>
      <c r="AT65">
        <f t="shared" si="28"/>
        <v>0</v>
      </c>
      <c r="AU65">
        <f t="shared" si="29"/>
        <v>46781.239838841168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1009.5137997992816</v>
      </c>
      <c r="BI65">
        <f t="shared" si="33"/>
        <v>2.5597184735877305</v>
      </c>
      <c r="BJ65" t="e">
        <f t="shared" si="34"/>
        <v>#DIV/0!</v>
      </c>
      <c r="BK65">
        <f t="shared" si="35"/>
        <v>2.53559532727207E-3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261</v>
      </c>
      <c r="CG65">
        <v>1000</v>
      </c>
      <c r="CH65" t="s">
        <v>414</v>
      </c>
      <c r="CI65">
        <v>1176.155</v>
      </c>
      <c r="CJ65">
        <v>1226.1110000000001</v>
      </c>
      <c r="CK65">
        <v>1216</v>
      </c>
      <c r="CL65">
        <v>1.4603136E-4</v>
      </c>
      <c r="CM65">
        <v>9.7405935999999986E-4</v>
      </c>
      <c r="CN65">
        <v>4.7597999359999997E-2</v>
      </c>
      <c r="CO65">
        <v>7.5799999999999999E-4</v>
      </c>
      <c r="CP65">
        <f t="shared" si="46"/>
        <v>1200.01</v>
      </c>
      <c r="CQ65">
        <f t="shared" si="47"/>
        <v>1009.5137997992816</v>
      </c>
      <c r="CR65">
        <f t="shared" si="48"/>
        <v>0.84125448937865654</v>
      </c>
      <c r="CS65">
        <f t="shared" si="49"/>
        <v>0.1620211645008072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1665069478</v>
      </c>
      <c r="CZ65">
        <v>308.18185714285721</v>
      </c>
      <c r="DA65">
        <v>320.40142857142848</v>
      </c>
      <c r="DB65">
        <v>36.546171428571427</v>
      </c>
      <c r="DC65">
        <v>35.784142857142847</v>
      </c>
      <c r="DD65">
        <v>308.96571428571423</v>
      </c>
      <c r="DE65">
        <v>36.224142857142859</v>
      </c>
      <c r="DF65">
        <v>650.01671428571433</v>
      </c>
      <c r="DG65">
        <v>100.9292857142857</v>
      </c>
      <c r="DH65">
        <v>0.10009317142857151</v>
      </c>
      <c r="DI65">
        <v>35.581371428571437</v>
      </c>
      <c r="DJ65">
        <v>999.89999999999986</v>
      </c>
      <c r="DK65">
        <v>35.948999999999998</v>
      </c>
      <c r="DL65">
        <v>0</v>
      </c>
      <c r="DM65">
        <v>0</v>
      </c>
      <c r="DN65">
        <v>8989.6414285714291</v>
      </c>
      <c r="DO65">
        <v>0</v>
      </c>
      <c r="DP65">
        <v>2070.6242857142861</v>
      </c>
      <c r="DQ65">
        <v>-12.219757142857141</v>
      </c>
      <c r="DR65">
        <v>319.87171428571429</v>
      </c>
      <c r="DS65">
        <v>332.2922857142857</v>
      </c>
      <c r="DT65">
        <v>0.76203528571428569</v>
      </c>
      <c r="DU65">
        <v>320.40142857142848</v>
      </c>
      <c r="DV65">
        <v>35.784142857142847</v>
      </c>
      <c r="DW65">
        <v>3.68858</v>
      </c>
      <c r="DX65">
        <v>3.6116714285714289</v>
      </c>
      <c r="DY65">
        <v>27.51371428571429</v>
      </c>
      <c r="DZ65">
        <v>27.154028571428569</v>
      </c>
      <c r="EA65">
        <v>1200.01</v>
      </c>
      <c r="EB65">
        <v>0.95800842857142854</v>
      </c>
      <c r="EC65">
        <v>4.1991942857142847E-2</v>
      </c>
      <c r="ED65">
        <v>0</v>
      </c>
      <c r="EE65">
        <v>760.26885714285709</v>
      </c>
      <c r="EF65">
        <v>5.0001600000000002</v>
      </c>
      <c r="EG65">
        <v>11602.27142857143</v>
      </c>
      <c r="EH65">
        <v>9515.2914285714269</v>
      </c>
      <c r="EI65">
        <v>50.526571428571422</v>
      </c>
      <c r="EJ65">
        <v>53.375</v>
      </c>
      <c r="EK65">
        <v>51.848000000000013</v>
      </c>
      <c r="EL65">
        <v>51.821000000000012</v>
      </c>
      <c r="EM65">
        <v>52.213999999999999</v>
      </c>
      <c r="EN65">
        <v>1144.83</v>
      </c>
      <c r="EO65">
        <v>50.18</v>
      </c>
      <c r="EP65">
        <v>0</v>
      </c>
      <c r="EQ65">
        <v>6717.2000000476837</v>
      </c>
      <c r="ER65">
        <v>0</v>
      </c>
      <c r="ES65">
        <v>760.08156000000008</v>
      </c>
      <c r="ET65">
        <v>1.582230770099655</v>
      </c>
      <c r="EU65">
        <v>-1786.446152567848</v>
      </c>
      <c r="EV65">
        <v>11784.448</v>
      </c>
      <c r="EW65">
        <v>15</v>
      </c>
      <c r="EX65">
        <v>1665062474.5</v>
      </c>
      <c r="EY65" t="s">
        <v>416</v>
      </c>
      <c r="EZ65">
        <v>1665062474.5</v>
      </c>
      <c r="FA65">
        <v>1665062474.5</v>
      </c>
      <c r="FB65">
        <v>8</v>
      </c>
      <c r="FC65">
        <v>-4.1000000000000002E-2</v>
      </c>
      <c r="FD65">
        <v>-0.11700000000000001</v>
      </c>
      <c r="FE65">
        <v>-0.78400000000000003</v>
      </c>
      <c r="FF65">
        <v>0.32200000000000001</v>
      </c>
      <c r="FG65">
        <v>415</v>
      </c>
      <c r="FH65">
        <v>32</v>
      </c>
      <c r="FI65">
        <v>0.34</v>
      </c>
      <c r="FJ65">
        <v>0.23</v>
      </c>
      <c r="FK65">
        <v>-12.045402439024389</v>
      </c>
      <c r="FL65">
        <v>-1.4581108013937409</v>
      </c>
      <c r="FM65">
        <v>0.14701825585629411</v>
      </c>
      <c r="FN65">
        <v>0</v>
      </c>
      <c r="FO65">
        <v>759.9792941176471</v>
      </c>
      <c r="FP65">
        <v>1.2832391119388229</v>
      </c>
      <c r="FQ65">
        <v>0.2208921122618786</v>
      </c>
      <c r="FR65">
        <v>0</v>
      </c>
      <c r="FS65">
        <v>0.75738385365853667</v>
      </c>
      <c r="FT65">
        <v>-7.8364745644599665E-2</v>
      </c>
      <c r="FU65">
        <v>1.6239659974154171E-2</v>
      </c>
      <c r="FV65">
        <v>1</v>
      </c>
      <c r="FW65">
        <v>1</v>
      </c>
      <c r="FX65">
        <v>3</v>
      </c>
      <c r="FY65" t="s">
        <v>427</v>
      </c>
      <c r="FZ65">
        <v>3.36619</v>
      </c>
      <c r="GA65">
        <v>2.8932600000000002</v>
      </c>
      <c r="GB65">
        <v>7.6900399999999994E-2</v>
      </c>
      <c r="GC65">
        <v>8.0542299999999997E-2</v>
      </c>
      <c r="GD65">
        <v>0.14665</v>
      </c>
      <c r="GE65">
        <v>0.146984</v>
      </c>
      <c r="GF65">
        <v>31671.200000000001</v>
      </c>
      <c r="GG65">
        <v>27485.4</v>
      </c>
      <c r="GH65">
        <v>30678.6</v>
      </c>
      <c r="GI65">
        <v>27879.1</v>
      </c>
      <c r="GJ65">
        <v>34522.300000000003</v>
      </c>
      <c r="GK65">
        <v>33582.699999999997</v>
      </c>
      <c r="GL65">
        <v>40016</v>
      </c>
      <c r="GM65">
        <v>38895.699999999997</v>
      </c>
      <c r="GN65">
        <v>2.18852</v>
      </c>
      <c r="GO65">
        <v>2.09382</v>
      </c>
      <c r="GP65">
        <v>0</v>
      </c>
      <c r="GQ65">
        <v>4.5955200000000002E-2</v>
      </c>
      <c r="GR65">
        <v>999.9</v>
      </c>
      <c r="GS65">
        <v>35.203299999999999</v>
      </c>
      <c r="GT65">
        <v>48</v>
      </c>
      <c r="GU65">
        <v>43.4</v>
      </c>
      <c r="GV65">
        <v>42.186500000000002</v>
      </c>
      <c r="GW65">
        <v>51.1556</v>
      </c>
      <c r="GX65">
        <v>31.053699999999999</v>
      </c>
      <c r="GY65">
        <v>2</v>
      </c>
      <c r="GZ65">
        <v>0.92283499999999996</v>
      </c>
      <c r="HA65">
        <v>2.4194300000000002</v>
      </c>
      <c r="HB65">
        <v>20.187000000000001</v>
      </c>
      <c r="HC65">
        <v>5.2129500000000002</v>
      </c>
      <c r="HD65">
        <v>11.9793</v>
      </c>
      <c r="HE65">
        <v>4.9886999999999997</v>
      </c>
      <c r="HF65">
        <v>3.2925</v>
      </c>
      <c r="HG65">
        <v>9999</v>
      </c>
      <c r="HH65">
        <v>9999</v>
      </c>
      <c r="HI65">
        <v>9999</v>
      </c>
      <c r="HJ65">
        <v>999.9</v>
      </c>
      <c r="HK65">
        <v>4.9714</v>
      </c>
      <c r="HL65">
        <v>1.87452</v>
      </c>
      <c r="HM65">
        <v>1.8708800000000001</v>
      </c>
      <c r="HN65">
        <v>1.8705700000000001</v>
      </c>
      <c r="HO65">
        <v>1.875</v>
      </c>
      <c r="HP65">
        <v>1.8717999999999999</v>
      </c>
      <c r="HQ65">
        <v>1.8672200000000001</v>
      </c>
      <c r="HR65">
        <v>1.87818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-0.78400000000000003</v>
      </c>
      <c r="IG65">
        <v>0.32200000000000001</v>
      </c>
      <c r="IH65">
        <v>-0.78395000000000437</v>
      </c>
      <c r="II65">
        <v>0</v>
      </c>
      <c r="IJ65">
        <v>0</v>
      </c>
      <c r="IK65">
        <v>0</v>
      </c>
      <c r="IL65">
        <v>0.32204000000000832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116.8</v>
      </c>
      <c r="IU65">
        <v>116.8</v>
      </c>
      <c r="IV65">
        <v>1.11084</v>
      </c>
      <c r="IW65">
        <v>2.6025399999999999</v>
      </c>
      <c r="IX65">
        <v>2.1484399999999999</v>
      </c>
      <c r="IY65">
        <v>2.5708000000000002</v>
      </c>
      <c r="IZ65">
        <v>2.5451700000000002</v>
      </c>
      <c r="JA65">
        <v>2.33765</v>
      </c>
      <c r="JB65">
        <v>46.8855</v>
      </c>
      <c r="JC65">
        <v>12.862399999999999</v>
      </c>
      <c r="JD65">
        <v>18</v>
      </c>
      <c r="JE65">
        <v>631.10900000000004</v>
      </c>
      <c r="JF65">
        <v>675.80499999999995</v>
      </c>
      <c r="JG65">
        <v>30.996500000000001</v>
      </c>
      <c r="JH65">
        <v>38.923699999999997</v>
      </c>
      <c r="JI65">
        <v>30.0002</v>
      </c>
      <c r="JJ65">
        <v>38.585000000000001</v>
      </c>
      <c r="JK65">
        <v>38.509</v>
      </c>
      <c r="JL65">
        <v>22.309799999999999</v>
      </c>
      <c r="JM65">
        <v>17.0044</v>
      </c>
      <c r="JN65">
        <v>40.92</v>
      </c>
      <c r="JO65">
        <v>31</v>
      </c>
      <c r="JP65">
        <v>337.82299999999998</v>
      </c>
      <c r="JQ65">
        <v>35.847499999999997</v>
      </c>
      <c r="JR65">
        <v>97.802199999999999</v>
      </c>
      <c r="JS65">
        <v>97.919200000000004</v>
      </c>
    </row>
    <row r="66" spans="1:279" x14ac:dyDescent="0.2">
      <c r="A66">
        <v>51</v>
      </c>
      <c r="B66">
        <v>1665069484</v>
      </c>
      <c r="C66">
        <v>200</v>
      </c>
      <c r="D66" t="s">
        <v>521</v>
      </c>
      <c r="E66" t="s">
        <v>522</v>
      </c>
      <c r="F66">
        <v>4</v>
      </c>
      <c r="G66">
        <v>1665069481.6875</v>
      </c>
      <c r="H66">
        <f t="shared" si="0"/>
        <v>7.9654385062325828E-4</v>
      </c>
      <c r="I66">
        <f t="shared" si="1"/>
        <v>0.79654385062325828</v>
      </c>
      <c r="J66">
        <f t="shared" si="2"/>
        <v>2.7004949948247816</v>
      </c>
      <c r="K66">
        <f t="shared" si="3"/>
        <v>314.31312500000001</v>
      </c>
      <c r="L66">
        <f t="shared" si="4"/>
        <v>177.78164764408649</v>
      </c>
      <c r="M66">
        <f t="shared" si="5"/>
        <v>17.961591374929601</v>
      </c>
      <c r="N66">
        <f t="shared" si="6"/>
        <v>31.75560576606545</v>
      </c>
      <c r="O66">
        <f t="shared" si="7"/>
        <v>3.4142875761569817E-2</v>
      </c>
      <c r="P66">
        <f t="shared" si="8"/>
        <v>2.7654359507352022</v>
      </c>
      <c r="Q66">
        <f t="shared" si="9"/>
        <v>3.3910409489853063E-2</v>
      </c>
      <c r="R66">
        <f t="shared" si="10"/>
        <v>2.1214760020584193E-2</v>
      </c>
      <c r="S66">
        <f t="shared" si="11"/>
        <v>194.41883811259711</v>
      </c>
      <c r="T66">
        <f t="shared" si="12"/>
        <v>36.561713527403178</v>
      </c>
      <c r="U66">
        <f t="shared" si="13"/>
        <v>35.942574999999998</v>
      </c>
      <c r="V66">
        <f t="shared" si="14"/>
        <v>5.9499704315474835</v>
      </c>
      <c r="W66">
        <f t="shared" si="15"/>
        <v>63.278452902283021</v>
      </c>
      <c r="X66">
        <f t="shared" si="16"/>
        <v>3.6899890009981893</v>
      </c>
      <c r="Y66">
        <f t="shared" si="17"/>
        <v>5.8313514818328596</v>
      </c>
      <c r="Z66">
        <f t="shared" si="18"/>
        <v>2.2599814305492942</v>
      </c>
      <c r="AA66">
        <f t="shared" si="19"/>
        <v>-35.127583812485689</v>
      </c>
      <c r="AB66">
        <f t="shared" si="20"/>
        <v>-54.514825405186926</v>
      </c>
      <c r="AC66">
        <f t="shared" si="21"/>
        <v>-4.6379324933260255</v>
      </c>
      <c r="AD66">
        <f t="shared" si="22"/>
        <v>100.13849640159849</v>
      </c>
      <c r="AE66">
        <f t="shared" si="23"/>
        <v>13.033324271283487</v>
      </c>
      <c r="AF66">
        <f t="shared" si="24"/>
        <v>0.84556069805597833</v>
      </c>
      <c r="AG66">
        <f t="shared" si="25"/>
        <v>2.7004949948247816</v>
      </c>
      <c r="AH66">
        <v>338.8188710801071</v>
      </c>
      <c r="AI66">
        <v>329.3416303030304</v>
      </c>
      <c r="AJ66">
        <v>1.7176654415127279</v>
      </c>
      <c r="AK66">
        <v>66.312163867280077</v>
      </c>
      <c r="AL66">
        <f t="shared" si="26"/>
        <v>0.79654385062325828</v>
      </c>
      <c r="AM66">
        <v>35.769497777310107</v>
      </c>
      <c r="AN66">
        <v>36.511775757575769</v>
      </c>
      <c r="AO66">
        <v>-6.8884601511033476E-3</v>
      </c>
      <c r="AP66">
        <v>80.993208915929657</v>
      </c>
      <c r="AQ66">
        <v>63</v>
      </c>
      <c r="AR66">
        <v>10</v>
      </c>
      <c r="AS66">
        <f t="shared" si="27"/>
        <v>1</v>
      </c>
      <c r="AT66">
        <f t="shared" si="28"/>
        <v>0</v>
      </c>
      <c r="AU66">
        <f t="shared" si="29"/>
        <v>46880.090564303297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1009.470749799273</v>
      </c>
      <c r="BI66">
        <f t="shared" si="33"/>
        <v>2.7004949948247816</v>
      </c>
      <c r="BJ66" t="e">
        <f t="shared" si="34"/>
        <v>#DIV/0!</v>
      </c>
      <c r="BK66">
        <f t="shared" si="35"/>
        <v>2.6751592310740638E-3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261</v>
      </c>
      <c r="CG66">
        <v>1000</v>
      </c>
      <c r="CH66" t="s">
        <v>414</v>
      </c>
      <c r="CI66">
        <v>1176.155</v>
      </c>
      <c r="CJ66">
        <v>1226.1110000000001</v>
      </c>
      <c r="CK66">
        <v>1216</v>
      </c>
      <c r="CL66">
        <v>1.4603136E-4</v>
      </c>
      <c r="CM66">
        <v>9.7405935999999986E-4</v>
      </c>
      <c r="CN66">
        <v>4.7597999359999997E-2</v>
      </c>
      <c r="CO66">
        <v>7.5799999999999999E-4</v>
      </c>
      <c r="CP66">
        <f t="shared" si="46"/>
        <v>1199.95875</v>
      </c>
      <c r="CQ66">
        <f t="shared" si="47"/>
        <v>1009.470749799273</v>
      </c>
      <c r="CR66">
        <f t="shared" si="48"/>
        <v>0.84125454295764168</v>
      </c>
      <c r="CS66">
        <f t="shared" si="49"/>
        <v>0.16202126790824861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1665069481.6875</v>
      </c>
      <c r="CZ66">
        <v>314.31312500000001</v>
      </c>
      <c r="DA66">
        <v>326.59087499999998</v>
      </c>
      <c r="DB66">
        <v>36.523062500000002</v>
      </c>
      <c r="DC66">
        <v>35.770949999999999</v>
      </c>
      <c r="DD66">
        <v>315.09712500000001</v>
      </c>
      <c r="DE66">
        <v>36.201037499999998</v>
      </c>
      <c r="DF66">
        <v>649.91200000000003</v>
      </c>
      <c r="DG66">
        <v>100.93237499999999</v>
      </c>
      <c r="DH66">
        <v>9.9377225E-2</v>
      </c>
      <c r="DI66">
        <v>35.576925000000003</v>
      </c>
      <c r="DJ66">
        <v>999.9</v>
      </c>
      <c r="DK66">
        <v>35.942574999999998</v>
      </c>
      <c r="DL66">
        <v>0</v>
      </c>
      <c r="DM66">
        <v>0</v>
      </c>
      <c r="DN66">
        <v>9008.5174999999999</v>
      </c>
      <c r="DO66">
        <v>0</v>
      </c>
      <c r="DP66">
        <v>1591.65</v>
      </c>
      <c r="DQ66">
        <v>-12.27755</v>
      </c>
      <c r="DR66">
        <v>326.22812499999998</v>
      </c>
      <c r="DS66">
        <v>338.70675</v>
      </c>
      <c r="DT66">
        <v>0.75212562500000002</v>
      </c>
      <c r="DU66">
        <v>326.59087499999998</v>
      </c>
      <c r="DV66">
        <v>35.770949999999999</v>
      </c>
      <c r="DW66">
        <v>3.6863600000000001</v>
      </c>
      <c r="DX66">
        <v>3.6104474999999998</v>
      </c>
      <c r="DY66">
        <v>27.503425</v>
      </c>
      <c r="DZ66">
        <v>27.148262500000001</v>
      </c>
      <c r="EA66">
        <v>1199.95875</v>
      </c>
      <c r="EB66">
        <v>0.95800862500000006</v>
      </c>
      <c r="EC66">
        <v>4.1991749999999987E-2</v>
      </c>
      <c r="ED66">
        <v>0</v>
      </c>
      <c r="EE66">
        <v>760.44499999999994</v>
      </c>
      <c r="EF66">
        <v>5.0001600000000002</v>
      </c>
      <c r="EG66">
        <v>10945.4125</v>
      </c>
      <c r="EH66">
        <v>9514.8725000000013</v>
      </c>
      <c r="EI66">
        <v>50.5</v>
      </c>
      <c r="EJ66">
        <v>53.319875000000003</v>
      </c>
      <c r="EK66">
        <v>51.835624999999993</v>
      </c>
      <c r="EL66">
        <v>51.765500000000003</v>
      </c>
      <c r="EM66">
        <v>52.194875000000003</v>
      </c>
      <c r="EN66">
        <v>1144.7787499999999</v>
      </c>
      <c r="EO66">
        <v>50.18</v>
      </c>
      <c r="EP66">
        <v>0</v>
      </c>
      <c r="EQ66">
        <v>6721.4000000953674</v>
      </c>
      <c r="ER66">
        <v>0</v>
      </c>
      <c r="ES66">
        <v>760.18438461538449</v>
      </c>
      <c r="ET66">
        <v>2.509128210303925</v>
      </c>
      <c r="EU66">
        <v>-4707.2512783917246</v>
      </c>
      <c r="EV66">
        <v>11565.526923076921</v>
      </c>
      <c r="EW66">
        <v>15</v>
      </c>
      <c r="EX66">
        <v>1665062474.5</v>
      </c>
      <c r="EY66" t="s">
        <v>416</v>
      </c>
      <c r="EZ66">
        <v>1665062474.5</v>
      </c>
      <c r="FA66">
        <v>1665062474.5</v>
      </c>
      <c r="FB66">
        <v>8</v>
      </c>
      <c r="FC66">
        <v>-4.1000000000000002E-2</v>
      </c>
      <c r="FD66">
        <v>-0.11700000000000001</v>
      </c>
      <c r="FE66">
        <v>-0.78400000000000003</v>
      </c>
      <c r="FF66">
        <v>0.32200000000000001</v>
      </c>
      <c r="FG66">
        <v>415</v>
      </c>
      <c r="FH66">
        <v>32</v>
      </c>
      <c r="FI66">
        <v>0.34</v>
      </c>
      <c r="FJ66">
        <v>0.23</v>
      </c>
      <c r="FK66">
        <v>-12.13257073170732</v>
      </c>
      <c r="FL66">
        <v>-1.176579094076647</v>
      </c>
      <c r="FM66">
        <v>0.1199548781913584</v>
      </c>
      <c r="FN66">
        <v>0</v>
      </c>
      <c r="FO66">
        <v>760.09438235294124</v>
      </c>
      <c r="FP66">
        <v>1.838059592058453</v>
      </c>
      <c r="FQ66">
        <v>0.25754657085500471</v>
      </c>
      <c r="FR66">
        <v>0</v>
      </c>
      <c r="FS66">
        <v>0.75454512195121959</v>
      </c>
      <c r="FT66">
        <v>-3.8860411149826392E-2</v>
      </c>
      <c r="FU66">
        <v>1.479353601457056E-2</v>
      </c>
      <c r="FV66">
        <v>1</v>
      </c>
      <c r="FW66">
        <v>1</v>
      </c>
      <c r="FX66">
        <v>3</v>
      </c>
      <c r="FY66" t="s">
        <v>427</v>
      </c>
      <c r="FZ66">
        <v>3.3662399999999999</v>
      </c>
      <c r="GA66">
        <v>2.8936000000000002</v>
      </c>
      <c r="GB66">
        <v>7.8239000000000003E-2</v>
      </c>
      <c r="GC66">
        <v>8.1892499999999993E-2</v>
      </c>
      <c r="GD66">
        <v>0.14658599999999999</v>
      </c>
      <c r="GE66">
        <v>0.14699699999999999</v>
      </c>
      <c r="GF66">
        <v>31625.4</v>
      </c>
      <c r="GG66">
        <v>27445.4</v>
      </c>
      <c r="GH66">
        <v>30678.7</v>
      </c>
      <c r="GI66">
        <v>27879.599999999999</v>
      </c>
      <c r="GJ66">
        <v>34525.300000000003</v>
      </c>
      <c r="GK66">
        <v>33582.699999999997</v>
      </c>
      <c r="GL66">
        <v>40016.400000000001</v>
      </c>
      <c r="GM66">
        <v>38896.300000000003</v>
      </c>
      <c r="GN66">
        <v>2.1872699999999998</v>
      </c>
      <c r="GO66">
        <v>2.0940500000000002</v>
      </c>
      <c r="GP66">
        <v>0</v>
      </c>
      <c r="GQ66">
        <v>4.6677900000000001E-2</v>
      </c>
      <c r="GR66">
        <v>999.9</v>
      </c>
      <c r="GS66">
        <v>35.188000000000002</v>
      </c>
      <c r="GT66">
        <v>48</v>
      </c>
      <c r="GU66">
        <v>43.4</v>
      </c>
      <c r="GV66">
        <v>42.1877</v>
      </c>
      <c r="GW66">
        <v>50.765599999999999</v>
      </c>
      <c r="GX66">
        <v>30.889399999999998</v>
      </c>
      <c r="GY66">
        <v>2</v>
      </c>
      <c r="GZ66">
        <v>0.92274900000000004</v>
      </c>
      <c r="HA66">
        <v>2.4069799999999999</v>
      </c>
      <c r="HB66">
        <v>20.187100000000001</v>
      </c>
      <c r="HC66">
        <v>5.2102500000000003</v>
      </c>
      <c r="HD66">
        <v>11.978999999999999</v>
      </c>
      <c r="HE66">
        <v>4.9881000000000002</v>
      </c>
      <c r="HF66">
        <v>3.2920500000000001</v>
      </c>
      <c r="HG66">
        <v>9999</v>
      </c>
      <c r="HH66">
        <v>9999</v>
      </c>
      <c r="HI66">
        <v>9999</v>
      </c>
      <c r="HJ66">
        <v>999.9</v>
      </c>
      <c r="HK66">
        <v>4.9713700000000003</v>
      </c>
      <c r="HL66">
        <v>1.87452</v>
      </c>
      <c r="HM66">
        <v>1.87087</v>
      </c>
      <c r="HN66">
        <v>1.8705700000000001</v>
      </c>
      <c r="HO66">
        <v>1.875</v>
      </c>
      <c r="HP66">
        <v>1.87181</v>
      </c>
      <c r="HQ66">
        <v>1.8672200000000001</v>
      </c>
      <c r="HR66">
        <v>1.87818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-0.78400000000000003</v>
      </c>
      <c r="IG66">
        <v>0.32200000000000001</v>
      </c>
      <c r="IH66">
        <v>-0.78395000000000437</v>
      </c>
      <c r="II66">
        <v>0</v>
      </c>
      <c r="IJ66">
        <v>0</v>
      </c>
      <c r="IK66">
        <v>0</v>
      </c>
      <c r="IL66">
        <v>0.32204000000000832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116.8</v>
      </c>
      <c r="IU66">
        <v>116.8</v>
      </c>
      <c r="IV66">
        <v>1.1291500000000001</v>
      </c>
      <c r="IW66">
        <v>2.6147499999999999</v>
      </c>
      <c r="IX66">
        <v>2.1484399999999999</v>
      </c>
      <c r="IY66">
        <v>2.5695800000000002</v>
      </c>
      <c r="IZ66">
        <v>2.5451700000000002</v>
      </c>
      <c r="JA66">
        <v>2.2607400000000002</v>
      </c>
      <c r="JB66">
        <v>46.8855</v>
      </c>
      <c r="JC66">
        <v>12.844900000000001</v>
      </c>
      <c r="JD66">
        <v>18</v>
      </c>
      <c r="JE66">
        <v>630.15599999999995</v>
      </c>
      <c r="JF66">
        <v>676.05200000000002</v>
      </c>
      <c r="JG66">
        <v>30.996500000000001</v>
      </c>
      <c r="JH66">
        <v>38.927100000000003</v>
      </c>
      <c r="JI66">
        <v>30.0001</v>
      </c>
      <c r="JJ66">
        <v>38.585900000000002</v>
      </c>
      <c r="JK66">
        <v>38.5122</v>
      </c>
      <c r="JL66">
        <v>22.678699999999999</v>
      </c>
      <c r="JM66">
        <v>17.0044</v>
      </c>
      <c r="JN66">
        <v>40.92</v>
      </c>
      <c r="JO66">
        <v>31</v>
      </c>
      <c r="JP66">
        <v>344.50299999999999</v>
      </c>
      <c r="JQ66">
        <v>35.747700000000002</v>
      </c>
      <c r="JR66">
        <v>97.802899999999994</v>
      </c>
      <c r="JS66">
        <v>97.920699999999997</v>
      </c>
    </row>
    <row r="67" spans="1:279" x14ac:dyDescent="0.2">
      <c r="A67">
        <v>52</v>
      </c>
      <c r="B67">
        <v>1665069488</v>
      </c>
      <c r="C67">
        <v>204</v>
      </c>
      <c r="D67" t="s">
        <v>523</v>
      </c>
      <c r="E67" t="s">
        <v>524</v>
      </c>
      <c r="F67">
        <v>4</v>
      </c>
      <c r="G67">
        <v>1665069486</v>
      </c>
      <c r="H67">
        <f t="shared" si="0"/>
        <v>8.1287440948084756E-4</v>
      </c>
      <c r="I67">
        <f t="shared" si="1"/>
        <v>0.81287440948084755</v>
      </c>
      <c r="J67">
        <f t="shared" si="2"/>
        <v>2.6532055248563862</v>
      </c>
      <c r="K67">
        <f t="shared" si="3"/>
        <v>321.48700000000002</v>
      </c>
      <c r="L67">
        <f t="shared" si="4"/>
        <v>189.30873676397664</v>
      </c>
      <c r="M67">
        <f t="shared" si="5"/>
        <v>19.126342979205727</v>
      </c>
      <c r="N67">
        <f t="shared" si="6"/>
        <v>32.480648967734147</v>
      </c>
      <c r="O67">
        <f t="shared" si="7"/>
        <v>3.4837538632311864E-2</v>
      </c>
      <c r="P67">
        <f t="shared" si="8"/>
        <v>2.7604333442522555</v>
      </c>
      <c r="Q67">
        <f t="shared" si="9"/>
        <v>3.4595117654022317E-2</v>
      </c>
      <c r="R67">
        <f t="shared" si="10"/>
        <v>2.1643588334881288E-2</v>
      </c>
      <c r="S67">
        <f t="shared" si="11"/>
        <v>194.42063361260077</v>
      </c>
      <c r="T67">
        <f t="shared" si="12"/>
        <v>36.546679474199848</v>
      </c>
      <c r="U67">
        <f t="shared" si="13"/>
        <v>35.93872857142857</v>
      </c>
      <c r="V67">
        <f t="shared" si="14"/>
        <v>5.9487118021404086</v>
      </c>
      <c r="W67">
        <f t="shared" si="15"/>
        <v>63.286816448137287</v>
      </c>
      <c r="X67">
        <f t="shared" si="16"/>
        <v>3.6879865663040388</v>
      </c>
      <c r="Y67">
        <f t="shared" si="17"/>
        <v>5.827416788022977</v>
      </c>
      <c r="Z67">
        <f t="shared" si="18"/>
        <v>2.2607252358363699</v>
      </c>
      <c r="AA67">
        <f t="shared" si="19"/>
        <v>-35.847761458105374</v>
      </c>
      <c r="AB67">
        <f t="shared" si="20"/>
        <v>-55.665238458967629</v>
      </c>
      <c r="AC67">
        <f t="shared" si="21"/>
        <v>-4.7440174620312092</v>
      </c>
      <c r="AD67">
        <f t="shared" si="22"/>
        <v>98.163616233496555</v>
      </c>
      <c r="AE67">
        <f t="shared" si="23"/>
        <v>13.093247596543369</v>
      </c>
      <c r="AF67">
        <f t="shared" si="24"/>
        <v>0.83623801523402819</v>
      </c>
      <c r="AG67">
        <f t="shared" si="25"/>
        <v>2.6532055248563862</v>
      </c>
      <c r="AH67">
        <v>345.7607757533504</v>
      </c>
      <c r="AI67">
        <v>336.26769696969689</v>
      </c>
      <c r="AJ67">
        <v>1.7337292547784211</v>
      </c>
      <c r="AK67">
        <v>66.312163867280077</v>
      </c>
      <c r="AL67">
        <f t="shared" si="26"/>
        <v>0.81287440948084755</v>
      </c>
      <c r="AM67">
        <v>35.765904678542277</v>
      </c>
      <c r="AN67">
        <v>36.498011515151511</v>
      </c>
      <c r="AO67">
        <v>-1.902529939793534E-3</v>
      </c>
      <c r="AP67">
        <v>80.993208915929657</v>
      </c>
      <c r="AQ67">
        <v>63</v>
      </c>
      <c r="AR67">
        <v>10</v>
      </c>
      <c r="AS67">
        <f t="shared" si="27"/>
        <v>1</v>
      </c>
      <c r="AT67">
        <f t="shared" si="28"/>
        <v>0</v>
      </c>
      <c r="AU67">
        <f t="shared" si="29"/>
        <v>46745.663476902831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1009.4801997992749</v>
      </c>
      <c r="BI67">
        <f t="shared" si="33"/>
        <v>2.6532055248563862</v>
      </c>
      <c r="BJ67" t="e">
        <f t="shared" si="34"/>
        <v>#DIV/0!</v>
      </c>
      <c r="BK67">
        <f t="shared" si="35"/>
        <v>2.6282888216965024E-3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261</v>
      </c>
      <c r="CG67">
        <v>1000</v>
      </c>
      <c r="CH67" t="s">
        <v>414</v>
      </c>
      <c r="CI67">
        <v>1176.155</v>
      </c>
      <c r="CJ67">
        <v>1226.1110000000001</v>
      </c>
      <c r="CK67">
        <v>1216</v>
      </c>
      <c r="CL67">
        <v>1.4603136E-4</v>
      </c>
      <c r="CM67">
        <v>9.7405935999999986E-4</v>
      </c>
      <c r="CN67">
        <v>4.7597999359999997E-2</v>
      </c>
      <c r="CO67">
        <v>7.5799999999999999E-4</v>
      </c>
      <c r="CP67">
        <f t="shared" si="46"/>
        <v>1199.97</v>
      </c>
      <c r="CQ67">
        <f t="shared" si="47"/>
        <v>1009.4801997992749</v>
      </c>
      <c r="CR67">
        <f t="shared" si="48"/>
        <v>0.84125453119600901</v>
      </c>
      <c r="CS67">
        <f t="shared" si="49"/>
        <v>0.1620212452082975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1665069486</v>
      </c>
      <c r="CZ67">
        <v>321.48700000000002</v>
      </c>
      <c r="DA67">
        <v>333.81828571428571</v>
      </c>
      <c r="DB67">
        <v>36.502957142857142</v>
      </c>
      <c r="DC67">
        <v>35.759400000000007</v>
      </c>
      <c r="DD67">
        <v>322.27071428571429</v>
      </c>
      <c r="DE67">
        <v>36.180928571428574</v>
      </c>
      <c r="DF67">
        <v>650.1554285714285</v>
      </c>
      <c r="DG67">
        <v>100.932</v>
      </c>
      <c r="DH67">
        <v>0.1005424285714286</v>
      </c>
      <c r="DI67">
        <v>35.564685714285723</v>
      </c>
      <c r="DJ67">
        <v>999.89999999999986</v>
      </c>
      <c r="DK67">
        <v>35.93872857142857</v>
      </c>
      <c r="DL67">
        <v>0</v>
      </c>
      <c r="DM67">
        <v>0</v>
      </c>
      <c r="DN67">
        <v>8981.9642857142862</v>
      </c>
      <c r="DO67">
        <v>0</v>
      </c>
      <c r="DP67">
        <v>1530.704285714286</v>
      </c>
      <c r="DQ67">
        <v>-12.33117142857143</v>
      </c>
      <c r="DR67">
        <v>333.66671428571419</v>
      </c>
      <c r="DS67">
        <v>346.19785714285717</v>
      </c>
      <c r="DT67">
        <v>0.7435587142857143</v>
      </c>
      <c r="DU67">
        <v>333.81828571428571</v>
      </c>
      <c r="DV67">
        <v>35.759400000000007</v>
      </c>
      <c r="DW67">
        <v>3.6843242857142862</v>
      </c>
      <c r="DX67">
        <v>3.6092742857142861</v>
      </c>
      <c r="DY67">
        <v>27.493985714285721</v>
      </c>
      <c r="DZ67">
        <v>27.14271428571428</v>
      </c>
      <c r="EA67">
        <v>1199.97</v>
      </c>
      <c r="EB67">
        <v>0.95800528571428578</v>
      </c>
      <c r="EC67">
        <v>4.1995028571428568E-2</v>
      </c>
      <c r="ED67">
        <v>0</v>
      </c>
      <c r="EE67">
        <v>760.52628571428579</v>
      </c>
      <c r="EF67">
        <v>5.0001600000000002</v>
      </c>
      <c r="EG67">
        <v>11768.67142857143</v>
      </c>
      <c r="EH67">
        <v>9514.9528571428564</v>
      </c>
      <c r="EI67">
        <v>50.5</v>
      </c>
      <c r="EJ67">
        <v>53.311999999999998</v>
      </c>
      <c r="EK67">
        <v>51.848000000000013</v>
      </c>
      <c r="EL67">
        <v>51.75</v>
      </c>
      <c r="EM67">
        <v>52.169285714285721</v>
      </c>
      <c r="EN67">
        <v>1144.79</v>
      </c>
      <c r="EO67">
        <v>50.18</v>
      </c>
      <c r="EP67">
        <v>0</v>
      </c>
      <c r="EQ67">
        <v>6725</v>
      </c>
      <c r="ER67">
        <v>0</v>
      </c>
      <c r="ES67">
        <v>760.29657692307694</v>
      </c>
      <c r="ET67">
        <v>2.2954871813317759</v>
      </c>
      <c r="EU67">
        <v>-1331.688883529569</v>
      </c>
      <c r="EV67">
        <v>11543.85</v>
      </c>
      <c r="EW67">
        <v>15</v>
      </c>
      <c r="EX67">
        <v>1665062474.5</v>
      </c>
      <c r="EY67" t="s">
        <v>416</v>
      </c>
      <c r="EZ67">
        <v>1665062474.5</v>
      </c>
      <c r="FA67">
        <v>1665062474.5</v>
      </c>
      <c r="FB67">
        <v>8</v>
      </c>
      <c r="FC67">
        <v>-4.1000000000000002E-2</v>
      </c>
      <c r="FD67">
        <v>-0.11700000000000001</v>
      </c>
      <c r="FE67">
        <v>-0.78400000000000003</v>
      </c>
      <c r="FF67">
        <v>0.32200000000000001</v>
      </c>
      <c r="FG67">
        <v>415</v>
      </c>
      <c r="FH67">
        <v>32</v>
      </c>
      <c r="FI67">
        <v>0.34</v>
      </c>
      <c r="FJ67">
        <v>0.23</v>
      </c>
      <c r="FK67">
        <v>-12.20591951219512</v>
      </c>
      <c r="FL67">
        <v>-0.93309616724737399</v>
      </c>
      <c r="FM67">
        <v>9.5675106275026789E-2</v>
      </c>
      <c r="FN67">
        <v>0</v>
      </c>
      <c r="FO67">
        <v>760.22926470588231</v>
      </c>
      <c r="FP67">
        <v>1.995828877613673</v>
      </c>
      <c r="FQ67">
        <v>0.28612371952002907</v>
      </c>
      <c r="FR67">
        <v>0</v>
      </c>
      <c r="FS67">
        <v>0.74776765853658533</v>
      </c>
      <c r="FT67">
        <v>1.6297902439026068E-2</v>
      </c>
      <c r="FU67">
        <v>1.071062491996082E-2</v>
      </c>
      <c r="FV67">
        <v>1</v>
      </c>
      <c r="FW67">
        <v>1</v>
      </c>
      <c r="FX67">
        <v>3</v>
      </c>
      <c r="FY67" t="s">
        <v>427</v>
      </c>
      <c r="FZ67">
        <v>3.3667099999999999</v>
      </c>
      <c r="GA67">
        <v>2.8941400000000002</v>
      </c>
      <c r="GB67">
        <v>7.9574599999999995E-2</v>
      </c>
      <c r="GC67">
        <v>8.3235199999999995E-2</v>
      </c>
      <c r="GD67">
        <v>0.146541</v>
      </c>
      <c r="GE67">
        <v>0.14691599999999999</v>
      </c>
      <c r="GF67">
        <v>31579.4</v>
      </c>
      <c r="GG67">
        <v>27404.9</v>
      </c>
      <c r="GH67">
        <v>30678.7</v>
      </c>
      <c r="GI67">
        <v>27879.200000000001</v>
      </c>
      <c r="GJ67">
        <v>34526.9</v>
      </c>
      <c r="GK67">
        <v>33585.300000000003</v>
      </c>
      <c r="GL67">
        <v>40016.1</v>
      </c>
      <c r="GM67">
        <v>38895.599999999999</v>
      </c>
      <c r="GN67">
        <v>2.18832</v>
      </c>
      <c r="GO67">
        <v>2.0935800000000002</v>
      </c>
      <c r="GP67">
        <v>0</v>
      </c>
      <c r="GQ67">
        <v>4.7214300000000001E-2</v>
      </c>
      <c r="GR67">
        <v>999.9</v>
      </c>
      <c r="GS67">
        <v>35.170999999999999</v>
      </c>
      <c r="GT67">
        <v>48</v>
      </c>
      <c r="GU67">
        <v>43.4</v>
      </c>
      <c r="GV67">
        <v>42.188600000000001</v>
      </c>
      <c r="GW67">
        <v>51.035699999999999</v>
      </c>
      <c r="GX67">
        <v>30.785299999999999</v>
      </c>
      <c r="GY67">
        <v>2</v>
      </c>
      <c r="GZ67">
        <v>0.92279</v>
      </c>
      <c r="HA67">
        <v>2.39419</v>
      </c>
      <c r="HB67">
        <v>20.1877</v>
      </c>
      <c r="HC67">
        <v>5.2112999999999996</v>
      </c>
      <c r="HD67">
        <v>11.978199999999999</v>
      </c>
      <c r="HE67">
        <v>4.9875499999999997</v>
      </c>
      <c r="HF67">
        <v>3.2925</v>
      </c>
      <c r="HG67">
        <v>9999</v>
      </c>
      <c r="HH67">
        <v>9999</v>
      </c>
      <c r="HI67">
        <v>9999</v>
      </c>
      <c r="HJ67">
        <v>999.9</v>
      </c>
      <c r="HK67">
        <v>4.9713599999999998</v>
      </c>
      <c r="HL67">
        <v>1.87453</v>
      </c>
      <c r="HM67">
        <v>1.87087</v>
      </c>
      <c r="HN67">
        <v>1.8705799999999999</v>
      </c>
      <c r="HO67">
        <v>1.875</v>
      </c>
      <c r="HP67">
        <v>1.8717999999999999</v>
      </c>
      <c r="HQ67">
        <v>1.8672200000000001</v>
      </c>
      <c r="HR67">
        <v>1.8781600000000001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-0.78400000000000003</v>
      </c>
      <c r="IG67">
        <v>0.3221</v>
      </c>
      <c r="IH67">
        <v>-0.78395000000000437</v>
      </c>
      <c r="II67">
        <v>0</v>
      </c>
      <c r="IJ67">
        <v>0</v>
      </c>
      <c r="IK67">
        <v>0</v>
      </c>
      <c r="IL67">
        <v>0.32204000000000832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116.9</v>
      </c>
      <c r="IU67">
        <v>116.9</v>
      </c>
      <c r="IV67">
        <v>1.1474599999999999</v>
      </c>
      <c r="IW67">
        <v>2.6037599999999999</v>
      </c>
      <c r="IX67">
        <v>2.1484399999999999</v>
      </c>
      <c r="IY67">
        <v>2.5695800000000002</v>
      </c>
      <c r="IZ67">
        <v>2.5451700000000002</v>
      </c>
      <c r="JA67">
        <v>2.3315399999999999</v>
      </c>
      <c r="JB67">
        <v>46.8855</v>
      </c>
      <c r="JC67">
        <v>12.862399999999999</v>
      </c>
      <c r="JD67">
        <v>18</v>
      </c>
      <c r="JE67">
        <v>630.99300000000005</v>
      </c>
      <c r="JF67">
        <v>675.60699999999997</v>
      </c>
      <c r="JG67">
        <v>30.996500000000001</v>
      </c>
      <c r="JH67">
        <v>38.93</v>
      </c>
      <c r="JI67">
        <v>30.0002</v>
      </c>
      <c r="JJ67">
        <v>38.588999999999999</v>
      </c>
      <c r="JK67">
        <v>38.512700000000002</v>
      </c>
      <c r="JL67">
        <v>23.046099999999999</v>
      </c>
      <c r="JM67">
        <v>17.0044</v>
      </c>
      <c r="JN67">
        <v>40.92</v>
      </c>
      <c r="JO67">
        <v>31</v>
      </c>
      <c r="JP67">
        <v>351.19200000000001</v>
      </c>
      <c r="JQ67">
        <v>35.726999999999997</v>
      </c>
      <c r="JR67">
        <v>97.802499999999995</v>
      </c>
      <c r="JS67">
        <v>97.919200000000004</v>
      </c>
    </row>
    <row r="68" spans="1:279" x14ac:dyDescent="0.2">
      <c r="A68">
        <v>53</v>
      </c>
      <c r="B68">
        <v>1665069492</v>
      </c>
      <c r="C68">
        <v>208</v>
      </c>
      <c r="D68" t="s">
        <v>525</v>
      </c>
      <c r="E68" t="s">
        <v>526</v>
      </c>
      <c r="F68">
        <v>4</v>
      </c>
      <c r="G68">
        <v>1665069489.6875</v>
      </c>
      <c r="H68">
        <f t="shared" si="0"/>
        <v>8.2876578171928888E-4</v>
      </c>
      <c r="I68">
        <f t="shared" si="1"/>
        <v>0.82876578171928883</v>
      </c>
      <c r="J68">
        <f t="shared" si="2"/>
        <v>2.787418204716348</v>
      </c>
      <c r="K68">
        <f t="shared" si="3"/>
        <v>327.62549999999999</v>
      </c>
      <c r="L68">
        <f t="shared" si="4"/>
        <v>191.7415348102034</v>
      </c>
      <c r="M68">
        <f t="shared" si="5"/>
        <v>19.372391770286828</v>
      </c>
      <c r="N68">
        <f t="shared" si="6"/>
        <v>33.101276393863316</v>
      </c>
      <c r="O68">
        <f t="shared" si="7"/>
        <v>3.5571830119886599E-2</v>
      </c>
      <c r="P68">
        <f t="shared" si="8"/>
        <v>2.7613664605221828</v>
      </c>
      <c r="Q68">
        <f t="shared" si="9"/>
        <v>3.5319206880879382E-2</v>
      </c>
      <c r="R68">
        <f t="shared" si="10"/>
        <v>2.2097051803163507E-2</v>
      </c>
      <c r="S68">
        <f t="shared" si="11"/>
        <v>194.41764111259471</v>
      </c>
      <c r="T68">
        <f t="shared" si="12"/>
        <v>36.532400525024649</v>
      </c>
      <c r="U68">
        <f t="shared" si="13"/>
        <v>35.925062500000003</v>
      </c>
      <c r="V68">
        <f t="shared" si="14"/>
        <v>5.9442418569611872</v>
      </c>
      <c r="W68">
        <f t="shared" si="15"/>
        <v>63.294419678428163</v>
      </c>
      <c r="X68">
        <f t="shared" si="16"/>
        <v>3.6864725384780268</v>
      </c>
      <c r="Y68">
        <f t="shared" si="17"/>
        <v>5.824324730690976</v>
      </c>
      <c r="Z68">
        <f t="shared" si="18"/>
        <v>2.2577693184831604</v>
      </c>
      <c r="AA68">
        <f t="shared" si="19"/>
        <v>-36.548570973820638</v>
      </c>
      <c r="AB68">
        <f t="shared" si="20"/>
        <v>-55.082191789277168</v>
      </c>
      <c r="AC68">
        <f t="shared" si="21"/>
        <v>-4.6922105796425493</v>
      </c>
      <c r="AD68">
        <f t="shared" si="22"/>
        <v>98.09466776985434</v>
      </c>
      <c r="AE68">
        <f t="shared" si="23"/>
        <v>13.10635175772013</v>
      </c>
      <c r="AF68">
        <f t="shared" si="24"/>
        <v>0.84914559964004654</v>
      </c>
      <c r="AG68">
        <f t="shared" si="25"/>
        <v>2.787418204716348</v>
      </c>
      <c r="AH68">
        <v>352.68540590092852</v>
      </c>
      <c r="AI68">
        <v>343.14128484848487</v>
      </c>
      <c r="AJ68">
        <v>1.714398629898416</v>
      </c>
      <c r="AK68">
        <v>66.312163867280077</v>
      </c>
      <c r="AL68">
        <f t="shared" si="26"/>
        <v>0.82876578171928883</v>
      </c>
      <c r="AM68">
        <v>35.736447829495013</v>
      </c>
      <c r="AN68">
        <v>36.479023030303033</v>
      </c>
      <c r="AO68">
        <v>-1.1537896411280689E-3</v>
      </c>
      <c r="AP68">
        <v>80.993208915929657</v>
      </c>
      <c r="AQ68">
        <v>62</v>
      </c>
      <c r="AR68">
        <v>10</v>
      </c>
      <c r="AS68">
        <f t="shared" si="27"/>
        <v>1</v>
      </c>
      <c r="AT68">
        <f t="shared" si="28"/>
        <v>0</v>
      </c>
      <c r="AU68">
        <f t="shared" si="29"/>
        <v>46772.54247302797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1009.4644497992718</v>
      </c>
      <c r="BI68">
        <f t="shared" si="33"/>
        <v>2.787418204716348</v>
      </c>
      <c r="BJ68" t="e">
        <f t="shared" si="34"/>
        <v>#DIV/0!</v>
      </c>
      <c r="BK68">
        <f t="shared" si="35"/>
        <v>2.7612841693143483E-3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261</v>
      </c>
      <c r="CG68">
        <v>1000</v>
      </c>
      <c r="CH68" t="s">
        <v>414</v>
      </c>
      <c r="CI68">
        <v>1176.155</v>
      </c>
      <c r="CJ68">
        <v>1226.1110000000001</v>
      </c>
      <c r="CK68">
        <v>1216</v>
      </c>
      <c r="CL68">
        <v>1.4603136E-4</v>
      </c>
      <c r="CM68">
        <v>9.7405935999999986E-4</v>
      </c>
      <c r="CN68">
        <v>4.7597999359999997E-2</v>
      </c>
      <c r="CO68">
        <v>7.5799999999999999E-4</v>
      </c>
      <c r="CP68">
        <f t="shared" si="46"/>
        <v>1199.9512500000001</v>
      </c>
      <c r="CQ68">
        <f t="shared" si="47"/>
        <v>1009.4644497992718</v>
      </c>
      <c r="CR68">
        <f t="shared" si="48"/>
        <v>0.8412545507988527</v>
      </c>
      <c r="CS68">
        <f t="shared" si="49"/>
        <v>0.16202128304178581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1665069489.6875</v>
      </c>
      <c r="CZ68">
        <v>327.62549999999999</v>
      </c>
      <c r="DA68">
        <v>339.97737499999999</v>
      </c>
      <c r="DB68">
        <v>36.4874875</v>
      </c>
      <c r="DC68">
        <v>35.73245</v>
      </c>
      <c r="DD68">
        <v>328.40924999999999</v>
      </c>
      <c r="DE68">
        <v>36.165424999999999</v>
      </c>
      <c r="DF68">
        <v>650.16300000000001</v>
      </c>
      <c r="DG68">
        <v>100.933375</v>
      </c>
      <c r="DH68">
        <v>0.100507875</v>
      </c>
      <c r="DI68">
        <v>35.555062500000012</v>
      </c>
      <c r="DJ68">
        <v>999.9</v>
      </c>
      <c r="DK68">
        <v>35.925062500000003</v>
      </c>
      <c r="DL68">
        <v>0</v>
      </c>
      <c r="DM68">
        <v>0</v>
      </c>
      <c r="DN68">
        <v>8986.7975000000006</v>
      </c>
      <c r="DO68">
        <v>0</v>
      </c>
      <c r="DP68">
        <v>2010.425</v>
      </c>
      <c r="DQ68">
        <v>-12.352062500000001</v>
      </c>
      <c r="DR68">
        <v>340.03224999999998</v>
      </c>
      <c r="DS68">
        <v>352.57575000000003</v>
      </c>
      <c r="DT68">
        <v>0.7550086250000001</v>
      </c>
      <c r="DU68">
        <v>339.97737499999999</v>
      </c>
      <c r="DV68">
        <v>35.73245</v>
      </c>
      <c r="DW68">
        <v>3.6828025000000002</v>
      </c>
      <c r="DX68">
        <v>3.60659375</v>
      </c>
      <c r="DY68">
        <v>27.486924999999999</v>
      </c>
      <c r="DZ68">
        <v>27.130087499999998</v>
      </c>
      <c r="EA68">
        <v>1199.9512500000001</v>
      </c>
      <c r="EB68">
        <v>0.95800450000000004</v>
      </c>
      <c r="EC68">
        <v>4.19958E-2</v>
      </c>
      <c r="ED68">
        <v>0</v>
      </c>
      <c r="EE68">
        <v>760.69375000000002</v>
      </c>
      <c r="EF68">
        <v>5.0001600000000002</v>
      </c>
      <c r="EG68">
        <v>11932.2125</v>
      </c>
      <c r="EH68">
        <v>9514.8112500000007</v>
      </c>
      <c r="EI68">
        <v>50.515500000000003</v>
      </c>
      <c r="EJ68">
        <v>53.327749999999988</v>
      </c>
      <c r="EK68">
        <v>51.851374999999997</v>
      </c>
      <c r="EL68">
        <v>51.734250000000003</v>
      </c>
      <c r="EM68">
        <v>52.132750000000001</v>
      </c>
      <c r="EN68">
        <v>1144.77125</v>
      </c>
      <c r="EO68">
        <v>50.18</v>
      </c>
      <c r="EP68">
        <v>0</v>
      </c>
      <c r="EQ68">
        <v>6729.2000000476837</v>
      </c>
      <c r="ER68">
        <v>0</v>
      </c>
      <c r="ES68">
        <v>760.49544000000014</v>
      </c>
      <c r="ET68">
        <v>1.6091538575364559</v>
      </c>
      <c r="EU68">
        <v>4035.9307703330051</v>
      </c>
      <c r="EV68">
        <v>11541.432000000001</v>
      </c>
      <c r="EW68">
        <v>15</v>
      </c>
      <c r="EX68">
        <v>1665062474.5</v>
      </c>
      <c r="EY68" t="s">
        <v>416</v>
      </c>
      <c r="EZ68">
        <v>1665062474.5</v>
      </c>
      <c r="FA68">
        <v>1665062474.5</v>
      </c>
      <c r="FB68">
        <v>8</v>
      </c>
      <c r="FC68">
        <v>-4.1000000000000002E-2</v>
      </c>
      <c r="FD68">
        <v>-0.11700000000000001</v>
      </c>
      <c r="FE68">
        <v>-0.78400000000000003</v>
      </c>
      <c r="FF68">
        <v>0.32200000000000001</v>
      </c>
      <c r="FG68">
        <v>415</v>
      </c>
      <c r="FH68">
        <v>32</v>
      </c>
      <c r="FI68">
        <v>0.34</v>
      </c>
      <c r="FJ68">
        <v>0.23</v>
      </c>
      <c r="FK68">
        <v>-12.2642243902439</v>
      </c>
      <c r="FL68">
        <v>-0.6937735191637604</v>
      </c>
      <c r="FM68">
        <v>6.9773496891947576E-2</v>
      </c>
      <c r="FN68">
        <v>0</v>
      </c>
      <c r="FO68">
        <v>760.33629411764707</v>
      </c>
      <c r="FP68">
        <v>2.4020779251233519</v>
      </c>
      <c r="FQ68">
        <v>0.32088091335203978</v>
      </c>
      <c r="FR68">
        <v>0</v>
      </c>
      <c r="FS68">
        <v>0.74981109756097564</v>
      </c>
      <c r="FT68">
        <v>2.0650745644598741E-2</v>
      </c>
      <c r="FU68">
        <v>9.5452378467724679E-3</v>
      </c>
      <c r="FV68">
        <v>1</v>
      </c>
      <c r="FW68">
        <v>1</v>
      </c>
      <c r="FX68">
        <v>3</v>
      </c>
      <c r="FY68" t="s">
        <v>427</v>
      </c>
      <c r="FZ68">
        <v>3.3664000000000001</v>
      </c>
      <c r="GA68">
        <v>2.89398</v>
      </c>
      <c r="GB68">
        <v>8.0892099999999995E-2</v>
      </c>
      <c r="GC68">
        <v>8.4548999999999999E-2</v>
      </c>
      <c r="GD68">
        <v>0.14649300000000001</v>
      </c>
      <c r="GE68">
        <v>0.14684</v>
      </c>
      <c r="GF68">
        <v>31534.7</v>
      </c>
      <c r="GG68">
        <v>27365.8</v>
      </c>
      <c r="GH68">
        <v>30679.200000000001</v>
      </c>
      <c r="GI68">
        <v>27879.5</v>
      </c>
      <c r="GJ68">
        <v>34529.5</v>
      </c>
      <c r="GK68">
        <v>33589</v>
      </c>
      <c r="GL68">
        <v>40016.9</v>
      </c>
      <c r="GM68">
        <v>38896.300000000003</v>
      </c>
      <c r="GN68">
        <v>2.1891799999999999</v>
      </c>
      <c r="GO68">
        <v>2.09375</v>
      </c>
      <c r="GP68">
        <v>0</v>
      </c>
      <c r="GQ68">
        <v>4.7080200000000003E-2</v>
      </c>
      <c r="GR68">
        <v>999.9</v>
      </c>
      <c r="GS68">
        <v>35.152900000000002</v>
      </c>
      <c r="GT68">
        <v>48</v>
      </c>
      <c r="GU68">
        <v>43.4</v>
      </c>
      <c r="GV68">
        <v>42.191099999999999</v>
      </c>
      <c r="GW68">
        <v>50.675699999999999</v>
      </c>
      <c r="GX68">
        <v>30.853400000000001</v>
      </c>
      <c r="GY68">
        <v>2</v>
      </c>
      <c r="GZ68">
        <v>0.92279500000000003</v>
      </c>
      <c r="HA68">
        <v>2.3837299999999999</v>
      </c>
      <c r="HB68">
        <v>20.187999999999999</v>
      </c>
      <c r="HC68">
        <v>5.2115999999999998</v>
      </c>
      <c r="HD68">
        <v>11.9788</v>
      </c>
      <c r="HE68">
        <v>4.9882</v>
      </c>
      <c r="HF68">
        <v>3.2925</v>
      </c>
      <c r="HG68">
        <v>9999</v>
      </c>
      <c r="HH68">
        <v>9999</v>
      </c>
      <c r="HI68">
        <v>9999</v>
      </c>
      <c r="HJ68">
        <v>999.9</v>
      </c>
      <c r="HK68">
        <v>4.9713700000000003</v>
      </c>
      <c r="HL68">
        <v>1.8745400000000001</v>
      </c>
      <c r="HM68">
        <v>1.87087</v>
      </c>
      <c r="HN68">
        <v>1.8705799999999999</v>
      </c>
      <c r="HO68">
        <v>1.875</v>
      </c>
      <c r="HP68">
        <v>1.8717999999999999</v>
      </c>
      <c r="HQ68">
        <v>1.8672200000000001</v>
      </c>
      <c r="HR68">
        <v>1.87819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-0.78400000000000003</v>
      </c>
      <c r="IG68">
        <v>0.32200000000000001</v>
      </c>
      <c r="IH68">
        <v>-0.78395000000000437</v>
      </c>
      <c r="II68">
        <v>0</v>
      </c>
      <c r="IJ68">
        <v>0</v>
      </c>
      <c r="IK68">
        <v>0</v>
      </c>
      <c r="IL68">
        <v>0.32204000000000832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117</v>
      </c>
      <c r="IU68">
        <v>117</v>
      </c>
      <c r="IV68">
        <v>1.16577</v>
      </c>
      <c r="IW68">
        <v>2.6037599999999999</v>
      </c>
      <c r="IX68">
        <v>2.1484399999999999</v>
      </c>
      <c r="IY68">
        <v>2.5695800000000002</v>
      </c>
      <c r="IZ68">
        <v>2.5451700000000002</v>
      </c>
      <c r="JA68">
        <v>2.2888199999999999</v>
      </c>
      <c r="JB68">
        <v>46.8855</v>
      </c>
      <c r="JC68">
        <v>12.8537</v>
      </c>
      <c r="JD68">
        <v>18</v>
      </c>
      <c r="JE68">
        <v>631.65300000000002</v>
      </c>
      <c r="JF68">
        <v>675.77700000000004</v>
      </c>
      <c r="JG68">
        <v>30.9969</v>
      </c>
      <c r="JH68">
        <v>38.931199999999997</v>
      </c>
      <c r="JI68">
        <v>30.0002</v>
      </c>
      <c r="JJ68">
        <v>38.589599999999997</v>
      </c>
      <c r="JK68">
        <v>38.513100000000001</v>
      </c>
      <c r="JL68">
        <v>23.4175</v>
      </c>
      <c r="JM68">
        <v>17.0044</v>
      </c>
      <c r="JN68">
        <v>40.92</v>
      </c>
      <c r="JO68">
        <v>31</v>
      </c>
      <c r="JP68">
        <v>357.887</v>
      </c>
      <c r="JQ68">
        <v>35.709499999999998</v>
      </c>
      <c r="JR68">
        <v>97.804299999999998</v>
      </c>
      <c r="JS68">
        <v>97.920500000000004</v>
      </c>
    </row>
    <row r="69" spans="1:279" x14ac:dyDescent="0.2">
      <c r="A69">
        <v>54</v>
      </c>
      <c r="B69">
        <v>1665069496</v>
      </c>
      <c r="C69">
        <v>212</v>
      </c>
      <c r="D69" t="s">
        <v>527</v>
      </c>
      <c r="E69" t="s">
        <v>528</v>
      </c>
      <c r="F69">
        <v>4</v>
      </c>
      <c r="G69">
        <v>1665069494</v>
      </c>
      <c r="H69">
        <f t="shared" si="0"/>
        <v>8.1549883415088151E-4</v>
      </c>
      <c r="I69">
        <f t="shared" si="1"/>
        <v>0.81549883415088154</v>
      </c>
      <c r="J69">
        <f t="shared" si="2"/>
        <v>2.7941213185416158</v>
      </c>
      <c r="K69">
        <f t="shared" si="3"/>
        <v>334.75599999999997</v>
      </c>
      <c r="L69">
        <f t="shared" si="4"/>
        <v>196.6579774641724</v>
      </c>
      <c r="M69">
        <f t="shared" si="5"/>
        <v>19.869217190368587</v>
      </c>
      <c r="N69">
        <f t="shared" si="6"/>
        <v>33.82186553296971</v>
      </c>
      <c r="O69">
        <f t="shared" si="7"/>
        <v>3.5093698622565436E-2</v>
      </c>
      <c r="P69">
        <f t="shared" si="8"/>
        <v>2.7639001177783005</v>
      </c>
      <c r="Q69">
        <f t="shared" si="9"/>
        <v>3.4848019293377178E-2</v>
      </c>
      <c r="R69">
        <f t="shared" si="10"/>
        <v>2.1801941858343856E-2</v>
      </c>
      <c r="S69">
        <f t="shared" si="11"/>
        <v>194.43089361262156</v>
      </c>
      <c r="T69">
        <f t="shared" si="12"/>
        <v>36.535884218174111</v>
      </c>
      <c r="U69">
        <f t="shared" si="13"/>
        <v>35.900257142857143</v>
      </c>
      <c r="V69">
        <f t="shared" si="14"/>
        <v>5.9361358903154811</v>
      </c>
      <c r="W69">
        <f t="shared" si="15"/>
        <v>63.255655647086925</v>
      </c>
      <c r="X69">
        <f t="shared" si="16"/>
        <v>3.6843385323306297</v>
      </c>
      <c r="Y69">
        <f t="shared" si="17"/>
        <v>5.8245203446884233</v>
      </c>
      <c r="Z69">
        <f t="shared" si="18"/>
        <v>2.2517973579848514</v>
      </c>
      <c r="AA69">
        <f t="shared" si="19"/>
        <v>-35.963498586053873</v>
      </c>
      <c r="AB69">
        <f t="shared" si="20"/>
        <v>-51.345815556471891</v>
      </c>
      <c r="AC69">
        <f t="shared" si="21"/>
        <v>-4.369401594471074</v>
      </c>
      <c r="AD69">
        <f t="shared" si="22"/>
        <v>102.75217787562472</v>
      </c>
      <c r="AE69">
        <f t="shared" si="23"/>
        <v>13.161351424699506</v>
      </c>
      <c r="AF69">
        <f t="shared" si="24"/>
        <v>0.86120406938233673</v>
      </c>
      <c r="AG69">
        <f t="shared" si="25"/>
        <v>2.7941213185416158</v>
      </c>
      <c r="AH69">
        <v>359.5652191057726</v>
      </c>
      <c r="AI69">
        <v>350.00212727272702</v>
      </c>
      <c r="AJ69">
        <v>1.717199056803842</v>
      </c>
      <c r="AK69">
        <v>66.312163867280077</v>
      </c>
      <c r="AL69">
        <f t="shared" si="26"/>
        <v>0.81549883415088154</v>
      </c>
      <c r="AM69">
        <v>35.707593852838833</v>
      </c>
      <c r="AN69">
        <v>36.458483030303022</v>
      </c>
      <c r="AO69">
        <v>-5.2338019682710447E-3</v>
      </c>
      <c r="AP69">
        <v>80.993208915929657</v>
      </c>
      <c r="AQ69">
        <v>62</v>
      </c>
      <c r="AR69">
        <v>10</v>
      </c>
      <c r="AS69">
        <f t="shared" si="27"/>
        <v>1</v>
      </c>
      <c r="AT69">
        <f t="shared" si="28"/>
        <v>0</v>
      </c>
      <c r="AU69">
        <f t="shared" si="29"/>
        <v>46841.478325395903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1009.5341997992857</v>
      </c>
      <c r="BI69">
        <f t="shared" si="33"/>
        <v>2.7941213185416158</v>
      </c>
      <c r="BJ69" t="e">
        <f t="shared" si="34"/>
        <v>#DIV/0!</v>
      </c>
      <c r="BK69">
        <f t="shared" si="35"/>
        <v>2.7677331972479381E-3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261</v>
      </c>
      <c r="CG69">
        <v>1000</v>
      </c>
      <c r="CH69" t="s">
        <v>414</v>
      </c>
      <c r="CI69">
        <v>1176.155</v>
      </c>
      <c r="CJ69">
        <v>1226.1110000000001</v>
      </c>
      <c r="CK69">
        <v>1216</v>
      </c>
      <c r="CL69">
        <v>1.4603136E-4</v>
      </c>
      <c r="CM69">
        <v>9.7405935999999986E-4</v>
      </c>
      <c r="CN69">
        <v>4.7597999359999997E-2</v>
      </c>
      <c r="CO69">
        <v>7.5799999999999999E-4</v>
      </c>
      <c r="CP69">
        <f t="shared" si="46"/>
        <v>1200.0342857142859</v>
      </c>
      <c r="CQ69">
        <f t="shared" si="47"/>
        <v>1009.5341997992857</v>
      </c>
      <c r="CR69">
        <f t="shared" si="48"/>
        <v>0.84125446399090964</v>
      </c>
      <c r="CS69">
        <f t="shared" si="49"/>
        <v>0.16202111550245596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1665069494</v>
      </c>
      <c r="CZ69">
        <v>334.75599999999997</v>
      </c>
      <c r="DA69">
        <v>347.16971428571429</v>
      </c>
      <c r="DB69">
        <v>36.466185714285707</v>
      </c>
      <c r="DC69">
        <v>35.700299999999991</v>
      </c>
      <c r="DD69">
        <v>335.54</v>
      </c>
      <c r="DE69">
        <v>36.14414285714286</v>
      </c>
      <c r="DF69">
        <v>650.07028571428566</v>
      </c>
      <c r="DG69">
        <v>100.93428571428571</v>
      </c>
      <c r="DH69">
        <v>0.1000961428571429</v>
      </c>
      <c r="DI69">
        <v>35.555671428571429</v>
      </c>
      <c r="DJ69">
        <v>999.89999999999986</v>
      </c>
      <c r="DK69">
        <v>35.900257142857143</v>
      </c>
      <c r="DL69">
        <v>0</v>
      </c>
      <c r="DM69">
        <v>0</v>
      </c>
      <c r="DN69">
        <v>9000.1799999999985</v>
      </c>
      <c r="DO69">
        <v>0</v>
      </c>
      <c r="DP69">
        <v>2067.4557142857138</v>
      </c>
      <c r="DQ69">
        <v>-12.41381428571429</v>
      </c>
      <c r="DR69">
        <v>347.4254285714286</v>
      </c>
      <c r="DS69">
        <v>360.02271428571419</v>
      </c>
      <c r="DT69">
        <v>0.76587671428571424</v>
      </c>
      <c r="DU69">
        <v>347.16971428571429</v>
      </c>
      <c r="DV69">
        <v>35.700299999999991</v>
      </c>
      <c r="DW69">
        <v>3.6806914285714289</v>
      </c>
      <c r="DX69">
        <v>3.6033900000000001</v>
      </c>
      <c r="DY69">
        <v>27.477128571428569</v>
      </c>
      <c r="DZ69">
        <v>27.114899999999999</v>
      </c>
      <c r="EA69">
        <v>1200.0342857142859</v>
      </c>
      <c r="EB69">
        <v>0.95800842857142854</v>
      </c>
      <c r="EC69">
        <v>4.1991942857142847E-2</v>
      </c>
      <c r="ED69">
        <v>0</v>
      </c>
      <c r="EE69">
        <v>760.74257142857152</v>
      </c>
      <c r="EF69">
        <v>5.0001600000000002</v>
      </c>
      <c r="EG69">
        <v>11929.17142857143</v>
      </c>
      <c r="EH69">
        <v>9515.4700000000012</v>
      </c>
      <c r="EI69">
        <v>50.517714285714291</v>
      </c>
      <c r="EJ69">
        <v>53.311999999999998</v>
      </c>
      <c r="EK69">
        <v>51.848000000000013</v>
      </c>
      <c r="EL69">
        <v>51.75</v>
      </c>
      <c r="EM69">
        <v>52.142714285714291</v>
      </c>
      <c r="EN69">
        <v>1144.8542857142861</v>
      </c>
      <c r="EO69">
        <v>50.18</v>
      </c>
      <c r="EP69">
        <v>0</v>
      </c>
      <c r="EQ69">
        <v>6733.4000000953674</v>
      </c>
      <c r="ER69">
        <v>0</v>
      </c>
      <c r="ES69">
        <v>760.60430769230766</v>
      </c>
      <c r="ET69">
        <v>1.7179487325167659</v>
      </c>
      <c r="EU69">
        <v>4133.9794845441284</v>
      </c>
      <c r="EV69">
        <v>11695.188461538461</v>
      </c>
      <c r="EW69">
        <v>15</v>
      </c>
      <c r="EX69">
        <v>1665062474.5</v>
      </c>
      <c r="EY69" t="s">
        <v>416</v>
      </c>
      <c r="EZ69">
        <v>1665062474.5</v>
      </c>
      <c r="FA69">
        <v>1665062474.5</v>
      </c>
      <c r="FB69">
        <v>8</v>
      </c>
      <c r="FC69">
        <v>-4.1000000000000002E-2</v>
      </c>
      <c r="FD69">
        <v>-0.11700000000000001</v>
      </c>
      <c r="FE69">
        <v>-0.78400000000000003</v>
      </c>
      <c r="FF69">
        <v>0.32200000000000001</v>
      </c>
      <c r="FG69">
        <v>415</v>
      </c>
      <c r="FH69">
        <v>32</v>
      </c>
      <c r="FI69">
        <v>0.34</v>
      </c>
      <c r="FJ69">
        <v>0.23</v>
      </c>
      <c r="FK69">
        <v>-12.306834146341471</v>
      </c>
      <c r="FL69">
        <v>-0.63195679442507513</v>
      </c>
      <c r="FM69">
        <v>6.4556776333803398E-2</v>
      </c>
      <c r="FN69">
        <v>0</v>
      </c>
      <c r="FO69">
        <v>760.48029411764696</v>
      </c>
      <c r="FP69">
        <v>2.0266157425634139</v>
      </c>
      <c r="FQ69">
        <v>0.28403961295937108</v>
      </c>
      <c r="FR69">
        <v>0</v>
      </c>
      <c r="FS69">
        <v>0.7546486097560976</v>
      </c>
      <c r="FT69">
        <v>1.451577700348498E-2</v>
      </c>
      <c r="FU69">
        <v>8.9642726362204276E-3</v>
      </c>
      <c r="FV69">
        <v>1</v>
      </c>
      <c r="FW69">
        <v>1</v>
      </c>
      <c r="FX69">
        <v>3</v>
      </c>
      <c r="FY69" t="s">
        <v>427</v>
      </c>
      <c r="FZ69">
        <v>3.3663799999999999</v>
      </c>
      <c r="GA69">
        <v>2.8936199999999999</v>
      </c>
      <c r="GB69">
        <v>8.21939E-2</v>
      </c>
      <c r="GC69">
        <v>8.58849E-2</v>
      </c>
      <c r="GD69">
        <v>0.14643600000000001</v>
      </c>
      <c r="GE69">
        <v>0.14675199999999999</v>
      </c>
      <c r="GF69">
        <v>31489.4</v>
      </c>
      <c r="GG69">
        <v>27325.4</v>
      </c>
      <c r="GH69">
        <v>30678.6</v>
      </c>
      <c r="GI69">
        <v>27879</v>
      </c>
      <c r="GJ69">
        <v>34531.300000000003</v>
      </c>
      <c r="GK69">
        <v>33592</v>
      </c>
      <c r="GL69">
        <v>40016.199999999997</v>
      </c>
      <c r="GM69">
        <v>38895.699999999997</v>
      </c>
      <c r="GN69">
        <v>2.1895500000000001</v>
      </c>
      <c r="GO69">
        <v>2.0939199999999998</v>
      </c>
      <c r="GP69">
        <v>0</v>
      </c>
      <c r="GQ69">
        <v>4.6756100000000002E-2</v>
      </c>
      <c r="GR69">
        <v>999.9</v>
      </c>
      <c r="GS69">
        <v>35.137599999999999</v>
      </c>
      <c r="GT69">
        <v>48</v>
      </c>
      <c r="GU69">
        <v>43.4</v>
      </c>
      <c r="GV69">
        <v>42.189799999999998</v>
      </c>
      <c r="GW69">
        <v>50.975700000000003</v>
      </c>
      <c r="GX69">
        <v>30.697099999999999</v>
      </c>
      <c r="GY69">
        <v>2</v>
      </c>
      <c r="GZ69">
        <v>0.92270799999999997</v>
      </c>
      <c r="HA69">
        <v>2.3778299999999999</v>
      </c>
      <c r="HB69">
        <v>20.187999999999999</v>
      </c>
      <c r="HC69">
        <v>5.2114500000000001</v>
      </c>
      <c r="HD69">
        <v>11.9781</v>
      </c>
      <c r="HE69">
        <v>4.9881000000000002</v>
      </c>
      <c r="HF69">
        <v>3.2924500000000001</v>
      </c>
      <c r="HG69">
        <v>9999</v>
      </c>
      <c r="HH69">
        <v>9999</v>
      </c>
      <c r="HI69">
        <v>9999</v>
      </c>
      <c r="HJ69">
        <v>999.9</v>
      </c>
      <c r="HK69">
        <v>4.9713700000000003</v>
      </c>
      <c r="HL69">
        <v>1.87453</v>
      </c>
      <c r="HM69">
        <v>1.87087</v>
      </c>
      <c r="HN69">
        <v>1.8705799999999999</v>
      </c>
      <c r="HO69">
        <v>1.875</v>
      </c>
      <c r="HP69">
        <v>1.8717999999999999</v>
      </c>
      <c r="HQ69">
        <v>1.8672200000000001</v>
      </c>
      <c r="HR69">
        <v>1.87819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-0.78400000000000003</v>
      </c>
      <c r="IG69">
        <v>0.32200000000000001</v>
      </c>
      <c r="IH69">
        <v>-0.78395000000000437</v>
      </c>
      <c r="II69">
        <v>0</v>
      </c>
      <c r="IJ69">
        <v>0</v>
      </c>
      <c r="IK69">
        <v>0</v>
      </c>
      <c r="IL69">
        <v>0.32204000000000832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117</v>
      </c>
      <c r="IU69">
        <v>117</v>
      </c>
      <c r="IV69">
        <v>1.18408</v>
      </c>
      <c r="IW69">
        <v>2.6086399999999998</v>
      </c>
      <c r="IX69">
        <v>2.1484399999999999</v>
      </c>
      <c r="IY69">
        <v>2.5695800000000002</v>
      </c>
      <c r="IZ69">
        <v>2.5451700000000002</v>
      </c>
      <c r="JA69">
        <v>2.2680699999999998</v>
      </c>
      <c r="JB69">
        <v>46.856000000000002</v>
      </c>
      <c r="JC69">
        <v>12.844900000000001</v>
      </c>
      <c r="JD69">
        <v>18</v>
      </c>
      <c r="JE69">
        <v>631.97199999999998</v>
      </c>
      <c r="JF69">
        <v>675.97799999999995</v>
      </c>
      <c r="JG69">
        <v>30.997699999999998</v>
      </c>
      <c r="JH69">
        <v>38.931899999999999</v>
      </c>
      <c r="JI69">
        <v>30.0001</v>
      </c>
      <c r="JJ69">
        <v>38.592700000000001</v>
      </c>
      <c r="JK69">
        <v>38.516399999999997</v>
      </c>
      <c r="JL69">
        <v>23.782900000000001</v>
      </c>
      <c r="JM69">
        <v>17.0044</v>
      </c>
      <c r="JN69">
        <v>40.92</v>
      </c>
      <c r="JO69">
        <v>31</v>
      </c>
      <c r="JP69">
        <v>364.565</v>
      </c>
      <c r="JQ69">
        <v>35.704099999999997</v>
      </c>
      <c r="JR69">
        <v>97.802599999999998</v>
      </c>
      <c r="JS69">
        <v>97.918999999999997</v>
      </c>
    </row>
    <row r="70" spans="1:279" x14ac:dyDescent="0.2">
      <c r="A70">
        <v>55</v>
      </c>
      <c r="B70">
        <v>1665069500</v>
      </c>
      <c r="C70">
        <v>216</v>
      </c>
      <c r="D70" t="s">
        <v>529</v>
      </c>
      <c r="E70" t="s">
        <v>530</v>
      </c>
      <c r="F70">
        <v>4</v>
      </c>
      <c r="G70">
        <v>1665069497.6875</v>
      </c>
      <c r="H70">
        <f t="shared" si="0"/>
        <v>8.2398758070735588E-4</v>
      </c>
      <c r="I70">
        <f t="shared" si="1"/>
        <v>0.82398758070735589</v>
      </c>
      <c r="J70">
        <f t="shared" si="2"/>
        <v>2.9451724588573809</v>
      </c>
      <c r="K70">
        <f t="shared" si="3"/>
        <v>340.89724999999999</v>
      </c>
      <c r="L70">
        <f t="shared" si="4"/>
        <v>197.1713593682025</v>
      </c>
      <c r="M70">
        <f t="shared" si="5"/>
        <v>19.920867860161895</v>
      </c>
      <c r="N70">
        <f t="shared" si="6"/>
        <v>34.441965064819364</v>
      </c>
      <c r="O70">
        <f t="shared" si="7"/>
        <v>3.5469508979928802E-2</v>
      </c>
      <c r="P70">
        <f t="shared" si="8"/>
        <v>2.7635133146435789</v>
      </c>
      <c r="Q70">
        <f t="shared" si="9"/>
        <v>3.5218525076291023E-2</v>
      </c>
      <c r="R70">
        <f t="shared" si="10"/>
        <v>2.2033979895899797E-2</v>
      </c>
      <c r="S70">
        <f t="shared" si="11"/>
        <v>194.42928448760844</v>
      </c>
      <c r="T70">
        <f t="shared" si="12"/>
        <v>36.533513522790123</v>
      </c>
      <c r="U70">
        <f t="shared" si="13"/>
        <v>35.892449999999997</v>
      </c>
      <c r="V70">
        <f t="shared" si="14"/>
        <v>5.9335866370393546</v>
      </c>
      <c r="W70">
        <f t="shared" si="15"/>
        <v>63.220523202016167</v>
      </c>
      <c r="X70">
        <f t="shared" si="16"/>
        <v>3.6822574198760574</v>
      </c>
      <c r="Y70">
        <f t="shared" si="17"/>
        <v>5.824465273894833</v>
      </c>
      <c r="Z70">
        <f t="shared" si="18"/>
        <v>2.2513292171632973</v>
      </c>
      <c r="AA70">
        <f t="shared" si="19"/>
        <v>-36.337852309194396</v>
      </c>
      <c r="AB70">
        <f t="shared" si="20"/>
        <v>-50.201011222535129</v>
      </c>
      <c r="AC70">
        <f t="shared" si="21"/>
        <v>-4.2724138414640729</v>
      </c>
      <c r="AD70">
        <f t="shared" si="22"/>
        <v>103.61800711441484</v>
      </c>
      <c r="AE70">
        <f t="shared" si="23"/>
        <v>13.35696309220932</v>
      </c>
      <c r="AF70">
        <f t="shared" si="24"/>
        <v>0.87177376158635767</v>
      </c>
      <c r="AG70">
        <f t="shared" si="25"/>
        <v>2.9451724588573809</v>
      </c>
      <c r="AH70">
        <v>366.69670023853678</v>
      </c>
      <c r="AI70">
        <v>356.93127878787868</v>
      </c>
      <c r="AJ70">
        <v>1.731480127485105</v>
      </c>
      <c r="AK70">
        <v>66.312163867280077</v>
      </c>
      <c r="AL70">
        <f t="shared" si="26"/>
        <v>0.82398758070735589</v>
      </c>
      <c r="AM70">
        <v>35.675602225212309</v>
      </c>
      <c r="AN70">
        <v>36.434840000000001</v>
      </c>
      <c r="AO70">
        <v>-5.3836822090979992E-3</v>
      </c>
      <c r="AP70">
        <v>80.993208915929657</v>
      </c>
      <c r="AQ70">
        <v>62</v>
      </c>
      <c r="AR70">
        <v>10</v>
      </c>
      <c r="AS70">
        <f t="shared" si="27"/>
        <v>1</v>
      </c>
      <c r="AT70">
        <f t="shared" si="28"/>
        <v>0</v>
      </c>
      <c r="AU70">
        <f t="shared" si="29"/>
        <v>46830.958555070065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1009.5253872992789</v>
      </c>
      <c r="BI70">
        <f t="shared" si="33"/>
        <v>2.9451724588573809</v>
      </c>
      <c r="BJ70" t="e">
        <f t="shared" si="34"/>
        <v>#DIV/0!</v>
      </c>
      <c r="BK70">
        <f t="shared" si="35"/>
        <v>2.9173832534676709E-3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261</v>
      </c>
      <c r="CG70">
        <v>1000</v>
      </c>
      <c r="CH70" t="s">
        <v>414</v>
      </c>
      <c r="CI70">
        <v>1176.155</v>
      </c>
      <c r="CJ70">
        <v>1226.1110000000001</v>
      </c>
      <c r="CK70">
        <v>1216</v>
      </c>
      <c r="CL70">
        <v>1.4603136E-4</v>
      </c>
      <c r="CM70">
        <v>9.7405935999999986E-4</v>
      </c>
      <c r="CN70">
        <v>4.7597999359999997E-2</v>
      </c>
      <c r="CO70">
        <v>7.5799999999999999E-4</v>
      </c>
      <c r="CP70">
        <f t="shared" si="46"/>
        <v>1200.0237500000001</v>
      </c>
      <c r="CQ70">
        <f t="shared" si="47"/>
        <v>1009.5253872992789</v>
      </c>
      <c r="CR70">
        <f t="shared" si="48"/>
        <v>0.84125450625396281</v>
      </c>
      <c r="CS70">
        <f t="shared" si="49"/>
        <v>0.16202119707014834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1665069497.6875</v>
      </c>
      <c r="CZ70">
        <v>340.89724999999999</v>
      </c>
      <c r="DA70">
        <v>353.50049999999999</v>
      </c>
      <c r="DB70">
        <v>36.445987500000001</v>
      </c>
      <c r="DC70">
        <v>35.670637499999998</v>
      </c>
      <c r="DD70">
        <v>341.68124999999998</v>
      </c>
      <c r="DE70">
        <v>36.123950000000001</v>
      </c>
      <c r="DF70">
        <v>650.02987499999995</v>
      </c>
      <c r="DG70">
        <v>100.933375</v>
      </c>
      <c r="DH70">
        <v>9.9898412500000006E-2</v>
      </c>
      <c r="DI70">
        <v>35.555499999999988</v>
      </c>
      <c r="DJ70">
        <v>999.9</v>
      </c>
      <c r="DK70">
        <v>35.892449999999997</v>
      </c>
      <c r="DL70">
        <v>0</v>
      </c>
      <c r="DM70">
        <v>0</v>
      </c>
      <c r="DN70">
        <v>8998.2049999999981</v>
      </c>
      <c r="DO70">
        <v>0</v>
      </c>
      <c r="DP70">
        <v>2059.7424999999998</v>
      </c>
      <c r="DQ70">
        <v>-12.603350000000001</v>
      </c>
      <c r="DR70">
        <v>353.79149999999998</v>
      </c>
      <c r="DS70">
        <v>366.57662499999998</v>
      </c>
      <c r="DT70">
        <v>0.77536162499999994</v>
      </c>
      <c r="DU70">
        <v>353.50049999999999</v>
      </c>
      <c r="DV70">
        <v>35.670637499999998</v>
      </c>
      <c r="DW70">
        <v>3.6786224999999999</v>
      </c>
      <c r="DX70">
        <v>3.6003637500000001</v>
      </c>
      <c r="DY70">
        <v>27.467500000000001</v>
      </c>
      <c r="DZ70">
        <v>27.1005875</v>
      </c>
      <c r="EA70">
        <v>1200.0237500000001</v>
      </c>
      <c r="EB70">
        <v>0.95800725000000009</v>
      </c>
      <c r="EC70">
        <v>4.1993099999999998E-2</v>
      </c>
      <c r="ED70">
        <v>0</v>
      </c>
      <c r="EE70">
        <v>760.87537499999996</v>
      </c>
      <c r="EF70">
        <v>5.0001600000000002</v>
      </c>
      <c r="EG70">
        <v>11921.95</v>
      </c>
      <c r="EH70">
        <v>9515.3787499999999</v>
      </c>
      <c r="EI70">
        <v>50.5</v>
      </c>
      <c r="EJ70">
        <v>53.311999999999998</v>
      </c>
      <c r="EK70">
        <v>51.835624999999993</v>
      </c>
      <c r="EL70">
        <v>51.718499999999999</v>
      </c>
      <c r="EM70">
        <v>52.140500000000003</v>
      </c>
      <c r="EN70">
        <v>1144.8425</v>
      </c>
      <c r="EO70">
        <v>50.181250000000013</v>
      </c>
      <c r="EP70">
        <v>0</v>
      </c>
      <c r="EQ70">
        <v>6737</v>
      </c>
      <c r="ER70">
        <v>0</v>
      </c>
      <c r="ES70">
        <v>760.70734615384617</v>
      </c>
      <c r="ET70">
        <v>1.8113846212350451</v>
      </c>
      <c r="EU70">
        <v>463.77094016182082</v>
      </c>
      <c r="EV70">
        <v>11903.51923076923</v>
      </c>
      <c r="EW70">
        <v>15</v>
      </c>
      <c r="EX70">
        <v>1665062474.5</v>
      </c>
      <c r="EY70" t="s">
        <v>416</v>
      </c>
      <c r="EZ70">
        <v>1665062474.5</v>
      </c>
      <c r="FA70">
        <v>1665062474.5</v>
      </c>
      <c r="FB70">
        <v>8</v>
      </c>
      <c r="FC70">
        <v>-4.1000000000000002E-2</v>
      </c>
      <c r="FD70">
        <v>-0.11700000000000001</v>
      </c>
      <c r="FE70">
        <v>-0.78400000000000003</v>
      </c>
      <c r="FF70">
        <v>0.32200000000000001</v>
      </c>
      <c r="FG70">
        <v>415</v>
      </c>
      <c r="FH70">
        <v>32</v>
      </c>
      <c r="FI70">
        <v>0.34</v>
      </c>
      <c r="FJ70">
        <v>0.23</v>
      </c>
      <c r="FK70">
        <v>-12.379917073170731</v>
      </c>
      <c r="FL70">
        <v>-1.050020905923349</v>
      </c>
      <c r="FM70">
        <v>0.1146520566703919</v>
      </c>
      <c r="FN70">
        <v>0</v>
      </c>
      <c r="FO70">
        <v>760.62564705882357</v>
      </c>
      <c r="FP70">
        <v>1.7366539401295471</v>
      </c>
      <c r="FQ70">
        <v>0.257075278784131</v>
      </c>
      <c r="FR70">
        <v>0</v>
      </c>
      <c r="FS70">
        <v>0.7580182439024391</v>
      </c>
      <c r="FT70">
        <v>7.8452968641115561E-2</v>
      </c>
      <c r="FU70">
        <v>1.186766924079048E-2</v>
      </c>
      <c r="FV70">
        <v>1</v>
      </c>
      <c r="FW70">
        <v>1</v>
      </c>
      <c r="FX70">
        <v>3</v>
      </c>
      <c r="FY70" t="s">
        <v>427</v>
      </c>
      <c r="FZ70">
        <v>3.3663799999999999</v>
      </c>
      <c r="GA70">
        <v>2.8936899999999999</v>
      </c>
      <c r="GB70">
        <v>8.3496100000000004E-2</v>
      </c>
      <c r="GC70">
        <v>8.7210099999999999E-2</v>
      </c>
      <c r="GD70">
        <v>0.146367</v>
      </c>
      <c r="GE70">
        <v>0.14666000000000001</v>
      </c>
      <c r="GF70">
        <v>31444.6</v>
      </c>
      <c r="GG70">
        <v>27285.599999999999</v>
      </c>
      <c r="GH70">
        <v>30678.6</v>
      </c>
      <c r="GI70">
        <v>27878.9</v>
      </c>
      <c r="GJ70">
        <v>34533.9</v>
      </c>
      <c r="GK70">
        <v>33595.4</v>
      </c>
      <c r="GL70">
        <v>40015.9</v>
      </c>
      <c r="GM70">
        <v>38895.300000000003</v>
      </c>
      <c r="GN70">
        <v>2.18953</v>
      </c>
      <c r="GO70">
        <v>2.0939999999999999</v>
      </c>
      <c r="GP70">
        <v>0</v>
      </c>
      <c r="GQ70">
        <v>4.8149400000000002E-2</v>
      </c>
      <c r="GR70">
        <v>999.9</v>
      </c>
      <c r="GS70">
        <v>35.124699999999997</v>
      </c>
      <c r="GT70">
        <v>47.9</v>
      </c>
      <c r="GU70">
        <v>43.4</v>
      </c>
      <c r="GV70">
        <v>42.101199999999999</v>
      </c>
      <c r="GW70">
        <v>50.915700000000001</v>
      </c>
      <c r="GX70">
        <v>30.649000000000001</v>
      </c>
      <c r="GY70">
        <v>2</v>
      </c>
      <c r="GZ70">
        <v>0.92269100000000004</v>
      </c>
      <c r="HA70">
        <v>2.3713600000000001</v>
      </c>
      <c r="HB70">
        <v>20.188199999999998</v>
      </c>
      <c r="HC70">
        <v>5.2114500000000001</v>
      </c>
      <c r="HD70">
        <v>11.978199999999999</v>
      </c>
      <c r="HE70">
        <v>4.9878499999999999</v>
      </c>
      <c r="HF70">
        <v>3.29243</v>
      </c>
      <c r="HG70">
        <v>9999</v>
      </c>
      <c r="HH70">
        <v>9999</v>
      </c>
      <c r="HI70">
        <v>9999</v>
      </c>
      <c r="HJ70">
        <v>999.9</v>
      </c>
      <c r="HK70">
        <v>4.9713799999999999</v>
      </c>
      <c r="HL70">
        <v>1.8745400000000001</v>
      </c>
      <c r="HM70">
        <v>1.8708499999999999</v>
      </c>
      <c r="HN70">
        <v>1.8705700000000001</v>
      </c>
      <c r="HO70">
        <v>1.875</v>
      </c>
      <c r="HP70">
        <v>1.8717999999999999</v>
      </c>
      <c r="HQ70">
        <v>1.8672200000000001</v>
      </c>
      <c r="HR70">
        <v>1.87819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-0.78400000000000003</v>
      </c>
      <c r="IG70">
        <v>0.32200000000000001</v>
      </c>
      <c r="IH70">
        <v>-0.78395000000000437</v>
      </c>
      <c r="II70">
        <v>0</v>
      </c>
      <c r="IJ70">
        <v>0</v>
      </c>
      <c r="IK70">
        <v>0</v>
      </c>
      <c r="IL70">
        <v>0.32204000000000832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117.1</v>
      </c>
      <c r="IU70">
        <v>117.1</v>
      </c>
      <c r="IV70">
        <v>1.2023900000000001</v>
      </c>
      <c r="IW70">
        <v>2.6000999999999999</v>
      </c>
      <c r="IX70">
        <v>2.1484399999999999</v>
      </c>
      <c r="IY70">
        <v>2.5695800000000002</v>
      </c>
      <c r="IZ70">
        <v>2.5451700000000002</v>
      </c>
      <c r="JA70">
        <v>2.3156699999999999</v>
      </c>
      <c r="JB70">
        <v>46.856000000000002</v>
      </c>
      <c r="JC70">
        <v>12.862399999999999</v>
      </c>
      <c r="JD70">
        <v>18</v>
      </c>
      <c r="JE70">
        <v>631.95799999999997</v>
      </c>
      <c r="JF70">
        <v>676.04899999999998</v>
      </c>
      <c r="JG70">
        <v>30.998000000000001</v>
      </c>
      <c r="JH70">
        <v>38.935000000000002</v>
      </c>
      <c r="JI70">
        <v>30.0001</v>
      </c>
      <c r="JJ70">
        <v>38.593299999999999</v>
      </c>
      <c r="JK70">
        <v>38.516399999999997</v>
      </c>
      <c r="JL70">
        <v>24.145099999999999</v>
      </c>
      <c r="JM70">
        <v>17.0044</v>
      </c>
      <c r="JN70">
        <v>40.92</v>
      </c>
      <c r="JO70">
        <v>31</v>
      </c>
      <c r="JP70">
        <v>371.25099999999998</v>
      </c>
      <c r="JQ70">
        <v>35.707500000000003</v>
      </c>
      <c r="JR70">
        <v>97.802199999999999</v>
      </c>
      <c r="JS70">
        <v>97.918400000000005</v>
      </c>
    </row>
    <row r="71" spans="1:279" x14ac:dyDescent="0.2">
      <c r="A71">
        <v>56</v>
      </c>
      <c r="B71">
        <v>1665069504</v>
      </c>
      <c r="C71">
        <v>220</v>
      </c>
      <c r="D71" t="s">
        <v>531</v>
      </c>
      <c r="E71" t="s">
        <v>532</v>
      </c>
      <c r="F71">
        <v>4</v>
      </c>
      <c r="G71">
        <v>1665069502</v>
      </c>
      <c r="H71">
        <f t="shared" si="0"/>
        <v>8.3527571294997186E-4</v>
      </c>
      <c r="I71">
        <f t="shared" si="1"/>
        <v>0.83527571294997183</v>
      </c>
      <c r="J71">
        <f t="shared" si="2"/>
        <v>3.1469291814804792</v>
      </c>
      <c r="K71">
        <f t="shared" si="3"/>
        <v>348.05442857142862</v>
      </c>
      <c r="L71">
        <f t="shared" si="4"/>
        <v>196.44867456792693</v>
      </c>
      <c r="M71">
        <f t="shared" si="5"/>
        <v>19.847328041729185</v>
      </c>
      <c r="N71">
        <f t="shared" si="6"/>
        <v>35.16414878047523</v>
      </c>
      <c r="O71">
        <f t="shared" si="7"/>
        <v>3.5830808271783303E-2</v>
      </c>
      <c r="P71">
        <f t="shared" si="8"/>
        <v>2.7685743379366459</v>
      </c>
      <c r="Q71">
        <f t="shared" si="9"/>
        <v>3.5575169664476623E-2</v>
      </c>
      <c r="R71">
        <f t="shared" si="10"/>
        <v>2.2257296977274618E-2</v>
      </c>
      <c r="S71">
        <f t="shared" si="11"/>
        <v>194.42200161260359</v>
      </c>
      <c r="T71">
        <f t="shared" si="12"/>
        <v>36.528560477325826</v>
      </c>
      <c r="U71">
        <f t="shared" si="13"/>
        <v>35.908685714285717</v>
      </c>
      <c r="V71">
        <f t="shared" si="14"/>
        <v>5.9388891256190046</v>
      </c>
      <c r="W71">
        <f t="shared" si="15"/>
        <v>63.177122652595862</v>
      </c>
      <c r="X71">
        <f t="shared" si="16"/>
        <v>3.6796918787808894</v>
      </c>
      <c r="Y71">
        <f t="shared" si="17"/>
        <v>5.8244056143789829</v>
      </c>
      <c r="Z71">
        <f t="shared" si="18"/>
        <v>2.2591972468381152</v>
      </c>
      <c r="AA71">
        <f t="shared" si="19"/>
        <v>-36.835658941093762</v>
      </c>
      <c r="AB71">
        <f t="shared" si="20"/>
        <v>-52.744000234691455</v>
      </c>
      <c r="AC71">
        <f t="shared" si="21"/>
        <v>-4.4809816418066504</v>
      </c>
      <c r="AD71">
        <f t="shared" si="22"/>
        <v>100.36136079501175</v>
      </c>
      <c r="AE71">
        <f t="shared" si="23"/>
        <v>13.449794391476546</v>
      </c>
      <c r="AF71">
        <f t="shared" si="24"/>
        <v>0.87911860358507632</v>
      </c>
      <c r="AG71">
        <f t="shared" si="25"/>
        <v>3.1469291814804792</v>
      </c>
      <c r="AH71">
        <v>373.6443135862757</v>
      </c>
      <c r="AI71">
        <v>363.77387878787869</v>
      </c>
      <c r="AJ71">
        <v>1.709457139455332</v>
      </c>
      <c r="AK71">
        <v>66.312163867280077</v>
      </c>
      <c r="AL71">
        <f t="shared" si="26"/>
        <v>0.83527571294997183</v>
      </c>
      <c r="AM71">
        <v>35.644031664344887</v>
      </c>
      <c r="AN71">
        <v>36.41392727272725</v>
      </c>
      <c r="AO71">
        <v>-5.4985200645268134E-3</v>
      </c>
      <c r="AP71">
        <v>80.993208915929657</v>
      </c>
      <c r="AQ71">
        <v>62</v>
      </c>
      <c r="AR71">
        <v>10</v>
      </c>
      <c r="AS71">
        <f t="shared" si="27"/>
        <v>1</v>
      </c>
      <c r="AT71">
        <f t="shared" si="28"/>
        <v>0</v>
      </c>
      <c r="AU71">
        <f t="shared" si="29"/>
        <v>46968.928201207629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1009.4873997992768</v>
      </c>
      <c r="BI71">
        <f t="shared" si="33"/>
        <v>3.1469291814804792</v>
      </c>
      <c r="BJ71" t="e">
        <f t="shared" si="34"/>
        <v>#DIV/0!</v>
      </c>
      <c r="BK71">
        <f t="shared" si="35"/>
        <v>3.1173536015468885E-3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261</v>
      </c>
      <c r="CG71">
        <v>1000</v>
      </c>
      <c r="CH71" t="s">
        <v>414</v>
      </c>
      <c r="CI71">
        <v>1176.155</v>
      </c>
      <c r="CJ71">
        <v>1226.1110000000001</v>
      </c>
      <c r="CK71">
        <v>1216</v>
      </c>
      <c r="CL71">
        <v>1.4603136E-4</v>
      </c>
      <c r="CM71">
        <v>9.7405935999999986E-4</v>
      </c>
      <c r="CN71">
        <v>4.7597999359999997E-2</v>
      </c>
      <c r="CO71">
        <v>7.5799999999999999E-4</v>
      </c>
      <c r="CP71">
        <f t="shared" si="46"/>
        <v>1199.978571428572</v>
      </c>
      <c r="CQ71">
        <f t="shared" si="47"/>
        <v>1009.4873997992768</v>
      </c>
      <c r="CR71">
        <f t="shared" si="48"/>
        <v>0.84125452223491304</v>
      </c>
      <c r="CS71">
        <f t="shared" si="49"/>
        <v>0.16202122791338233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1665069502</v>
      </c>
      <c r="CZ71">
        <v>348.05442857142862</v>
      </c>
      <c r="DA71">
        <v>360.75214285714293</v>
      </c>
      <c r="DB71">
        <v>36.421557142857147</v>
      </c>
      <c r="DC71">
        <v>35.639614285714288</v>
      </c>
      <c r="DD71">
        <v>348.83842857142861</v>
      </c>
      <c r="DE71">
        <v>36.099485714285713</v>
      </c>
      <c r="DF71">
        <v>649.9961428571429</v>
      </c>
      <c r="DG71">
        <v>100.93085714285711</v>
      </c>
      <c r="DH71">
        <v>9.9745814285714274E-2</v>
      </c>
      <c r="DI71">
        <v>35.555314285714289</v>
      </c>
      <c r="DJ71">
        <v>999.89999999999986</v>
      </c>
      <c r="DK71">
        <v>35.908685714285717</v>
      </c>
      <c r="DL71">
        <v>0</v>
      </c>
      <c r="DM71">
        <v>0</v>
      </c>
      <c r="DN71">
        <v>9025.3557142857153</v>
      </c>
      <c r="DO71">
        <v>0</v>
      </c>
      <c r="DP71">
        <v>2054.0857142857139</v>
      </c>
      <c r="DQ71">
        <v>-12.697571428571431</v>
      </c>
      <c r="DR71">
        <v>361.21042857142862</v>
      </c>
      <c r="DS71">
        <v>374.08428571428573</v>
      </c>
      <c r="DT71">
        <v>0.78193399999999991</v>
      </c>
      <c r="DU71">
        <v>360.75214285714293</v>
      </c>
      <c r="DV71">
        <v>35.639614285714288</v>
      </c>
      <c r="DW71">
        <v>3.6760571428571431</v>
      </c>
      <c r="DX71">
        <v>3.597137142857143</v>
      </c>
      <c r="DY71">
        <v>27.455585714285711</v>
      </c>
      <c r="DZ71">
        <v>27.085342857142859</v>
      </c>
      <c r="EA71">
        <v>1199.978571428572</v>
      </c>
      <c r="EB71">
        <v>0.95800685714285716</v>
      </c>
      <c r="EC71">
        <v>4.1993485714285718E-2</v>
      </c>
      <c r="ED71">
        <v>0</v>
      </c>
      <c r="EE71">
        <v>761.07557142857138</v>
      </c>
      <c r="EF71">
        <v>5.0001600000000002</v>
      </c>
      <c r="EG71">
        <v>11915.94285714286</v>
      </c>
      <c r="EH71">
        <v>9515.0257142857135</v>
      </c>
      <c r="EI71">
        <v>50.5</v>
      </c>
      <c r="EJ71">
        <v>53.276571428571437</v>
      </c>
      <c r="EK71">
        <v>51.848000000000013</v>
      </c>
      <c r="EL71">
        <v>51.732000000000014</v>
      </c>
      <c r="EM71">
        <v>52.125</v>
      </c>
      <c r="EN71">
        <v>1144.798571428571</v>
      </c>
      <c r="EO71">
        <v>50.18</v>
      </c>
      <c r="EP71">
        <v>0</v>
      </c>
      <c r="EQ71">
        <v>6741.2000000476837</v>
      </c>
      <c r="ER71">
        <v>0</v>
      </c>
      <c r="ES71">
        <v>760.86568</v>
      </c>
      <c r="ET71">
        <v>1.401692319374086</v>
      </c>
      <c r="EU71">
        <v>-107.8384614388236</v>
      </c>
      <c r="EV71">
        <v>11924.987999999999</v>
      </c>
      <c r="EW71">
        <v>15</v>
      </c>
      <c r="EX71">
        <v>1665062474.5</v>
      </c>
      <c r="EY71" t="s">
        <v>416</v>
      </c>
      <c r="EZ71">
        <v>1665062474.5</v>
      </c>
      <c r="FA71">
        <v>1665062474.5</v>
      </c>
      <c r="FB71">
        <v>8</v>
      </c>
      <c r="FC71">
        <v>-4.1000000000000002E-2</v>
      </c>
      <c r="FD71">
        <v>-0.11700000000000001</v>
      </c>
      <c r="FE71">
        <v>-0.78400000000000003</v>
      </c>
      <c r="FF71">
        <v>0.32200000000000001</v>
      </c>
      <c r="FG71">
        <v>415</v>
      </c>
      <c r="FH71">
        <v>32</v>
      </c>
      <c r="FI71">
        <v>0.34</v>
      </c>
      <c r="FJ71">
        <v>0.23</v>
      </c>
      <c r="FK71">
        <v>-12.46165121951219</v>
      </c>
      <c r="FL71">
        <v>-1.4029693379790871</v>
      </c>
      <c r="FM71">
        <v>0.14689623369617949</v>
      </c>
      <c r="FN71">
        <v>0</v>
      </c>
      <c r="FO71">
        <v>760.73735294117648</v>
      </c>
      <c r="FP71">
        <v>1.946707414955402</v>
      </c>
      <c r="FQ71">
        <v>0.26308440631152669</v>
      </c>
      <c r="FR71">
        <v>0</v>
      </c>
      <c r="FS71">
        <v>0.76250360975609754</v>
      </c>
      <c r="FT71">
        <v>0.14866553310104469</v>
      </c>
      <c r="FU71">
        <v>1.475976351829536E-2</v>
      </c>
      <c r="FV71">
        <v>0</v>
      </c>
      <c r="FW71">
        <v>0</v>
      </c>
      <c r="FX71">
        <v>3</v>
      </c>
      <c r="FY71" t="s">
        <v>432</v>
      </c>
      <c r="FZ71">
        <v>3.3660899999999998</v>
      </c>
      <c r="GA71">
        <v>2.8936899999999999</v>
      </c>
      <c r="GB71">
        <v>8.47744E-2</v>
      </c>
      <c r="GC71">
        <v>8.8501399999999994E-2</v>
      </c>
      <c r="GD71">
        <v>0.14630499999999999</v>
      </c>
      <c r="GE71">
        <v>0.14660999999999999</v>
      </c>
      <c r="GF71">
        <v>31400.400000000001</v>
      </c>
      <c r="GG71">
        <v>27247.200000000001</v>
      </c>
      <c r="GH71">
        <v>30678.400000000001</v>
      </c>
      <c r="GI71">
        <v>27879.200000000001</v>
      </c>
      <c r="GJ71">
        <v>34535.9</v>
      </c>
      <c r="GK71">
        <v>33597.699999999997</v>
      </c>
      <c r="GL71">
        <v>40015.4</v>
      </c>
      <c r="GM71">
        <v>38895.800000000003</v>
      </c>
      <c r="GN71">
        <v>2.1889699999999999</v>
      </c>
      <c r="GO71">
        <v>2.0943000000000001</v>
      </c>
      <c r="GP71">
        <v>0</v>
      </c>
      <c r="GQ71">
        <v>4.9155200000000003E-2</v>
      </c>
      <c r="GR71">
        <v>999.9</v>
      </c>
      <c r="GS71">
        <v>35.114600000000003</v>
      </c>
      <c r="GT71">
        <v>47.9</v>
      </c>
      <c r="GU71">
        <v>43.4</v>
      </c>
      <c r="GV71">
        <v>42.101700000000001</v>
      </c>
      <c r="GW71">
        <v>50.855699999999999</v>
      </c>
      <c r="GX71">
        <v>30.9575</v>
      </c>
      <c r="GY71">
        <v>2</v>
      </c>
      <c r="GZ71">
        <v>0.92267299999999997</v>
      </c>
      <c r="HA71">
        <v>2.36463</v>
      </c>
      <c r="HB71">
        <v>20.188199999999998</v>
      </c>
      <c r="HC71">
        <v>5.2115999999999998</v>
      </c>
      <c r="HD71">
        <v>11.9787</v>
      </c>
      <c r="HE71">
        <v>4.9882999999999997</v>
      </c>
      <c r="HF71">
        <v>3.2925</v>
      </c>
      <c r="HG71">
        <v>9999</v>
      </c>
      <c r="HH71">
        <v>9999</v>
      </c>
      <c r="HI71">
        <v>9999</v>
      </c>
      <c r="HJ71">
        <v>999.9</v>
      </c>
      <c r="HK71">
        <v>4.9713900000000004</v>
      </c>
      <c r="HL71">
        <v>1.8745400000000001</v>
      </c>
      <c r="HM71">
        <v>1.87087</v>
      </c>
      <c r="HN71">
        <v>1.87059</v>
      </c>
      <c r="HO71">
        <v>1.875</v>
      </c>
      <c r="HP71">
        <v>1.8717999999999999</v>
      </c>
      <c r="HQ71">
        <v>1.8672200000000001</v>
      </c>
      <c r="HR71">
        <v>1.87819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-0.78400000000000003</v>
      </c>
      <c r="IG71">
        <v>0.3221</v>
      </c>
      <c r="IH71">
        <v>-0.78395000000000437</v>
      </c>
      <c r="II71">
        <v>0</v>
      </c>
      <c r="IJ71">
        <v>0</v>
      </c>
      <c r="IK71">
        <v>0</v>
      </c>
      <c r="IL71">
        <v>0.32204000000000832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117.2</v>
      </c>
      <c r="IU71">
        <v>117.2</v>
      </c>
      <c r="IV71">
        <v>1.2206999999999999</v>
      </c>
      <c r="IW71">
        <v>2.6000999999999999</v>
      </c>
      <c r="IX71">
        <v>2.1484399999999999</v>
      </c>
      <c r="IY71">
        <v>2.5695800000000002</v>
      </c>
      <c r="IZ71">
        <v>2.5451700000000002</v>
      </c>
      <c r="JA71">
        <v>2.3059099999999999</v>
      </c>
      <c r="JB71">
        <v>46.856000000000002</v>
      </c>
      <c r="JC71">
        <v>12.8537</v>
      </c>
      <c r="JD71">
        <v>18</v>
      </c>
      <c r="JE71">
        <v>631.56399999999996</v>
      </c>
      <c r="JF71">
        <v>676.36800000000005</v>
      </c>
      <c r="JG71">
        <v>30.998100000000001</v>
      </c>
      <c r="JH71">
        <v>38.935000000000002</v>
      </c>
      <c r="JI71">
        <v>30</v>
      </c>
      <c r="JJ71">
        <v>38.596400000000003</v>
      </c>
      <c r="JK71">
        <v>38.519599999999997</v>
      </c>
      <c r="JL71">
        <v>24.5092</v>
      </c>
      <c r="JM71">
        <v>17.0044</v>
      </c>
      <c r="JN71">
        <v>41.309899999999999</v>
      </c>
      <c r="JO71">
        <v>31</v>
      </c>
      <c r="JP71">
        <v>377.99299999999999</v>
      </c>
      <c r="JQ71">
        <v>35.717100000000002</v>
      </c>
      <c r="JR71">
        <v>97.801199999999994</v>
      </c>
      <c r="JS71">
        <v>97.919399999999996</v>
      </c>
    </row>
    <row r="72" spans="1:279" x14ac:dyDescent="0.2">
      <c r="A72">
        <v>57</v>
      </c>
      <c r="B72">
        <v>1665069508</v>
      </c>
      <c r="C72">
        <v>224</v>
      </c>
      <c r="D72" t="s">
        <v>533</v>
      </c>
      <c r="E72" t="s">
        <v>534</v>
      </c>
      <c r="F72">
        <v>4</v>
      </c>
      <c r="G72">
        <v>1665069505.6875</v>
      </c>
      <c r="H72">
        <f t="shared" si="0"/>
        <v>8.2220719224496727E-4</v>
      </c>
      <c r="I72">
        <f t="shared" si="1"/>
        <v>0.8222071922449673</v>
      </c>
      <c r="J72">
        <f t="shared" si="2"/>
        <v>3.003003403846443</v>
      </c>
      <c r="K72">
        <f t="shared" si="3"/>
        <v>354.19650000000001</v>
      </c>
      <c r="L72">
        <f t="shared" si="4"/>
        <v>206.58330008096547</v>
      </c>
      <c r="M72">
        <f t="shared" si="5"/>
        <v>20.871207635354978</v>
      </c>
      <c r="N72">
        <f t="shared" si="6"/>
        <v>35.784638411327002</v>
      </c>
      <c r="O72">
        <f t="shared" si="7"/>
        <v>3.5261543662662972E-2</v>
      </c>
      <c r="P72">
        <f t="shared" si="8"/>
        <v>2.7622258363293049</v>
      </c>
      <c r="Q72">
        <f t="shared" si="9"/>
        <v>3.5013368425670842E-2</v>
      </c>
      <c r="R72">
        <f t="shared" si="10"/>
        <v>2.1905507082470712E-2</v>
      </c>
      <c r="S72">
        <f t="shared" si="11"/>
        <v>194.4238256126072</v>
      </c>
      <c r="T72">
        <f t="shared" si="12"/>
        <v>36.532699568198048</v>
      </c>
      <c r="U72">
        <f t="shared" si="13"/>
        <v>35.904274999999998</v>
      </c>
      <c r="V72">
        <f t="shared" si="14"/>
        <v>5.9374482052550777</v>
      </c>
      <c r="W72">
        <f t="shared" si="15"/>
        <v>63.151250883908062</v>
      </c>
      <c r="X72">
        <f t="shared" si="16"/>
        <v>3.6778803481075184</v>
      </c>
      <c r="Y72">
        <f t="shared" si="17"/>
        <v>5.8239231949160022</v>
      </c>
      <c r="Z72">
        <f t="shared" si="18"/>
        <v>2.2595678571475593</v>
      </c>
      <c r="AA72">
        <f t="shared" si="19"/>
        <v>-36.259337178003058</v>
      </c>
      <c r="AB72">
        <f t="shared" si="20"/>
        <v>-52.18986591853556</v>
      </c>
      <c r="AC72">
        <f t="shared" si="21"/>
        <v>-4.4439668329872042</v>
      </c>
      <c r="AD72">
        <f t="shared" si="22"/>
        <v>101.53065568308139</v>
      </c>
      <c r="AE72">
        <f t="shared" si="23"/>
        <v>13.490747853737343</v>
      </c>
      <c r="AF72">
        <f t="shared" si="24"/>
        <v>0.85558629932508623</v>
      </c>
      <c r="AG72">
        <f t="shared" si="25"/>
        <v>3.003003403846443</v>
      </c>
      <c r="AH72">
        <v>380.60020467732772</v>
      </c>
      <c r="AI72">
        <v>370.73513939393939</v>
      </c>
      <c r="AJ72">
        <v>1.7425410952875049</v>
      </c>
      <c r="AK72">
        <v>66.312163867280077</v>
      </c>
      <c r="AL72">
        <f t="shared" si="26"/>
        <v>0.8222071922449673</v>
      </c>
      <c r="AM72">
        <v>35.641259407605482</v>
      </c>
      <c r="AN72">
        <v>36.397090909090913</v>
      </c>
      <c r="AO72">
        <v>-5.0032064140438986E-3</v>
      </c>
      <c r="AP72">
        <v>80.993208915929657</v>
      </c>
      <c r="AQ72">
        <v>62</v>
      </c>
      <c r="AR72">
        <v>10</v>
      </c>
      <c r="AS72">
        <f t="shared" si="27"/>
        <v>1</v>
      </c>
      <c r="AT72">
        <f t="shared" si="28"/>
        <v>0</v>
      </c>
      <c r="AU72">
        <f t="shared" si="29"/>
        <v>46796.11787673385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1009.4969997992782</v>
      </c>
      <c r="BI72">
        <f t="shared" si="33"/>
        <v>3.003003403846443</v>
      </c>
      <c r="BJ72" t="e">
        <f t="shared" si="34"/>
        <v>#DIV/0!</v>
      </c>
      <c r="BK72">
        <f t="shared" si="35"/>
        <v>2.9747521829619509E-3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261</v>
      </c>
      <c r="CG72">
        <v>1000</v>
      </c>
      <c r="CH72" t="s">
        <v>414</v>
      </c>
      <c r="CI72">
        <v>1176.155</v>
      </c>
      <c r="CJ72">
        <v>1226.1110000000001</v>
      </c>
      <c r="CK72">
        <v>1216</v>
      </c>
      <c r="CL72">
        <v>1.4603136E-4</v>
      </c>
      <c r="CM72">
        <v>9.7405935999999986E-4</v>
      </c>
      <c r="CN72">
        <v>4.7597999359999997E-2</v>
      </c>
      <c r="CO72">
        <v>7.5799999999999999E-4</v>
      </c>
      <c r="CP72">
        <f t="shared" si="46"/>
        <v>1199.99</v>
      </c>
      <c r="CQ72">
        <f t="shared" si="47"/>
        <v>1009.4969997992782</v>
      </c>
      <c r="CR72">
        <f t="shared" si="48"/>
        <v>0.84125451028698428</v>
      </c>
      <c r="CS72">
        <f t="shared" si="49"/>
        <v>0.16202120485387977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1665069505.6875</v>
      </c>
      <c r="CZ72">
        <v>354.19650000000001</v>
      </c>
      <c r="DA72">
        <v>366.92887500000001</v>
      </c>
      <c r="DB72">
        <v>36.403675</v>
      </c>
      <c r="DC72">
        <v>35.642674999999997</v>
      </c>
      <c r="DD72">
        <v>354.98037499999998</v>
      </c>
      <c r="DE72">
        <v>36.081612499999999</v>
      </c>
      <c r="DF72">
        <v>650.01825000000008</v>
      </c>
      <c r="DG72">
        <v>100.93025</v>
      </c>
      <c r="DH72">
        <v>0.1002187125</v>
      </c>
      <c r="DI72">
        <v>35.553812499999999</v>
      </c>
      <c r="DJ72">
        <v>999.9</v>
      </c>
      <c r="DK72">
        <v>35.904274999999998</v>
      </c>
      <c r="DL72">
        <v>0</v>
      </c>
      <c r="DM72">
        <v>0</v>
      </c>
      <c r="DN72">
        <v>8991.6412500000006</v>
      </c>
      <c r="DO72">
        <v>0</v>
      </c>
      <c r="DP72">
        <v>2052.16</v>
      </c>
      <c r="DQ72">
        <v>-12.7322375</v>
      </c>
      <c r="DR72">
        <v>367.57787500000001</v>
      </c>
      <c r="DS72">
        <v>380.4905</v>
      </c>
      <c r="DT72">
        <v>0.76097962499999994</v>
      </c>
      <c r="DU72">
        <v>366.92887500000001</v>
      </c>
      <c r="DV72">
        <v>35.642674999999997</v>
      </c>
      <c r="DW72">
        <v>3.6742300000000001</v>
      </c>
      <c r="DX72">
        <v>3.5974237499999999</v>
      </c>
      <c r="DY72">
        <v>27.447112499999999</v>
      </c>
      <c r="DZ72">
        <v>27.0866875</v>
      </c>
      <c r="EA72">
        <v>1199.99</v>
      </c>
      <c r="EB72">
        <v>0.95800725000000009</v>
      </c>
      <c r="EC72">
        <v>4.1993099999999998E-2</v>
      </c>
      <c r="ED72">
        <v>0</v>
      </c>
      <c r="EE72">
        <v>761.31437499999993</v>
      </c>
      <c r="EF72">
        <v>5.0001600000000002</v>
      </c>
      <c r="EG72">
        <v>11909.9625</v>
      </c>
      <c r="EH72">
        <v>9515.1262500000012</v>
      </c>
      <c r="EI72">
        <v>50.5</v>
      </c>
      <c r="EJ72">
        <v>53.280999999999999</v>
      </c>
      <c r="EK72">
        <v>51.835624999999993</v>
      </c>
      <c r="EL72">
        <v>51.694875000000003</v>
      </c>
      <c r="EM72">
        <v>52.093499999999999</v>
      </c>
      <c r="EN72">
        <v>1144.81</v>
      </c>
      <c r="EO72">
        <v>50.18</v>
      </c>
      <c r="EP72">
        <v>0</v>
      </c>
      <c r="EQ72">
        <v>6745.4000000953674</v>
      </c>
      <c r="ER72">
        <v>0</v>
      </c>
      <c r="ES72">
        <v>761.03284615384609</v>
      </c>
      <c r="ET72">
        <v>2.7399658235035891</v>
      </c>
      <c r="EU72">
        <v>-86.116239346875304</v>
      </c>
      <c r="EV72">
        <v>11918.119230769231</v>
      </c>
      <c r="EW72">
        <v>15</v>
      </c>
      <c r="EX72">
        <v>1665062474.5</v>
      </c>
      <c r="EY72" t="s">
        <v>416</v>
      </c>
      <c r="EZ72">
        <v>1665062474.5</v>
      </c>
      <c r="FA72">
        <v>1665062474.5</v>
      </c>
      <c r="FB72">
        <v>8</v>
      </c>
      <c r="FC72">
        <v>-4.1000000000000002E-2</v>
      </c>
      <c r="FD72">
        <v>-0.11700000000000001</v>
      </c>
      <c r="FE72">
        <v>-0.78400000000000003</v>
      </c>
      <c r="FF72">
        <v>0.32200000000000001</v>
      </c>
      <c r="FG72">
        <v>415</v>
      </c>
      <c r="FH72">
        <v>32</v>
      </c>
      <c r="FI72">
        <v>0.34</v>
      </c>
      <c r="FJ72">
        <v>0.23</v>
      </c>
      <c r="FK72">
        <v>-12.54376585365854</v>
      </c>
      <c r="FL72">
        <v>-1.5402313588850349</v>
      </c>
      <c r="FM72">
        <v>0.1585000909590509</v>
      </c>
      <c r="FN72">
        <v>0</v>
      </c>
      <c r="FO72">
        <v>760.89020588235303</v>
      </c>
      <c r="FP72">
        <v>2.3402444697322911</v>
      </c>
      <c r="FQ72">
        <v>0.28227706241456818</v>
      </c>
      <c r="FR72">
        <v>0</v>
      </c>
      <c r="FS72">
        <v>0.76706687804878049</v>
      </c>
      <c r="FT72">
        <v>5.9385135888503367E-2</v>
      </c>
      <c r="FU72">
        <v>1.112811691210684E-2</v>
      </c>
      <c r="FV72">
        <v>1</v>
      </c>
      <c r="FW72">
        <v>1</v>
      </c>
      <c r="FX72">
        <v>3</v>
      </c>
      <c r="FY72" t="s">
        <v>427</v>
      </c>
      <c r="FZ72">
        <v>3.3664299999999998</v>
      </c>
      <c r="GA72">
        <v>2.8938600000000001</v>
      </c>
      <c r="GB72">
        <v>8.6061600000000002E-2</v>
      </c>
      <c r="GC72">
        <v>8.9784299999999997E-2</v>
      </c>
      <c r="GD72">
        <v>0.14626600000000001</v>
      </c>
      <c r="GE72">
        <v>0.14663300000000001</v>
      </c>
      <c r="GF72">
        <v>31355.7</v>
      </c>
      <c r="GG72">
        <v>27209</v>
      </c>
      <c r="GH72">
        <v>30677.9</v>
      </c>
      <c r="GI72">
        <v>27879.4</v>
      </c>
      <c r="GJ72">
        <v>34536.9</v>
      </c>
      <c r="GK72">
        <v>33597.1</v>
      </c>
      <c r="GL72">
        <v>40014.699999999997</v>
      </c>
      <c r="GM72">
        <v>38896</v>
      </c>
      <c r="GN72">
        <v>2.1897000000000002</v>
      </c>
      <c r="GO72">
        <v>2.09415</v>
      </c>
      <c r="GP72">
        <v>0</v>
      </c>
      <c r="GQ72">
        <v>4.9442100000000003E-2</v>
      </c>
      <c r="GR72">
        <v>999.9</v>
      </c>
      <c r="GS72">
        <v>35.104900000000001</v>
      </c>
      <c r="GT72">
        <v>47.9</v>
      </c>
      <c r="GU72">
        <v>43.4</v>
      </c>
      <c r="GV72">
        <v>42.1023</v>
      </c>
      <c r="GW72">
        <v>51.155700000000003</v>
      </c>
      <c r="GX72">
        <v>30.709099999999999</v>
      </c>
      <c r="GY72">
        <v>2</v>
      </c>
      <c r="GZ72">
        <v>0.92266300000000001</v>
      </c>
      <c r="HA72">
        <v>2.3583699999999999</v>
      </c>
      <c r="HB72">
        <v>20.188500000000001</v>
      </c>
      <c r="HC72">
        <v>5.2112999999999996</v>
      </c>
      <c r="HD72">
        <v>11.977499999999999</v>
      </c>
      <c r="HE72">
        <v>4.9879499999999997</v>
      </c>
      <c r="HF72">
        <v>3.2924799999999999</v>
      </c>
      <c r="HG72">
        <v>9999</v>
      </c>
      <c r="HH72">
        <v>9999</v>
      </c>
      <c r="HI72">
        <v>9999</v>
      </c>
      <c r="HJ72">
        <v>999.9</v>
      </c>
      <c r="HK72">
        <v>4.9713599999999998</v>
      </c>
      <c r="HL72">
        <v>1.87452</v>
      </c>
      <c r="HM72">
        <v>1.87086</v>
      </c>
      <c r="HN72">
        <v>1.8705799999999999</v>
      </c>
      <c r="HO72">
        <v>1.875</v>
      </c>
      <c r="HP72">
        <v>1.8717999999999999</v>
      </c>
      <c r="HQ72">
        <v>1.8672200000000001</v>
      </c>
      <c r="HR72">
        <v>1.8781600000000001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-0.78400000000000003</v>
      </c>
      <c r="IG72">
        <v>0.32200000000000001</v>
      </c>
      <c r="IH72">
        <v>-0.78395000000000437</v>
      </c>
      <c r="II72">
        <v>0</v>
      </c>
      <c r="IJ72">
        <v>0</v>
      </c>
      <c r="IK72">
        <v>0</v>
      </c>
      <c r="IL72">
        <v>0.32204000000000832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117.2</v>
      </c>
      <c r="IU72">
        <v>117.2</v>
      </c>
      <c r="IV72">
        <v>1.2390099999999999</v>
      </c>
      <c r="IW72">
        <v>2.6086399999999998</v>
      </c>
      <c r="IX72">
        <v>2.1484399999999999</v>
      </c>
      <c r="IY72">
        <v>2.5695800000000002</v>
      </c>
      <c r="IZ72">
        <v>2.5451700000000002</v>
      </c>
      <c r="JA72">
        <v>2.2778299999999998</v>
      </c>
      <c r="JB72">
        <v>46.856000000000002</v>
      </c>
      <c r="JC72">
        <v>12.8362</v>
      </c>
      <c r="JD72">
        <v>18</v>
      </c>
      <c r="JE72">
        <v>632.12800000000004</v>
      </c>
      <c r="JF72">
        <v>676.23199999999997</v>
      </c>
      <c r="JG72">
        <v>30.998200000000001</v>
      </c>
      <c r="JH72">
        <v>38.935699999999997</v>
      </c>
      <c r="JI72">
        <v>30</v>
      </c>
      <c r="JJ72">
        <v>38.597099999999998</v>
      </c>
      <c r="JK72">
        <v>38.520099999999999</v>
      </c>
      <c r="JL72">
        <v>24.872800000000002</v>
      </c>
      <c r="JM72">
        <v>17.0044</v>
      </c>
      <c r="JN72">
        <v>41.309899999999999</v>
      </c>
      <c r="JO72">
        <v>31</v>
      </c>
      <c r="JP72">
        <v>384.67200000000003</v>
      </c>
      <c r="JQ72">
        <v>35.714500000000001</v>
      </c>
      <c r="JR72">
        <v>97.799499999999995</v>
      </c>
      <c r="JS72">
        <v>97.920100000000005</v>
      </c>
    </row>
    <row r="73" spans="1:279" x14ac:dyDescent="0.2">
      <c r="A73">
        <v>58</v>
      </c>
      <c r="B73">
        <v>1665069512</v>
      </c>
      <c r="C73">
        <v>228</v>
      </c>
      <c r="D73" t="s">
        <v>535</v>
      </c>
      <c r="E73" t="s">
        <v>536</v>
      </c>
      <c r="F73">
        <v>4</v>
      </c>
      <c r="G73">
        <v>1665069510</v>
      </c>
      <c r="H73">
        <f t="shared" si="0"/>
        <v>8.3953629423866142E-4</v>
      </c>
      <c r="I73">
        <f t="shared" si="1"/>
        <v>0.83953629423866138</v>
      </c>
      <c r="J73">
        <f t="shared" si="2"/>
        <v>3.1677477687978297</v>
      </c>
      <c r="K73">
        <f t="shared" si="3"/>
        <v>361.3807142857143</v>
      </c>
      <c r="L73">
        <f t="shared" si="4"/>
        <v>209.04836221965277</v>
      </c>
      <c r="M73">
        <f t="shared" si="5"/>
        <v>21.120370464915865</v>
      </c>
      <c r="N73">
        <f t="shared" si="6"/>
        <v>36.510664247972102</v>
      </c>
      <c r="O73">
        <f t="shared" si="7"/>
        <v>3.6008575917380305E-2</v>
      </c>
      <c r="P73">
        <f t="shared" si="8"/>
        <v>2.7647850923587058</v>
      </c>
      <c r="Q73">
        <f t="shared" si="9"/>
        <v>3.5750053183565902E-2</v>
      </c>
      <c r="R73">
        <f t="shared" si="10"/>
        <v>2.2366855622552789E-2</v>
      </c>
      <c r="S73">
        <f t="shared" si="11"/>
        <v>194.42998161261957</v>
      </c>
      <c r="T73">
        <f t="shared" si="12"/>
        <v>36.527092864872003</v>
      </c>
      <c r="U73">
        <f t="shared" si="13"/>
        <v>35.901042857142862</v>
      </c>
      <c r="V73">
        <f t="shared" si="14"/>
        <v>5.936392500971623</v>
      </c>
      <c r="W73">
        <f t="shared" si="15"/>
        <v>63.131365392581642</v>
      </c>
      <c r="X73">
        <f t="shared" si="16"/>
        <v>3.6767052125300106</v>
      </c>
      <c r="Y73">
        <f t="shared" si="17"/>
        <v>5.8238962355185304</v>
      </c>
      <c r="Z73">
        <f t="shared" si="18"/>
        <v>2.2596872884416124</v>
      </c>
      <c r="AA73">
        <f t="shared" si="19"/>
        <v>-37.023550575924972</v>
      </c>
      <c r="AB73">
        <f t="shared" si="20"/>
        <v>-51.768963469691911</v>
      </c>
      <c r="AC73">
        <f t="shared" si="21"/>
        <v>-4.4039755755357515</v>
      </c>
      <c r="AD73">
        <f t="shared" si="22"/>
        <v>101.23349199146692</v>
      </c>
      <c r="AE73">
        <f t="shared" si="23"/>
        <v>13.53006163725934</v>
      </c>
      <c r="AF73">
        <f t="shared" si="24"/>
        <v>0.85166118274635128</v>
      </c>
      <c r="AG73">
        <f t="shared" si="25"/>
        <v>3.1677477687978297</v>
      </c>
      <c r="AH73">
        <v>387.53714375809199</v>
      </c>
      <c r="AI73">
        <v>377.60779393939401</v>
      </c>
      <c r="AJ73">
        <v>1.7194512956433681</v>
      </c>
      <c r="AK73">
        <v>66.312163867280077</v>
      </c>
      <c r="AL73">
        <f t="shared" si="26"/>
        <v>0.83953629423866138</v>
      </c>
      <c r="AM73">
        <v>35.638366133693097</v>
      </c>
      <c r="AN73">
        <v>36.388406666666661</v>
      </c>
      <c r="AO73">
        <v>-6.8667959049307115E-4</v>
      </c>
      <c r="AP73">
        <v>80.993208915929657</v>
      </c>
      <c r="AQ73">
        <v>61</v>
      </c>
      <c r="AR73">
        <v>9</v>
      </c>
      <c r="AS73">
        <f t="shared" si="27"/>
        <v>1</v>
      </c>
      <c r="AT73">
        <f t="shared" si="28"/>
        <v>0</v>
      </c>
      <c r="AU73">
        <f t="shared" si="29"/>
        <v>46865.86623610869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1009.5293997992844</v>
      </c>
      <c r="BI73">
        <f t="shared" si="33"/>
        <v>3.1677477687978297</v>
      </c>
      <c r="BJ73" t="e">
        <f t="shared" si="34"/>
        <v>#DIV/0!</v>
      </c>
      <c r="BK73">
        <f t="shared" si="35"/>
        <v>3.1378459799463435E-3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261</v>
      </c>
      <c r="CG73">
        <v>1000</v>
      </c>
      <c r="CH73" t="s">
        <v>414</v>
      </c>
      <c r="CI73">
        <v>1176.155</v>
      </c>
      <c r="CJ73">
        <v>1226.1110000000001</v>
      </c>
      <c r="CK73">
        <v>1216</v>
      </c>
      <c r="CL73">
        <v>1.4603136E-4</v>
      </c>
      <c r="CM73">
        <v>9.7405935999999986E-4</v>
      </c>
      <c r="CN73">
        <v>4.7597999359999997E-2</v>
      </c>
      <c r="CO73">
        <v>7.5799999999999999E-4</v>
      </c>
      <c r="CP73">
        <f t="shared" si="46"/>
        <v>1200.028571428571</v>
      </c>
      <c r="CQ73">
        <f t="shared" si="47"/>
        <v>1009.5293997992844</v>
      </c>
      <c r="CR73">
        <f t="shared" si="48"/>
        <v>0.84125446996440478</v>
      </c>
      <c r="CS73">
        <f t="shared" si="49"/>
        <v>0.16202112703130134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1665069510</v>
      </c>
      <c r="CZ73">
        <v>361.3807142857143</v>
      </c>
      <c r="DA73">
        <v>374.15271428571441</v>
      </c>
      <c r="DB73">
        <v>36.391842857142848</v>
      </c>
      <c r="DC73">
        <v>35.634385714285713</v>
      </c>
      <c r="DD73">
        <v>362.1647142857143</v>
      </c>
      <c r="DE73">
        <v>36.069800000000001</v>
      </c>
      <c r="DF73">
        <v>650.07057142857138</v>
      </c>
      <c r="DG73">
        <v>100.931</v>
      </c>
      <c r="DH73">
        <v>0.1000257428571428</v>
      </c>
      <c r="DI73">
        <v>35.553728571428572</v>
      </c>
      <c r="DJ73">
        <v>999.89999999999986</v>
      </c>
      <c r="DK73">
        <v>35.901042857142862</v>
      </c>
      <c r="DL73">
        <v>0</v>
      </c>
      <c r="DM73">
        <v>0</v>
      </c>
      <c r="DN73">
        <v>9005.1785714285706</v>
      </c>
      <c r="DO73">
        <v>0</v>
      </c>
      <c r="DP73">
        <v>2049.385714285715</v>
      </c>
      <c r="DQ73">
        <v>-12.77222857142857</v>
      </c>
      <c r="DR73">
        <v>375.02857142857141</v>
      </c>
      <c r="DS73">
        <v>387.97800000000001</v>
      </c>
      <c r="DT73">
        <v>0.75744357142857144</v>
      </c>
      <c r="DU73">
        <v>374.15271428571441</v>
      </c>
      <c r="DV73">
        <v>35.634385714285713</v>
      </c>
      <c r="DW73">
        <v>3.6730671428571431</v>
      </c>
      <c r="DX73">
        <v>3.596618571428571</v>
      </c>
      <c r="DY73">
        <v>27.441685714285711</v>
      </c>
      <c r="DZ73">
        <v>27.082885714285709</v>
      </c>
      <c r="EA73">
        <v>1200.028571428571</v>
      </c>
      <c r="EB73">
        <v>0.95800842857142854</v>
      </c>
      <c r="EC73">
        <v>4.1991942857142847E-2</v>
      </c>
      <c r="ED73">
        <v>0</v>
      </c>
      <c r="EE73">
        <v>761.38299999999981</v>
      </c>
      <c r="EF73">
        <v>5.0001600000000002</v>
      </c>
      <c r="EG73">
        <v>11909.928571428571</v>
      </c>
      <c r="EH73">
        <v>9515.4228571428575</v>
      </c>
      <c r="EI73">
        <v>50.463999999999999</v>
      </c>
      <c r="EJ73">
        <v>53.276571428571422</v>
      </c>
      <c r="EK73">
        <v>51.830000000000013</v>
      </c>
      <c r="EL73">
        <v>51.669285714285721</v>
      </c>
      <c r="EM73">
        <v>52.107000000000014</v>
      </c>
      <c r="EN73">
        <v>1144.8485714285721</v>
      </c>
      <c r="EO73">
        <v>50.18</v>
      </c>
      <c r="EP73">
        <v>0</v>
      </c>
      <c r="EQ73">
        <v>6749</v>
      </c>
      <c r="ER73">
        <v>0</v>
      </c>
      <c r="ES73">
        <v>761.16257692307704</v>
      </c>
      <c r="ET73">
        <v>2.4621880376413809</v>
      </c>
      <c r="EU73">
        <v>-69.15897430200684</v>
      </c>
      <c r="EV73">
        <v>11914.303846153851</v>
      </c>
      <c r="EW73">
        <v>15</v>
      </c>
      <c r="EX73">
        <v>1665062474.5</v>
      </c>
      <c r="EY73" t="s">
        <v>416</v>
      </c>
      <c r="EZ73">
        <v>1665062474.5</v>
      </c>
      <c r="FA73">
        <v>1665062474.5</v>
      </c>
      <c r="FB73">
        <v>8</v>
      </c>
      <c r="FC73">
        <v>-4.1000000000000002E-2</v>
      </c>
      <c r="FD73">
        <v>-0.11700000000000001</v>
      </c>
      <c r="FE73">
        <v>-0.78400000000000003</v>
      </c>
      <c r="FF73">
        <v>0.32200000000000001</v>
      </c>
      <c r="FG73">
        <v>415</v>
      </c>
      <c r="FH73">
        <v>32</v>
      </c>
      <c r="FI73">
        <v>0.34</v>
      </c>
      <c r="FJ73">
        <v>0.23</v>
      </c>
      <c r="FK73">
        <v>-12.618375</v>
      </c>
      <c r="FL73">
        <v>-1.365894934333967</v>
      </c>
      <c r="FM73">
        <v>0.1421313490226559</v>
      </c>
      <c r="FN73">
        <v>0</v>
      </c>
      <c r="FO73">
        <v>761.03173529411765</v>
      </c>
      <c r="FP73">
        <v>2.3691520306758358</v>
      </c>
      <c r="FQ73">
        <v>0.28035820667217659</v>
      </c>
      <c r="FR73">
        <v>0</v>
      </c>
      <c r="FS73">
        <v>0.76784920000000001</v>
      </c>
      <c r="FT73">
        <v>-3.0483872420263899E-2</v>
      </c>
      <c r="FU73">
        <v>1.046522915468171E-2</v>
      </c>
      <c r="FV73">
        <v>1</v>
      </c>
      <c r="FW73">
        <v>1</v>
      </c>
      <c r="FX73">
        <v>3</v>
      </c>
      <c r="FY73" t="s">
        <v>427</v>
      </c>
      <c r="FZ73">
        <v>3.3663599999999998</v>
      </c>
      <c r="GA73">
        <v>2.89358</v>
      </c>
      <c r="GB73">
        <v>8.7325200000000006E-2</v>
      </c>
      <c r="GC73">
        <v>9.1061400000000001E-2</v>
      </c>
      <c r="GD73">
        <v>0.14623700000000001</v>
      </c>
      <c r="GE73">
        <v>0.14658099999999999</v>
      </c>
      <c r="GF73">
        <v>31312.400000000001</v>
      </c>
      <c r="GG73">
        <v>27170.5</v>
      </c>
      <c r="GH73">
        <v>30678.1</v>
      </c>
      <c r="GI73">
        <v>27879.1</v>
      </c>
      <c r="GJ73">
        <v>34538.1</v>
      </c>
      <c r="GK73">
        <v>33598.699999999997</v>
      </c>
      <c r="GL73">
        <v>40014.699999999997</v>
      </c>
      <c r="GM73">
        <v>38895.5</v>
      </c>
      <c r="GN73">
        <v>2.19</v>
      </c>
      <c r="GO73">
        <v>2.09422</v>
      </c>
      <c r="GP73">
        <v>0</v>
      </c>
      <c r="GQ73">
        <v>4.9918900000000002E-2</v>
      </c>
      <c r="GR73">
        <v>999.9</v>
      </c>
      <c r="GS73">
        <v>35.093699999999998</v>
      </c>
      <c r="GT73">
        <v>47.9</v>
      </c>
      <c r="GU73">
        <v>43.4</v>
      </c>
      <c r="GV73">
        <v>42.098100000000002</v>
      </c>
      <c r="GW73">
        <v>50.825699999999998</v>
      </c>
      <c r="GX73">
        <v>30.629000000000001</v>
      </c>
      <c r="GY73">
        <v>2</v>
      </c>
      <c r="GZ73">
        <v>0.92270799999999997</v>
      </c>
      <c r="HA73">
        <v>2.3547199999999999</v>
      </c>
      <c r="HB73">
        <v>20.188400000000001</v>
      </c>
      <c r="HC73">
        <v>5.2120499999999996</v>
      </c>
      <c r="HD73">
        <v>11.978199999999999</v>
      </c>
      <c r="HE73">
        <v>4.9882499999999999</v>
      </c>
      <c r="HF73">
        <v>3.2925</v>
      </c>
      <c r="HG73">
        <v>9999</v>
      </c>
      <c r="HH73">
        <v>9999</v>
      </c>
      <c r="HI73">
        <v>9999</v>
      </c>
      <c r="HJ73">
        <v>999.9</v>
      </c>
      <c r="HK73">
        <v>4.9713799999999999</v>
      </c>
      <c r="HL73">
        <v>1.87453</v>
      </c>
      <c r="HM73">
        <v>1.87087</v>
      </c>
      <c r="HN73">
        <v>1.8705700000000001</v>
      </c>
      <c r="HO73">
        <v>1.875</v>
      </c>
      <c r="HP73">
        <v>1.8717999999999999</v>
      </c>
      <c r="HQ73">
        <v>1.8672299999999999</v>
      </c>
      <c r="HR73">
        <v>1.87815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-0.78400000000000003</v>
      </c>
      <c r="IG73">
        <v>0.32200000000000001</v>
      </c>
      <c r="IH73">
        <v>-0.78395000000000437</v>
      </c>
      <c r="II73">
        <v>0</v>
      </c>
      <c r="IJ73">
        <v>0</v>
      </c>
      <c r="IK73">
        <v>0</v>
      </c>
      <c r="IL73">
        <v>0.32204000000000832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117.3</v>
      </c>
      <c r="IU73">
        <v>117.3</v>
      </c>
      <c r="IV73">
        <v>1.25732</v>
      </c>
      <c r="IW73">
        <v>2.6025399999999999</v>
      </c>
      <c r="IX73">
        <v>2.1484399999999999</v>
      </c>
      <c r="IY73">
        <v>2.5708000000000002</v>
      </c>
      <c r="IZ73">
        <v>2.5451700000000002</v>
      </c>
      <c r="JA73">
        <v>2.2912599999999999</v>
      </c>
      <c r="JB73">
        <v>46.856000000000002</v>
      </c>
      <c r="JC73">
        <v>12.8537</v>
      </c>
      <c r="JD73">
        <v>18</v>
      </c>
      <c r="JE73">
        <v>632.39</v>
      </c>
      <c r="JF73">
        <v>676.33600000000001</v>
      </c>
      <c r="JG73">
        <v>30.998699999999999</v>
      </c>
      <c r="JH73">
        <v>38.938800000000001</v>
      </c>
      <c r="JI73">
        <v>30.0001</v>
      </c>
      <c r="JJ73">
        <v>38.600099999999998</v>
      </c>
      <c r="JK73">
        <v>38.523299999999999</v>
      </c>
      <c r="JL73">
        <v>25.235700000000001</v>
      </c>
      <c r="JM73">
        <v>16.726800000000001</v>
      </c>
      <c r="JN73">
        <v>41.309899999999999</v>
      </c>
      <c r="JO73">
        <v>31</v>
      </c>
      <c r="JP73">
        <v>391.35300000000001</v>
      </c>
      <c r="JQ73">
        <v>35.718899999999998</v>
      </c>
      <c r="JR73">
        <v>97.799800000000005</v>
      </c>
      <c r="JS73">
        <v>97.918800000000005</v>
      </c>
    </row>
    <row r="74" spans="1:279" x14ac:dyDescent="0.2">
      <c r="A74">
        <v>59</v>
      </c>
      <c r="B74">
        <v>1665069516</v>
      </c>
      <c r="C74">
        <v>232</v>
      </c>
      <c r="D74" t="s">
        <v>537</v>
      </c>
      <c r="E74" t="s">
        <v>538</v>
      </c>
      <c r="F74">
        <v>4</v>
      </c>
      <c r="G74">
        <v>1665069513.6875</v>
      </c>
      <c r="H74">
        <f t="shared" si="0"/>
        <v>8.483884303609082E-4</v>
      </c>
      <c r="I74">
        <f t="shared" si="1"/>
        <v>0.84838843036090816</v>
      </c>
      <c r="J74">
        <f t="shared" si="2"/>
        <v>3.2866896005975716</v>
      </c>
      <c r="K74">
        <f t="shared" si="3"/>
        <v>367.49587500000001</v>
      </c>
      <c r="L74">
        <f t="shared" si="4"/>
        <v>211.31330676016952</v>
      </c>
      <c r="M74">
        <f t="shared" si="5"/>
        <v>21.348934135413788</v>
      </c>
      <c r="N74">
        <f t="shared" si="6"/>
        <v>37.128022606336337</v>
      </c>
      <c r="O74">
        <f t="shared" si="7"/>
        <v>3.6411871429901994E-2</v>
      </c>
      <c r="P74">
        <f t="shared" si="8"/>
        <v>2.7676127025594304</v>
      </c>
      <c r="Q74">
        <f t="shared" si="9"/>
        <v>3.6147816242264118E-2</v>
      </c>
      <c r="R74">
        <f t="shared" si="10"/>
        <v>2.2615949699133983E-2</v>
      </c>
      <c r="S74">
        <f t="shared" si="11"/>
        <v>194.42342661260636</v>
      </c>
      <c r="T74">
        <f t="shared" si="12"/>
        <v>36.532388968241527</v>
      </c>
      <c r="U74">
        <f t="shared" si="13"/>
        <v>35.894387500000001</v>
      </c>
      <c r="V74">
        <f t="shared" si="14"/>
        <v>5.9342191969288827</v>
      </c>
      <c r="W74">
        <f t="shared" si="15"/>
        <v>63.086100858776781</v>
      </c>
      <c r="X74">
        <f t="shared" si="16"/>
        <v>3.6758266288020205</v>
      </c>
      <c r="Y74">
        <f t="shared" si="17"/>
        <v>5.8266822307351802</v>
      </c>
      <c r="Z74">
        <f t="shared" si="18"/>
        <v>2.2583925681268622</v>
      </c>
      <c r="AA74">
        <f t="shared" si="19"/>
        <v>-37.413929778916049</v>
      </c>
      <c r="AB74">
        <f t="shared" si="20"/>
        <v>-49.535036864567822</v>
      </c>
      <c r="AC74">
        <f t="shared" si="21"/>
        <v>-4.2096717098672922</v>
      </c>
      <c r="AD74">
        <f t="shared" si="22"/>
        <v>103.26478825925523</v>
      </c>
      <c r="AE74">
        <f t="shared" si="23"/>
        <v>13.610406332005411</v>
      </c>
      <c r="AF74">
        <f t="shared" si="24"/>
        <v>0.84743084155589721</v>
      </c>
      <c r="AG74">
        <f t="shared" si="25"/>
        <v>3.2866896005975716</v>
      </c>
      <c r="AH74">
        <v>394.51143352522439</v>
      </c>
      <c r="AI74">
        <v>384.48180606060612</v>
      </c>
      <c r="AJ74">
        <v>1.7158537380137291</v>
      </c>
      <c r="AK74">
        <v>66.312163867280077</v>
      </c>
      <c r="AL74">
        <f t="shared" si="26"/>
        <v>0.84838843036090816</v>
      </c>
      <c r="AM74">
        <v>35.623718449028807</v>
      </c>
      <c r="AN74">
        <v>36.380762424242427</v>
      </c>
      <c r="AO74">
        <v>-4.9030443033032877E-4</v>
      </c>
      <c r="AP74">
        <v>80.993208915929657</v>
      </c>
      <c r="AQ74">
        <v>62</v>
      </c>
      <c r="AR74">
        <v>10</v>
      </c>
      <c r="AS74">
        <f t="shared" si="27"/>
        <v>1</v>
      </c>
      <c r="AT74">
        <f t="shared" si="28"/>
        <v>0</v>
      </c>
      <c r="AU74">
        <f t="shared" si="29"/>
        <v>46941.620559252282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1009.4948997992777</v>
      </c>
      <c r="BI74">
        <f t="shared" si="33"/>
        <v>3.2866896005975716</v>
      </c>
      <c r="BJ74" t="e">
        <f t="shared" si="34"/>
        <v>#DIV/0!</v>
      </c>
      <c r="BK74">
        <f t="shared" si="35"/>
        <v>3.25577633056995E-3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261</v>
      </c>
      <c r="CG74">
        <v>1000</v>
      </c>
      <c r="CH74" t="s">
        <v>414</v>
      </c>
      <c r="CI74">
        <v>1176.155</v>
      </c>
      <c r="CJ74">
        <v>1226.1110000000001</v>
      </c>
      <c r="CK74">
        <v>1216</v>
      </c>
      <c r="CL74">
        <v>1.4603136E-4</v>
      </c>
      <c r="CM74">
        <v>9.7405935999999986E-4</v>
      </c>
      <c r="CN74">
        <v>4.7597999359999997E-2</v>
      </c>
      <c r="CO74">
        <v>7.5799999999999999E-4</v>
      </c>
      <c r="CP74">
        <f t="shared" si="46"/>
        <v>1199.9875</v>
      </c>
      <c r="CQ74">
        <f t="shared" si="47"/>
        <v>1009.4948997992777</v>
      </c>
      <c r="CR74">
        <f t="shared" si="48"/>
        <v>0.84125451290057418</v>
      </c>
      <c r="CS74">
        <f t="shared" si="49"/>
        <v>0.16202120989810842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1665069513.6875</v>
      </c>
      <c r="CZ74">
        <v>367.49587500000001</v>
      </c>
      <c r="DA74">
        <v>380.34687500000001</v>
      </c>
      <c r="DB74">
        <v>36.383600000000001</v>
      </c>
      <c r="DC74">
        <v>35.6298125</v>
      </c>
      <c r="DD74">
        <v>368.279875</v>
      </c>
      <c r="DE74">
        <v>36.061574999999998</v>
      </c>
      <c r="DF74">
        <v>649.99612500000001</v>
      </c>
      <c r="DG74">
        <v>100.93</v>
      </c>
      <c r="DH74">
        <v>9.9766949999999993E-2</v>
      </c>
      <c r="DI74">
        <v>35.562399999999997</v>
      </c>
      <c r="DJ74">
        <v>999.9</v>
      </c>
      <c r="DK74">
        <v>35.894387500000001</v>
      </c>
      <c r="DL74">
        <v>0</v>
      </c>
      <c r="DM74">
        <v>0</v>
      </c>
      <c r="DN74">
        <v>9020.3125</v>
      </c>
      <c r="DO74">
        <v>0</v>
      </c>
      <c r="DP74">
        <v>2046.3887500000001</v>
      </c>
      <c r="DQ74">
        <v>-12.850899999999999</v>
      </c>
      <c r="DR74">
        <v>381.37162499999999</v>
      </c>
      <c r="DS74">
        <v>394.39937500000002</v>
      </c>
      <c r="DT74">
        <v>0.7537933750000001</v>
      </c>
      <c r="DU74">
        <v>380.34687500000001</v>
      </c>
      <c r="DV74">
        <v>35.6298125</v>
      </c>
      <c r="DW74">
        <v>3.6721987500000002</v>
      </c>
      <c r="DX74">
        <v>3.59611875</v>
      </c>
      <c r="DY74">
        <v>27.437662499999998</v>
      </c>
      <c r="DZ74">
        <v>27.080500000000001</v>
      </c>
      <c r="EA74">
        <v>1199.9875</v>
      </c>
      <c r="EB74">
        <v>0.95800725000000009</v>
      </c>
      <c r="EC74">
        <v>4.1993099999999998E-2</v>
      </c>
      <c r="ED74">
        <v>0</v>
      </c>
      <c r="EE74">
        <v>761.67574999999999</v>
      </c>
      <c r="EF74">
        <v>5.0001600000000002</v>
      </c>
      <c r="EG74">
        <v>11913.125</v>
      </c>
      <c r="EH74">
        <v>9515.1062500000007</v>
      </c>
      <c r="EI74">
        <v>50.476374999999997</v>
      </c>
      <c r="EJ74">
        <v>53.25</v>
      </c>
      <c r="EK74">
        <v>51.827749999999988</v>
      </c>
      <c r="EL74">
        <v>51.671499999999988</v>
      </c>
      <c r="EM74">
        <v>52.085624999999993</v>
      </c>
      <c r="EN74">
        <v>1144.8074999999999</v>
      </c>
      <c r="EO74">
        <v>50.18</v>
      </c>
      <c r="EP74">
        <v>0</v>
      </c>
      <c r="EQ74">
        <v>6753.2000000476837</v>
      </c>
      <c r="ER74">
        <v>0</v>
      </c>
      <c r="ES74">
        <v>761.37816000000009</v>
      </c>
      <c r="ET74">
        <v>2.9419230888129282</v>
      </c>
      <c r="EU74">
        <v>17.730769139057351</v>
      </c>
      <c r="EV74">
        <v>11912.212</v>
      </c>
      <c r="EW74">
        <v>15</v>
      </c>
      <c r="EX74">
        <v>1665062474.5</v>
      </c>
      <c r="EY74" t="s">
        <v>416</v>
      </c>
      <c r="EZ74">
        <v>1665062474.5</v>
      </c>
      <c r="FA74">
        <v>1665062474.5</v>
      </c>
      <c r="FB74">
        <v>8</v>
      </c>
      <c r="FC74">
        <v>-4.1000000000000002E-2</v>
      </c>
      <c r="FD74">
        <v>-0.11700000000000001</v>
      </c>
      <c r="FE74">
        <v>-0.78400000000000003</v>
      </c>
      <c r="FF74">
        <v>0.32200000000000001</v>
      </c>
      <c r="FG74">
        <v>415</v>
      </c>
      <c r="FH74">
        <v>32</v>
      </c>
      <c r="FI74">
        <v>0.34</v>
      </c>
      <c r="FJ74">
        <v>0.23</v>
      </c>
      <c r="FK74">
        <v>-12.710622499999999</v>
      </c>
      <c r="FL74">
        <v>-0.94001763602248356</v>
      </c>
      <c r="FM74">
        <v>9.6290462890932141E-2</v>
      </c>
      <c r="FN74">
        <v>0</v>
      </c>
      <c r="FO74">
        <v>761.17441176470584</v>
      </c>
      <c r="FP74">
        <v>2.6297937395259638</v>
      </c>
      <c r="FQ74">
        <v>0.30350803048267477</v>
      </c>
      <c r="FR74">
        <v>0</v>
      </c>
      <c r="FS74">
        <v>0.76708247499999993</v>
      </c>
      <c r="FT74">
        <v>-8.2576536585367497E-2</v>
      </c>
      <c r="FU74">
        <v>1.1074317430405141E-2</v>
      </c>
      <c r="FV74">
        <v>1</v>
      </c>
      <c r="FW74">
        <v>1</v>
      </c>
      <c r="FX74">
        <v>3</v>
      </c>
      <c r="FY74" t="s">
        <v>427</v>
      </c>
      <c r="FZ74">
        <v>3.36632</v>
      </c>
      <c r="GA74">
        <v>2.89384</v>
      </c>
      <c r="GB74">
        <v>8.85769E-2</v>
      </c>
      <c r="GC74">
        <v>9.2327199999999998E-2</v>
      </c>
      <c r="GD74">
        <v>0.14622199999999999</v>
      </c>
      <c r="GE74">
        <v>0.14664199999999999</v>
      </c>
      <c r="GF74">
        <v>31269.200000000001</v>
      </c>
      <c r="GG74">
        <v>27133.599999999999</v>
      </c>
      <c r="GH74">
        <v>30677.9</v>
      </c>
      <c r="GI74">
        <v>27880.1</v>
      </c>
      <c r="GJ74">
        <v>34538.9</v>
      </c>
      <c r="GK74">
        <v>33597.9</v>
      </c>
      <c r="GL74">
        <v>40014.9</v>
      </c>
      <c r="GM74">
        <v>38897.300000000003</v>
      </c>
      <c r="GN74">
        <v>2.1896</v>
      </c>
      <c r="GO74">
        <v>2.0942500000000002</v>
      </c>
      <c r="GP74">
        <v>0</v>
      </c>
      <c r="GQ74">
        <v>5.0120100000000001E-2</v>
      </c>
      <c r="GR74">
        <v>999.9</v>
      </c>
      <c r="GS74">
        <v>35.0852</v>
      </c>
      <c r="GT74">
        <v>47.9</v>
      </c>
      <c r="GU74">
        <v>43.3</v>
      </c>
      <c r="GV74">
        <v>41.880800000000001</v>
      </c>
      <c r="GW74">
        <v>50.795699999999997</v>
      </c>
      <c r="GX74">
        <v>30.8614</v>
      </c>
      <c r="GY74">
        <v>2</v>
      </c>
      <c r="GZ74">
        <v>0.92270799999999997</v>
      </c>
      <c r="HA74">
        <v>2.3526600000000002</v>
      </c>
      <c r="HB74">
        <v>20.188600000000001</v>
      </c>
      <c r="HC74">
        <v>5.2119</v>
      </c>
      <c r="HD74">
        <v>11.977600000000001</v>
      </c>
      <c r="HE74">
        <v>4.9884000000000004</v>
      </c>
      <c r="HF74">
        <v>3.2925</v>
      </c>
      <c r="HG74">
        <v>9999</v>
      </c>
      <c r="HH74">
        <v>9999</v>
      </c>
      <c r="HI74">
        <v>9999</v>
      </c>
      <c r="HJ74">
        <v>999.9</v>
      </c>
      <c r="HK74">
        <v>4.9713900000000004</v>
      </c>
      <c r="HL74">
        <v>1.87453</v>
      </c>
      <c r="HM74">
        <v>1.87087</v>
      </c>
      <c r="HN74">
        <v>1.8705799999999999</v>
      </c>
      <c r="HO74">
        <v>1.875</v>
      </c>
      <c r="HP74">
        <v>1.8717999999999999</v>
      </c>
      <c r="HQ74">
        <v>1.8672200000000001</v>
      </c>
      <c r="HR74">
        <v>1.8781699999999999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-0.78400000000000003</v>
      </c>
      <c r="IG74">
        <v>0.32200000000000001</v>
      </c>
      <c r="IH74">
        <v>-0.78395000000000437</v>
      </c>
      <c r="II74">
        <v>0</v>
      </c>
      <c r="IJ74">
        <v>0</v>
      </c>
      <c r="IK74">
        <v>0</v>
      </c>
      <c r="IL74">
        <v>0.32204000000000832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117.4</v>
      </c>
      <c r="IU74">
        <v>117.4</v>
      </c>
      <c r="IV74">
        <v>1.27441</v>
      </c>
      <c r="IW74">
        <v>2.5976599999999999</v>
      </c>
      <c r="IX74">
        <v>2.1484399999999999</v>
      </c>
      <c r="IY74">
        <v>2.5695800000000002</v>
      </c>
      <c r="IZ74">
        <v>2.5451700000000002</v>
      </c>
      <c r="JA74">
        <v>2.3156699999999999</v>
      </c>
      <c r="JB74">
        <v>46.8264</v>
      </c>
      <c r="JC74">
        <v>12.8537</v>
      </c>
      <c r="JD74">
        <v>18</v>
      </c>
      <c r="JE74">
        <v>632.08100000000002</v>
      </c>
      <c r="JF74">
        <v>676.37</v>
      </c>
      <c r="JG74">
        <v>30.999099999999999</v>
      </c>
      <c r="JH74">
        <v>38.938800000000001</v>
      </c>
      <c r="JI74">
        <v>30.0001</v>
      </c>
      <c r="JJ74">
        <v>38.600099999999998</v>
      </c>
      <c r="JK74">
        <v>38.5242</v>
      </c>
      <c r="JL74">
        <v>25.597200000000001</v>
      </c>
      <c r="JM74">
        <v>16.726800000000001</v>
      </c>
      <c r="JN74">
        <v>41.883400000000002</v>
      </c>
      <c r="JO74">
        <v>31</v>
      </c>
      <c r="JP74">
        <v>398.03199999999998</v>
      </c>
      <c r="JQ74">
        <v>35.718899999999998</v>
      </c>
      <c r="JR74">
        <v>97.799800000000005</v>
      </c>
      <c r="JS74">
        <v>97.923100000000005</v>
      </c>
    </row>
    <row r="75" spans="1:279" x14ac:dyDescent="0.2">
      <c r="A75">
        <v>60</v>
      </c>
      <c r="B75">
        <v>1665069520</v>
      </c>
      <c r="C75">
        <v>236</v>
      </c>
      <c r="D75" t="s">
        <v>539</v>
      </c>
      <c r="E75" t="s">
        <v>540</v>
      </c>
      <c r="F75">
        <v>4</v>
      </c>
      <c r="G75">
        <v>1665069518</v>
      </c>
      <c r="H75">
        <f t="shared" si="0"/>
        <v>8.226684748286505E-4</v>
      </c>
      <c r="I75">
        <f t="shared" si="1"/>
        <v>0.82266847482865046</v>
      </c>
      <c r="J75">
        <f t="shared" si="2"/>
        <v>3.3974646003499474</v>
      </c>
      <c r="K75">
        <f t="shared" si="3"/>
        <v>374.6325714285714</v>
      </c>
      <c r="L75">
        <f t="shared" si="4"/>
        <v>208.60819563392334</v>
      </c>
      <c r="M75">
        <f t="shared" si="5"/>
        <v>21.075858559634472</v>
      </c>
      <c r="N75">
        <f t="shared" si="6"/>
        <v>37.849438576787868</v>
      </c>
      <c r="O75">
        <f t="shared" si="7"/>
        <v>3.5266643433211911E-2</v>
      </c>
      <c r="P75">
        <f t="shared" si="8"/>
        <v>2.7622941483484849</v>
      </c>
      <c r="Q75">
        <f t="shared" si="9"/>
        <v>3.5018402770610746E-2</v>
      </c>
      <c r="R75">
        <f t="shared" si="10"/>
        <v>2.1908659370582603E-2</v>
      </c>
      <c r="S75">
        <f t="shared" si="11"/>
        <v>194.42861361261689</v>
      </c>
      <c r="T75">
        <f t="shared" si="12"/>
        <v>36.544259777209071</v>
      </c>
      <c r="U75">
        <f t="shared" si="13"/>
        <v>35.900785714285718</v>
      </c>
      <c r="V75">
        <f t="shared" si="14"/>
        <v>5.9363085182415558</v>
      </c>
      <c r="W75">
        <f t="shared" si="15"/>
        <v>63.074021449075822</v>
      </c>
      <c r="X75">
        <f t="shared" si="16"/>
        <v>3.6757511829694387</v>
      </c>
      <c r="Y75">
        <f t="shared" si="17"/>
        <v>5.8276784934937691</v>
      </c>
      <c r="Z75">
        <f t="shared" si="18"/>
        <v>2.2605573352721171</v>
      </c>
      <c r="AA75">
        <f t="shared" si="19"/>
        <v>-36.279679739943489</v>
      </c>
      <c r="AB75">
        <f t="shared" si="20"/>
        <v>-49.931017512738627</v>
      </c>
      <c r="AC75">
        <f t="shared" si="21"/>
        <v>-4.2516899916861624</v>
      </c>
      <c r="AD75">
        <f t="shared" si="22"/>
        <v>103.96622636824858</v>
      </c>
      <c r="AE75">
        <f t="shared" si="23"/>
        <v>13.763581058768468</v>
      </c>
      <c r="AF75">
        <f t="shared" si="24"/>
        <v>0.81248613309839512</v>
      </c>
      <c r="AG75">
        <f t="shared" si="25"/>
        <v>3.3974646003499474</v>
      </c>
      <c r="AH75">
        <v>401.50383631008731</v>
      </c>
      <c r="AI75">
        <v>391.35608484848439</v>
      </c>
      <c r="AJ75">
        <v>1.718965574554004</v>
      </c>
      <c r="AK75">
        <v>66.312163867280077</v>
      </c>
      <c r="AL75">
        <f t="shared" si="26"/>
        <v>0.82266847482865046</v>
      </c>
      <c r="AM75">
        <v>35.653620078136427</v>
      </c>
      <c r="AN75">
        <v>36.384949090909068</v>
      </c>
      <c r="AO75">
        <v>8.1083767815335857E-5</v>
      </c>
      <c r="AP75">
        <v>80.993208915929657</v>
      </c>
      <c r="AQ75">
        <v>62</v>
      </c>
      <c r="AR75">
        <v>10</v>
      </c>
      <c r="AS75">
        <f t="shared" si="27"/>
        <v>1</v>
      </c>
      <c r="AT75">
        <f t="shared" si="28"/>
        <v>0</v>
      </c>
      <c r="AU75">
        <f t="shared" si="29"/>
        <v>46796.20935105934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1009.5221997992833</v>
      </c>
      <c r="BI75">
        <f t="shared" si="33"/>
        <v>3.3974646003499474</v>
      </c>
      <c r="BJ75" t="e">
        <f t="shared" si="34"/>
        <v>#DIV/0!</v>
      </c>
      <c r="BK75">
        <f t="shared" si="35"/>
        <v>3.3654184138055044E-3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261</v>
      </c>
      <c r="CG75">
        <v>1000</v>
      </c>
      <c r="CH75" t="s">
        <v>414</v>
      </c>
      <c r="CI75">
        <v>1176.155</v>
      </c>
      <c r="CJ75">
        <v>1226.1110000000001</v>
      </c>
      <c r="CK75">
        <v>1216</v>
      </c>
      <c r="CL75">
        <v>1.4603136E-4</v>
      </c>
      <c r="CM75">
        <v>9.7405935999999986E-4</v>
      </c>
      <c r="CN75">
        <v>4.7597999359999997E-2</v>
      </c>
      <c r="CO75">
        <v>7.5799999999999999E-4</v>
      </c>
      <c r="CP75">
        <f t="shared" si="46"/>
        <v>1200.02</v>
      </c>
      <c r="CQ75">
        <f t="shared" si="47"/>
        <v>1009.5221997992833</v>
      </c>
      <c r="CR75">
        <f t="shared" si="48"/>
        <v>0.84125447892475402</v>
      </c>
      <c r="CS75">
        <f t="shared" si="49"/>
        <v>0.16202114432477532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1665069518</v>
      </c>
      <c r="CZ75">
        <v>374.6325714285714</v>
      </c>
      <c r="DA75">
        <v>387.61785714285708</v>
      </c>
      <c r="DB75">
        <v>36.382471428571428</v>
      </c>
      <c r="DC75">
        <v>35.659799999999997</v>
      </c>
      <c r="DD75">
        <v>375.41657142857139</v>
      </c>
      <c r="DE75">
        <v>36.06044285714286</v>
      </c>
      <c r="DF75">
        <v>650.02642857142848</v>
      </c>
      <c r="DG75">
        <v>100.9307142857143</v>
      </c>
      <c r="DH75">
        <v>0.1001128857142857</v>
      </c>
      <c r="DI75">
        <v>35.5655</v>
      </c>
      <c r="DJ75">
        <v>999.89999999999986</v>
      </c>
      <c r="DK75">
        <v>35.900785714285718</v>
      </c>
      <c r="DL75">
        <v>0</v>
      </c>
      <c r="DM75">
        <v>0</v>
      </c>
      <c r="DN75">
        <v>8991.9628571428584</v>
      </c>
      <c r="DO75">
        <v>0</v>
      </c>
      <c r="DP75">
        <v>2047.038571428571</v>
      </c>
      <c r="DQ75">
        <v>-12.985414285714279</v>
      </c>
      <c r="DR75">
        <v>388.77714285714279</v>
      </c>
      <c r="DS75">
        <v>401.95128571428569</v>
      </c>
      <c r="DT75">
        <v>0.7226785714285715</v>
      </c>
      <c r="DU75">
        <v>387.61785714285708</v>
      </c>
      <c r="DV75">
        <v>35.659799999999997</v>
      </c>
      <c r="DW75">
        <v>3.6721057142857139</v>
      </c>
      <c r="DX75">
        <v>3.599167142857143</v>
      </c>
      <c r="DY75">
        <v>27.43722857142857</v>
      </c>
      <c r="DZ75">
        <v>27.094928571428571</v>
      </c>
      <c r="EA75">
        <v>1200.02</v>
      </c>
      <c r="EB75">
        <v>0.95800842857142854</v>
      </c>
      <c r="EC75">
        <v>4.1991942857142847E-2</v>
      </c>
      <c r="ED75">
        <v>0</v>
      </c>
      <c r="EE75">
        <v>761.96671428571426</v>
      </c>
      <c r="EF75">
        <v>5.0001600000000002</v>
      </c>
      <c r="EG75">
        <v>11935.3</v>
      </c>
      <c r="EH75">
        <v>9515.3514285714282</v>
      </c>
      <c r="EI75">
        <v>50.482000000000014</v>
      </c>
      <c r="EJ75">
        <v>53.25</v>
      </c>
      <c r="EK75">
        <v>51.821142857142853</v>
      </c>
      <c r="EL75">
        <v>51.642714285714291</v>
      </c>
      <c r="EM75">
        <v>52.061999999999998</v>
      </c>
      <c r="EN75">
        <v>1144.8399999999999</v>
      </c>
      <c r="EO75">
        <v>50.18</v>
      </c>
      <c r="EP75">
        <v>0</v>
      </c>
      <c r="EQ75">
        <v>6757.4000000953674</v>
      </c>
      <c r="ER75">
        <v>0</v>
      </c>
      <c r="ES75">
        <v>761.61011538461548</v>
      </c>
      <c r="ET75">
        <v>3.2701196723002819</v>
      </c>
      <c r="EU75">
        <v>142.07863252885329</v>
      </c>
      <c r="EV75">
        <v>11918.43076923077</v>
      </c>
      <c r="EW75">
        <v>15</v>
      </c>
      <c r="EX75">
        <v>1665062474.5</v>
      </c>
      <c r="EY75" t="s">
        <v>416</v>
      </c>
      <c r="EZ75">
        <v>1665062474.5</v>
      </c>
      <c r="FA75">
        <v>1665062474.5</v>
      </c>
      <c r="FB75">
        <v>8</v>
      </c>
      <c r="FC75">
        <v>-4.1000000000000002E-2</v>
      </c>
      <c r="FD75">
        <v>-0.11700000000000001</v>
      </c>
      <c r="FE75">
        <v>-0.78400000000000003</v>
      </c>
      <c r="FF75">
        <v>0.32200000000000001</v>
      </c>
      <c r="FG75">
        <v>415</v>
      </c>
      <c r="FH75">
        <v>32</v>
      </c>
      <c r="FI75">
        <v>0.34</v>
      </c>
      <c r="FJ75">
        <v>0.23</v>
      </c>
      <c r="FK75">
        <v>-12.79010487804878</v>
      </c>
      <c r="FL75">
        <v>-0.97049059233450141</v>
      </c>
      <c r="FM75">
        <v>0.1016560579726859</v>
      </c>
      <c r="FN75">
        <v>0</v>
      </c>
      <c r="FO75">
        <v>761.41270588235307</v>
      </c>
      <c r="FP75">
        <v>3.1518411080307298</v>
      </c>
      <c r="FQ75">
        <v>0.35145726285347251</v>
      </c>
      <c r="FR75">
        <v>0</v>
      </c>
      <c r="FS75">
        <v>0.75753107317073176</v>
      </c>
      <c r="FT75">
        <v>-0.1709999163763076</v>
      </c>
      <c r="FU75">
        <v>1.8734107804711402E-2</v>
      </c>
      <c r="FV75">
        <v>0</v>
      </c>
      <c r="FW75">
        <v>0</v>
      </c>
      <c r="FX75">
        <v>3</v>
      </c>
      <c r="FY75" t="s">
        <v>432</v>
      </c>
      <c r="FZ75">
        <v>3.36626</v>
      </c>
      <c r="GA75">
        <v>2.8936999999999999</v>
      </c>
      <c r="GB75">
        <v>8.9820700000000003E-2</v>
      </c>
      <c r="GC75">
        <v>9.3603199999999998E-2</v>
      </c>
      <c r="GD75">
        <v>0.146236</v>
      </c>
      <c r="GE75">
        <v>0.14672199999999999</v>
      </c>
      <c r="GF75">
        <v>31226.1</v>
      </c>
      <c r="GG75">
        <v>27095.599999999999</v>
      </c>
      <c r="GH75">
        <v>30677.5</v>
      </c>
      <c r="GI75">
        <v>27880.400000000001</v>
      </c>
      <c r="GJ75">
        <v>34537.9</v>
      </c>
      <c r="GK75">
        <v>33595</v>
      </c>
      <c r="GL75">
        <v>40014.400000000001</v>
      </c>
      <c r="GM75">
        <v>38897.599999999999</v>
      </c>
      <c r="GN75">
        <v>2.1893500000000001</v>
      </c>
      <c r="GO75">
        <v>2.0943499999999999</v>
      </c>
      <c r="GP75">
        <v>0</v>
      </c>
      <c r="GQ75">
        <v>5.11929E-2</v>
      </c>
      <c r="GR75">
        <v>999.9</v>
      </c>
      <c r="GS75">
        <v>35.079599999999999</v>
      </c>
      <c r="GT75">
        <v>47.9</v>
      </c>
      <c r="GU75">
        <v>43.3</v>
      </c>
      <c r="GV75">
        <v>41.883099999999999</v>
      </c>
      <c r="GW75">
        <v>50.855699999999999</v>
      </c>
      <c r="GX75">
        <v>30.705100000000002</v>
      </c>
      <c r="GY75">
        <v>2</v>
      </c>
      <c r="GZ75">
        <v>0.92265799999999998</v>
      </c>
      <c r="HA75">
        <v>2.3504399999999999</v>
      </c>
      <c r="HB75">
        <v>20.188500000000001</v>
      </c>
      <c r="HC75">
        <v>5.2120499999999996</v>
      </c>
      <c r="HD75">
        <v>11.979100000000001</v>
      </c>
      <c r="HE75">
        <v>4.9881000000000002</v>
      </c>
      <c r="HF75">
        <v>3.2925</v>
      </c>
      <c r="HG75">
        <v>9999</v>
      </c>
      <c r="HH75">
        <v>9999</v>
      </c>
      <c r="HI75">
        <v>9999</v>
      </c>
      <c r="HJ75">
        <v>999.9</v>
      </c>
      <c r="HK75">
        <v>4.9714</v>
      </c>
      <c r="HL75">
        <v>1.87452</v>
      </c>
      <c r="HM75">
        <v>1.87087</v>
      </c>
      <c r="HN75">
        <v>1.8705799999999999</v>
      </c>
      <c r="HO75">
        <v>1.875</v>
      </c>
      <c r="HP75">
        <v>1.8717999999999999</v>
      </c>
      <c r="HQ75">
        <v>1.8672299999999999</v>
      </c>
      <c r="HR75">
        <v>1.87819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-0.78400000000000003</v>
      </c>
      <c r="IG75">
        <v>0.32200000000000001</v>
      </c>
      <c r="IH75">
        <v>-0.78395000000000437</v>
      </c>
      <c r="II75">
        <v>0</v>
      </c>
      <c r="IJ75">
        <v>0</v>
      </c>
      <c r="IK75">
        <v>0</v>
      </c>
      <c r="IL75">
        <v>0.32204000000000832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117.4</v>
      </c>
      <c r="IU75">
        <v>117.4</v>
      </c>
      <c r="IV75">
        <v>1.2927200000000001</v>
      </c>
      <c r="IW75">
        <v>2.6013199999999999</v>
      </c>
      <c r="IX75">
        <v>2.1484399999999999</v>
      </c>
      <c r="IY75">
        <v>2.5708000000000002</v>
      </c>
      <c r="IZ75">
        <v>2.5451700000000002</v>
      </c>
      <c r="JA75">
        <v>2.32422</v>
      </c>
      <c r="JB75">
        <v>46.8264</v>
      </c>
      <c r="JC75">
        <v>12.827400000000001</v>
      </c>
      <c r="JD75">
        <v>18</v>
      </c>
      <c r="JE75">
        <v>631.91999999999996</v>
      </c>
      <c r="JF75">
        <v>676.50099999999998</v>
      </c>
      <c r="JG75">
        <v>30.999300000000002</v>
      </c>
      <c r="JH75">
        <v>38.938800000000001</v>
      </c>
      <c r="JI75">
        <v>30</v>
      </c>
      <c r="JJ75">
        <v>38.6036</v>
      </c>
      <c r="JK75">
        <v>38.527500000000003</v>
      </c>
      <c r="JL75">
        <v>25.9543</v>
      </c>
      <c r="JM75">
        <v>16.726800000000001</v>
      </c>
      <c r="JN75">
        <v>41.883400000000002</v>
      </c>
      <c r="JO75">
        <v>31</v>
      </c>
      <c r="JP75">
        <v>404.71100000000001</v>
      </c>
      <c r="JQ75">
        <v>35.718899999999998</v>
      </c>
      <c r="JR75">
        <v>97.798500000000004</v>
      </c>
      <c r="JS75">
        <v>97.923900000000003</v>
      </c>
    </row>
    <row r="76" spans="1:279" x14ac:dyDescent="0.2">
      <c r="A76">
        <v>61</v>
      </c>
      <c r="B76">
        <v>1665069524</v>
      </c>
      <c r="C76">
        <v>240</v>
      </c>
      <c r="D76" t="s">
        <v>541</v>
      </c>
      <c r="E76" t="s">
        <v>542</v>
      </c>
      <c r="F76">
        <v>4</v>
      </c>
      <c r="G76">
        <v>1665069521.6875</v>
      </c>
      <c r="H76">
        <f t="shared" si="0"/>
        <v>8.0257945170189126E-4</v>
      </c>
      <c r="I76">
        <f t="shared" si="1"/>
        <v>0.80257945170189127</v>
      </c>
      <c r="J76">
        <f t="shared" si="2"/>
        <v>3.5556621963056658</v>
      </c>
      <c r="K76">
        <f t="shared" si="3"/>
        <v>380.736625</v>
      </c>
      <c r="L76">
        <f t="shared" si="4"/>
        <v>203.49463568137631</v>
      </c>
      <c r="M76">
        <f t="shared" si="5"/>
        <v>20.559429328146308</v>
      </c>
      <c r="N76">
        <f t="shared" si="6"/>
        <v>38.46650654015658</v>
      </c>
      <c r="O76">
        <f t="shared" si="7"/>
        <v>3.4416599892005496E-2</v>
      </c>
      <c r="P76">
        <f t="shared" si="8"/>
        <v>2.7646926204469291</v>
      </c>
      <c r="Q76">
        <f t="shared" si="9"/>
        <v>3.4180342185218628E-2</v>
      </c>
      <c r="R76">
        <f t="shared" si="10"/>
        <v>2.1383805346060859E-2</v>
      </c>
      <c r="S76">
        <f t="shared" si="11"/>
        <v>194.42143161260233</v>
      </c>
      <c r="T76">
        <f t="shared" si="12"/>
        <v>36.549660646149007</v>
      </c>
      <c r="U76">
        <f t="shared" si="13"/>
        <v>35.900537499999999</v>
      </c>
      <c r="V76">
        <f t="shared" si="14"/>
        <v>5.9362274525574881</v>
      </c>
      <c r="W76">
        <f t="shared" si="15"/>
        <v>63.089188550694253</v>
      </c>
      <c r="X76">
        <f t="shared" si="16"/>
        <v>3.6767871516151907</v>
      </c>
      <c r="Y76">
        <f t="shared" si="17"/>
        <v>5.8279195470405689</v>
      </c>
      <c r="Z76">
        <f t="shared" si="18"/>
        <v>2.2594403009422974</v>
      </c>
      <c r="AA76">
        <f t="shared" si="19"/>
        <v>-35.393753820053405</v>
      </c>
      <c r="AB76">
        <f t="shared" si="20"/>
        <v>-49.825588163090089</v>
      </c>
      <c r="AC76">
        <f t="shared" si="21"/>
        <v>-4.2390421663878755</v>
      </c>
      <c r="AD76">
        <f t="shared" si="22"/>
        <v>104.96304746307098</v>
      </c>
      <c r="AE76">
        <f t="shared" si="23"/>
        <v>13.870893509332088</v>
      </c>
      <c r="AF76">
        <f t="shared" si="24"/>
        <v>0.79207933366116845</v>
      </c>
      <c r="AG76">
        <f t="shared" si="25"/>
        <v>3.5556621963056658</v>
      </c>
      <c r="AH76">
        <v>408.50291349494142</v>
      </c>
      <c r="AI76">
        <v>398.22318181818167</v>
      </c>
      <c r="AJ76">
        <v>1.7141269335431679</v>
      </c>
      <c r="AK76">
        <v>66.312163867280077</v>
      </c>
      <c r="AL76">
        <f t="shared" si="26"/>
        <v>0.80257945170189127</v>
      </c>
      <c r="AM76">
        <v>35.688033002729867</v>
      </c>
      <c r="AN76">
        <v>36.400191515151498</v>
      </c>
      <c r="AO76">
        <v>3.4182367012553622E-4</v>
      </c>
      <c r="AP76">
        <v>80.993208915929657</v>
      </c>
      <c r="AQ76">
        <v>62</v>
      </c>
      <c r="AR76">
        <v>10</v>
      </c>
      <c r="AS76">
        <f t="shared" si="27"/>
        <v>1</v>
      </c>
      <c r="AT76">
        <f t="shared" si="28"/>
        <v>0</v>
      </c>
      <c r="AU76">
        <f t="shared" si="29"/>
        <v>46861.450660681134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1009.4843997992756</v>
      </c>
      <c r="BI76">
        <f t="shared" si="33"/>
        <v>3.5556621963056658</v>
      </c>
      <c r="BJ76" t="e">
        <f t="shared" si="34"/>
        <v>#DIV/0!</v>
      </c>
      <c r="BK76">
        <f t="shared" si="35"/>
        <v>3.5222557149101746E-3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261</v>
      </c>
      <c r="CG76">
        <v>1000</v>
      </c>
      <c r="CH76" t="s">
        <v>414</v>
      </c>
      <c r="CI76">
        <v>1176.155</v>
      </c>
      <c r="CJ76">
        <v>1226.1110000000001</v>
      </c>
      <c r="CK76">
        <v>1216</v>
      </c>
      <c r="CL76">
        <v>1.4603136E-4</v>
      </c>
      <c r="CM76">
        <v>9.7405935999999986E-4</v>
      </c>
      <c r="CN76">
        <v>4.7597999359999997E-2</v>
      </c>
      <c r="CO76">
        <v>7.5799999999999999E-4</v>
      </c>
      <c r="CP76">
        <f t="shared" si="46"/>
        <v>1199.9749999999999</v>
      </c>
      <c r="CQ76">
        <f t="shared" si="47"/>
        <v>1009.4843997992756</v>
      </c>
      <c r="CR76">
        <f t="shared" si="48"/>
        <v>0.84125452596868744</v>
      </c>
      <c r="CS76">
        <f t="shared" si="49"/>
        <v>0.16202123511956695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1665069521.6875</v>
      </c>
      <c r="CZ76">
        <v>380.736625</v>
      </c>
      <c r="DA76">
        <v>393.81812500000001</v>
      </c>
      <c r="DB76">
        <v>36.392375000000001</v>
      </c>
      <c r="DC76">
        <v>35.687875000000012</v>
      </c>
      <c r="DD76">
        <v>381.52050000000003</v>
      </c>
      <c r="DE76">
        <v>36.070337499999987</v>
      </c>
      <c r="DF76">
        <v>650.03862499999991</v>
      </c>
      <c r="DG76">
        <v>100.93187500000001</v>
      </c>
      <c r="DH76">
        <v>9.9924974999999999E-2</v>
      </c>
      <c r="DI76">
        <v>35.566249999999997</v>
      </c>
      <c r="DJ76">
        <v>999.9</v>
      </c>
      <c r="DK76">
        <v>35.900537499999999</v>
      </c>
      <c r="DL76">
        <v>0</v>
      </c>
      <c r="DM76">
        <v>0</v>
      </c>
      <c r="DN76">
        <v>9004.6087499999994</v>
      </c>
      <c r="DO76">
        <v>0</v>
      </c>
      <c r="DP76">
        <v>2046.8387499999999</v>
      </c>
      <c r="DQ76">
        <v>-13.081725</v>
      </c>
      <c r="DR76">
        <v>395.1155</v>
      </c>
      <c r="DS76">
        <v>408.392875</v>
      </c>
      <c r="DT76">
        <v>0.70451237499999997</v>
      </c>
      <c r="DU76">
        <v>393.81812500000001</v>
      </c>
      <c r="DV76">
        <v>35.687875000000012</v>
      </c>
      <c r="DW76">
        <v>3.6731474999999998</v>
      </c>
      <c r="DX76">
        <v>3.6020400000000001</v>
      </c>
      <c r="DY76">
        <v>27.442074999999999</v>
      </c>
      <c r="DZ76">
        <v>27.1085125</v>
      </c>
      <c r="EA76">
        <v>1199.9749999999999</v>
      </c>
      <c r="EB76">
        <v>0.95800725000000009</v>
      </c>
      <c r="EC76">
        <v>4.1993099999999998E-2</v>
      </c>
      <c r="ED76">
        <v>0</v>
      </c>
      <c r="EE76">
        <v>762.11962500000004</v>
      </c>
      <c r="EF76">
        <v>5.0001600000000002</v>
      </c>
      <c r="EG76">
        <v>11958.3375</v>
      </c>
      <c r="EH76">
        <v>9514.9874999999993</v>
      </c>
      <c r="EI76">
        <v>50.468499999999999</v>
      </c>
      <c r="EJ76">
        <v>53.280999999999999</v>
      </c>
      <c r="EK76">
        <v>51.827874999999999</v>
      </c>
      <c r="EL76">
        <v>51.625</v>
      </c>
      <c r="EM76">
        <v>52.069875000000003</v>
      </c>
      <c r="EN76">
        <v>1144.7950000000001</v>
      </c>
      <c r="EO76">
        <v>50.18</v>
      </c>
      <c r="EP76">
        <v>0</v>
      </c>
      <c r="EQ76">
        <v>6761</v>
      </c>
      <c r="ER76">
        <v>0</v>
      </c>
      <c r="ES76">
        <v>761.78569230769233</v>
      </c>
      <c r="ET76">
        <v>3.8476581242904131</v>
      </c>
      <c r="EU76">
        <v>274.14700783858092</v>
      </c>
      <c r="EV76">
        <v>11931.54615384615</v>
      </c>
      <c r="EW76">
        <v>15</v>
      </c>
      <c r="EX76">
        <v>1665062474.5</v>
      </c>
      <c r="EY76" t="s">
        <v>416</v>
      </c>
      <c r="EZ76">
        <v>1665062474.5</v>
      </c>
      <c r="FA76">
        <v>1665062474.5</v>
      </c>
      <c r="FB76">
        <v>8</v>
      </c>
      <c r="FC76">
        <v>-4.1000000000000002E-2</v>
      </c>
      <c r="FD76">
        <v>-0.11700000000000001</v>
      </c>
      <c r="FE76">
        <v>-0.78400000000000003</v>
      </c>
      <c r="FF76">
        <v>0.32200000000000001</v>
      </c>
      <c r="FG76">
        <v>415</v>
      </c>
      <c r="FH76">
        <v>32</v>
      </c>
      <c r="FI76">
        <v>0.34</v>
      </c>
      <c r="FJ76">
        <v>0.23</v>
      </c>
      <c r="FK76">
        <v>-12.869175609756089</v>
      </c>
      <c r="FL76">
        <v>-1.277788850174238</v>
      </c>
      <c r="FM76">
        <v>0.13230123200666671</v>
      </c>
      <c r="FN76">
        <v>0</v>
      </c>
      <c r="FO76">
        <v>761.63788235294112</v>
      </c>
      <c r="FP76">
        <v>3.3617112330616559</v>
      </c>
      <c r="FQ76">
        <v>0.36707474512979649</v>
      </c>
      <c r="FR76">
        <v>0</v>
      </c>
      <c r="FS76">
        <v>0.74262778048780476</v>
      </c>
      <c r="FT76">
        <v>-0.22276436236933739</v>
      </c>
      <c r="FU76">
        <v>2.389661245970599E-2</v>
      </c>
      <c r="FV76">
        <v>0</v>
      </c>
      <c r="FW76">
        <v>0</v>
      </c>
      <c r="FX76">
        <v>3</v>
      </c>
      <c r="FY76" t="s">
        <v>432</v>
      </c>
      <c r="FZ76">
        <v>3.36639</v>
      </c>
      <c r="GA76">
        <v>2.8936899999999999</v>
      </c>
      <c r="GB76">
        <v>9.1053599999999998E-2</v>
      </c>
      <c r="GC76">
        <v>9.4840099999999997E-2</v>
      </c>
      <c r="GD76">
        <v>0.146284</v>
      </c>
      <c r="GE76">
        <v>0.14676500000000001</v>
      </c>
      <c r="GF76">
        <v>31184.400000000001</v>
      </c>
      <c r="GG76">
        <v>27058.3</v>
      </c>
      <c r="GH76">
        <v>30678.2</v>
      </c>
      <c r="GI76">
        <v>27880.1</v>
      </c>
      <c r="GJ76">
        <v>34537</v>
      </c>
      <c r="GK76">
        <v>33593.1</v>
      </c>
      <c r="GL76">
        <v>40015.5</v>
      </c>
      <c r="GM76">
        <v>38897.300000000003</v>
      </c>
      <c r="GN76">
        <v>2.1893199999999999</v>
      </c>
      <c r="GO76">
        <v>2.0943499999999999</v>
      </c>
      <c r="GP76">
        <v>0</v>
      </c>
      <c r="GQ76">
        <v>5.0827900000000002E-2</v>
      </c>
      <c r="GR76">
        <v>999.9</v>
      </c>
      <c r="GS76">
        <v>35.0764</v>
      </c>
      <c r="GT76">
        <v>47.9</v>
      </c>
      <c r="GU76">
        <v>43.3</v>
      </c>
      <c r="GV76">
        <v>41.8825</v>
      </c>
      <c r="GW76">
        <v>51.035699999999999</v>
      </c>
      <c r="GX76">
        <v>30.640999999999998</v>
      </c>
      <c r="GY76">
        <v>2</v>
      </c>
      <c r="GZ76">
        <v>0.92269299999999999</v>
      </c>
      <c r="HA76">
        <v>2.3514599999999999</v>
      </c>
      <c r="HB76">
        <v>20.188500000000001</v>
      </c>
      <c r="HC76">
        <v>5.2120499999999996</v>
      </c>
      <c r="HD76">
        <v>11.9785</v>
      </c>
      <c r="HE76">
        <v>4.9881500000000001</v>
      </c>
      <c r="HF76">
        <v>3.2925</v>
      </c>
      <c r="HG76">
        <v>9999</v>
      </c>
      <c r="HH76">
        <v>9999</v>
      </c>
      <c r="HI76">
        <v>9999</v>
      </c>
      <c r="HJ76">
        <v>999.9</v>
      </c>
      <c r="HK76">
        <v>4.9713700000000003</v>
      </c>
      <c r="HL76">
        <v>1.8745099999999999</v>
      </c>
      <c r="HM76">
        <v>1.8708499999999999</v>
      </c>
      <c r="HN76">
        <v>1.8705700000000001</v>
      </c>
      <c r="HO76">
        <v>1.875</v>
      </c>
      <c r="HP76">
        <v>1.8717999999999999</v>
      </c>
      <c r="HQ76">
        <v>1.8672200000000001</v>
      </c>
      <c r="HR76">
        <v>1.87819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-0.78400000000000003</v>
      </c>
      <c r="IG76">
        <v>0.3221</v>
      </c>
      <c r="IH76">
        <v>-0.78395000000000437</v>
      </c>
      <c r="II76">
        <v>0</v>
      </c>
      <c r="IJ76">
        <v>0</v>
      </c>
      <c r="IK76">
        <v>0</v>
      </c>
      <c r="IL76">
        <v>0.32204000000000832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117.5</v>
      </c>
      <c r="IU76">
        <v>117.5</v>
      </c>
      <c r="IV76">
        <v>1.31104</v>
      </c>
      <c r="IW76">
        <v>2.6013199999999999</v>
      </c>
      <c r="IX76">
        <v>2.1484399999999999</v>
      </c>
      <c r="IY76">
        <v>2.5695800000000002</v>
      </c>
      <c r="IZ76">
        <v>2.5451700000000002</v>
      </c>
      <c r="JA76">
        <v>2.33521</v>
      </c>
      <c r="JB76">
        <v>46.8264</v>
      </c>
      <c r="JC76">
        <v>12.844900000000001</v>
      </c>
      <c r="JD76">
        <v>18</v>
      </c>
      <c r="JE76">
        <v>631.90899999999999</v>
      </c>
      <c r="JF76">
        <v>676.51499999999999</v>
      </c>
      <c r="JG76">
        <v>31</v>
      </c>
      <c r="JH76">
        <v>38.941299999999998</v>
      </c>
      <c r="JI76">
        <v>30.0001</v>
      </c>
      <c r="JJ76">
        <v>38.604500000000002</v>
      </c>
      <c r="JK76">
        <v>38.5289</v>
      </c>
      <c r="JL76">
        <v>26.312799999999999</v>
      </c>
      <c r="JM76">
        <v>16.726800000000001</v>
      </c>
      <c r="JN76">
        <v>41.883400000000002</v>
      </c>
      <c r="JO76">
        <v>31</v>
      </c>
      <c r="JP76">
        <v>411.38900000000001</v>
      </c>
      <c r="JQ76">
        <v>35.703899999999997</v>
      </c>
      <c r="JR76">
        <v>97.800899999999999</v>
      </c>
      <c r="JS76">
        <v>97.923100000000005</v>
      </c>
    </row>
    <row r="77" spans="1:279" x14ac:dyDescent="0.2">
      <c r="A77">
        <v>62</v>
      </c>
      <c r="B77">
        <v>1665069528</v>
      </c>
      <c r="C77">
        <v>244</v>
      </c>
      <c r="D77" t="s">
        <v>543</v>
      </c>
      <c r="E77" t="s">
        <v>544</v>
      </c>
      <c r="F77">
        <v>4</v>
      </c>
      <c r="G77">
        <v>1665069526</v>
      </c>
      <c r="H77">
        <f t="shared" si="0"/>
        <v>8.1433884216391798E-4</v>
      </c>
      <c r="I77">
        <f t="shared" si="1"/>
        <v>0.81433884216391794</v>
      </c>
      <c r="J77">
        <f t="shared" si="2"/>
        <v>3.6432163680456657</v>
      </c>
      <c r="K77">
        <f t="shared" si="3"/>
        <v>387.85757142857142</v>
      </c>
      <c r="L77">
        <f t="shared" si="4"/>
        <v>208.87948387483019</v>
      </c>
      <c r="M77">
        <f t="shared" si="5"/>
        <v>21.103891850247287</v>
      </c>
      <c r="N77">
        <f t="shared" si="6"/>
        <v>39.186731453401762</v>
      </c>
      <c r="O77">
        <f t="shared" si="7"/>
        <v>3.4950018678675789E-2</v>
      </c>
      <c r="P77">
        <f t="shared" si="8"/>
        <v>2.7638926606260399</v>
      </c>
      <c r="Q77">
        <f t="shared" si="9"/>
        <v>3.4706338752497685E-2</v>
      </c>
      <c r="R77">
        <f t="shared" si="10"/>
        <v>2.1713213625801042E-2</v>
      </c>
      <c r="S77">
        <f t="shared" si="11"/>
        <v>194.4174416125943</v>
      </c>
      <c r="T77">
        <f t="shared" si="12"/>
        <v>36.547282964883451</v>
      </c>
      <c r="U77">
        <f t="shared" si="13"/>
        <v>35.900685714285707</v>
      </c>
      <c r="V77">
        <f t="shared" si="14"/>
        <v>5.9362758585697106</v>
      </c>
      <c r="W77">
        <f t="shared" si="15"/>
        <v>63.115621678881027</v>
      </c>
      <c r="X77">
        <f t="shared" si="16"/>
        <v>3.6784479219091222</v>
      </c>
      <c r="Y77">
        <f t="shared" si="17"/>
        <v>5.8281101002605809</v>
      </c>
      <c r="Z77">
        <f t="shared" si="18"/>
        <v>2.2578279366605885</v>
      </c>
      <c r="AA77">
        <f t="shared" si="19"/>
        <v>-35.912342939428783</v>
      </c>
      <c r="AB77">
        <f t="shared" si="20"/>
        <v>-49.744916311222454</v>
      </c>
      <c r="AC77">
        <f t="shared" si="21"/>
        <v>-4.2334189662184212</v>
      </c>
      <c r="AD77">
        <f t="shared" si="22"/>
        <v>104.52676339572466</v>
      </c>
      <c r="AE77">
        <f t="shared" si="23"/>
        <v>13.989932595900985</v>
      </c>
      <c r="AF77">
        <f t="shared" si="24"/>
        <v>0.81350801896962255</v>
      </c>
      <c r="AG77">
        <f t="shared" si="25"/>
        <v>3.6432163680456657</v>
      </c>
      <c r="AH77">
        <v>415.45721580295361</v>
      </c>
      <c r="AI77">
        <v>405.08627878787883</v>
      </c>
      <c r="AJ77">
        <v>1.715909934273</v>
      </c>
      <c r="AK77">
        <v>66.312163867280077</v>
      </c>
      <c r="AL77">
        <f t="shared" si="26"/>
        <v>0.81433884216391794</v>
      </c>
      <c r="AM77">
        <v>35.68757422094528</v>
      </c>
      <c r="AN77">
        <v>36.410298181818177</v>
      </c>
      <c r="AO77">
        <v>3.2051604003871742E-4</v>
      </c>
      <c r="AP77">
        <v>80.993208915929657</v>
      </c>
      <c r="AQ77">
        <v>62</v>
      </c>
      <c r="AR77">
        <v>10</v>
      </c>
      <c r="AS77">
        <f t="shared" si="27"/>
        <v>1</v>
      </c>
      <c r="AT77">
        <f t="shared" si="28"/>
        <v>0</v>
      </c>
      <c r="AU77">
        <f t="shared" si="29"/>
        <v>46839.576259505702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1009.4633997992717</v>
      </c>
      <c r="BI77">
        <f t="shared" si="33"/>
        <v>3.6432163680456657</v>
      </c>
      <c r="BJ77" t="e">
        <f t="shared" si="34"/>
        <v>#DIV/0!</v>
      </c>
      <c r="BK77">
        <f t="shared" si="35"/>
        <v>3.6090623679571809E-3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261</v>
      </c>
      <c r="CG77">
        <v>1000</v>
      </c>
      <c r="CH77" t="s">
        <v>414</v>
      </c>
      <c r="CI77">
        <v>1176.155</v>
      </c>
      <c r="CJ77">
        <v>1226.1110000000001</v>
      </c>
      <c r="CK77">
        <v>1216</v>
      </c>
      <c r="CL77">
        <v>1.4603136E-4</v>
      </c>
      <c r="CM77">
        <v>9.7405935999999986E-4</v>
      </c>
      <c r="CN77">
        <v>4.7597999359999997E-2</v>
      </c>
      <c r="CO77">
        <v>7.5799999999999999E-4</v>
      </c>
      <c r="CP77">
        <f t="shared" si="46"/>
        <v>1199.95</v>
      </c>
      <c r="CQ77">
        <f t="shared" si="47"/>
        <v>1009.4633997992717</v>
      </c>
      <c r="CR77">
        <f t="shared" si="48"/>
        <v>0.84125455210573075</v>
      </c>
      <c r="CS77">
        <f t="shared" si="49"/>
        <v>0.16202128556406042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1665069526</v>
      </c>
      <c r="CZ77">
        <v>387.85757142857142</v>
      </c>
      <c r="DA77">
        <v>401.06200000000001</v>
      </c>
      <c r="DB77">
        <v>36.408085714285718</v>
      </c>
      <c r="DC77">
        <v>35.684528571428572</v>
      </c>
      <c r="DD77">
        <v>388.64142857142849</v>
      </c>
      <c r="DE77">
        <v>36.086042857142857</v>
      </c>
      <c r="DF77">
        <v>650.03</v>
      </c>
      <c r="DG77">
        <v>100.93385714285709</v>
      </c>
      <c r="DH77">
        <v>9.9961300000000003E-2</v>
      </c>
      <c r="DI77">
        <v>35.566842857142852</v>
      </c>
      <c r="DJ77">
        <v>999.89999999999986</v>
      </c>
      <c r="DK77">
        <v>35.900685714285707</v>
      </c>
      <c r="DL77">
        <v>0</v>
      </c>
      <c r="DM77">
        <v>0</v>
      </c>
      <c r="DN77">
        <v>9000.1785714285706</v>
      </c>
      <c r="DO77">
        <v>0</v>
      </c>
      <c r="DP77">
        <v>2053.6657142857139</v>
      </c>
      <c r="DQ77">
        <v>-13.20467142857143</v>
      </c>
      <c r="DR77">
        <v>402.51214285714292</v>
      </c>
      <c r="DS77">
        <v>415.90314285714288</v>
      </c>
      <c r="DT77">
        <v>0.72357228571428578</v>
      </c>
      <c r="DU77">
        <v>401.06200000000001</v>
      </c>
      <c r="DV77">
        <v>35.684528571428572</v>
      </c>
      <c r="DW77">
        <v>3.6748114285714282</v>
      </c>
      <c r="DX77">
        <v>3.6017800000000002</v>
      </c>
      <c r="DY77">
        <v>27.449814285714279</v>
      </c>
      <c r="DZ77">
        <v>27.107299999999999</v>
      </c>
      <c r="EA77">
        <v>1199.95</v>
      </c>
      <c r="EB77">
        <v>0.95800685714285705</v>
      </c>
      <c r="EC77">
        <v>4.1993485714285697E-2</v>
      </c>
      <c r="ED77">
        <v>0</v>
      </c>
      <c r="EE77">
        <v>762.22357142857129</v>
      </c>
      <c r="EF77">
        <v>5.0001600000000002</v>
      </c>
      <c r="EG77">
        <v>11964.04285714286</v>
      </c>
      <c r="EH77">
        <v>9514.7771428571432</v>
      </c>
      <c r="EI77">
        <v>50.491</v>
      </c>
      <c r="EJ77">
        <v>53.267714285714291</v>
      </c>
      <c r="EK77">
        <v>51.811999999999998</v>
      </c>
      <c r="EL77">
        <v>51.642714285714291</v>
      </c>
      <c r="EM77">
        <v>52.125</v>
      </c>
      <c r="EN77">
        <v>1144.77</v>
      </c>
      <c r="EO77">
        <v>50.18</v>
      </c>
      <c r="EP77">
        <v>0</v>
      </c>
      <c r="EQ77">
        <v>6765.2000000476837</v>
      </c>
      <c r="ER77">
        <v>0</v>
      </c>
      <c r="ES77">
        <v>762.03808000000004</v>
      </c>
      <c r="ET77">
        <v>2.0499230932285868</v>
      </c>
      <c r="EU77">
        <v>244.4769229155267</v>
      </c>
      <c r="EV77">
        <v>11947.304</v>
      </c>
      <c r="EW77">
        <v>15</v>
      </c>
      <c r="EX77">
        <v>1665062474.5</v>
      </c>
      <c r="EY77" t="s">
        <v>416</v>
      </c>
      <c r="EZ77">
        <v>1665062474.5</v>
      </c>
      <c r="FA77">
        <v>1665062474.5</v>
      </c>
      <c r="FB77">
        <v>8</v>
      </c>
      <c r="FC77">
        <v>-4.1000000000000002E-2</v>
      </c>
      <c r="FD77">
        <v>-0.11700000000000001</v>
      </c>
      <c r="FE77">
        <v>-0.78400000000000003</v>
      </c>
      <c r="FF77">
        <v>0.32200000000000001</v>
      </c>
      <c r="FG77">
        <v>415</v>
      </c>
      <c r="FH77">
        <v>32</v>
      </c>
      <c r="FI77">
        <v>0.34</v>
      </c>
      <c r="FJ77">
        <v>0.23</v>
      </c>
      <c r="FK77">
        <v>-12.9541</v>
      </c>
      <c r="FL77">
        <v>-1.5959372822299549</v>
      </c>
      <c r="FM77">
        <v>0.1594355225589911</v>
      </c>
      <c r="FN77">
        <v>0</v>
      </c>
      <c r="FO77">
        <v>761.82482352941167</v>
      </c>
      <c r="FP77">
        <v>3.2795110825471272</v>
      </c>
      <c r="FQ77">
        <v>0.36449566047511361</v>
      </c>
      <c r="FR77">
        <v>0</v>
      </c>
      <c r="FS77">
        <v>0.73311631707317071</v>
      </c>
      <c r="FT77">
        <v>-0.1759781184668979</v>
      </c>
      <c r="FU77">
        <v>2.1163803143216729E-2</v>
      </c>
      <c r="FV77">
        <v>0</v>
      </c>
      <c r="FW77">
        <v>0</v>
      </c>
      <c r="FX77">
        <v>3</v>
      </c>
      <c r="FY77" t="s">
        <v>432</v>
      </c>
      <c r="FZ77">
        <v>3.3662200000000002</v>
      </c>
      <c r="GA77">
        <v>2.89377</v>
      </c>
      <c r="GB77">
        <v>9.2274999999999996E-2</v>
      </c>
      <c r="GC77">
        <v>9.6092899999999995E-2</v>
      </c>
      <c r="GD77">
        <v>0.14630799999999999</v>
      </c>
      <c r="GE77">
        <v>0.146727</v>
      </c>
      <c r="GF77">
        <v>31141.9</v>
      </c>
      <c r="GG77">
        <v>27020.799999999999</v>
      </c>
      <c r="GH77">
        <v>30677.7</v>
      </c>
      <c r="GI77">
        <v>27880.1</v>
      </c>
      <c r="GJ77">
        <v>34535.300000000003</v>
      </c>
      <c r="GK77">
        <v>33594.5</v>
      </c>
      <c r="GL77">
        <v>40014.699999999997</v>
      </c>
      <c r="GM77">
        <v>38897.199999999997</v>
      </c>
      <c r="GN77">
        <v>2.1890000000000001</v>
      </c>
      <c r="GO77">
        <v>2.0943800000000001</v>
      </c>
      <c r="GP77">
        <v>0</v>
      </c>
      <c r="GQ77">
        <v>5.1178000000000001E-2</v>
      </c>
      <c r="GR77">
        <v>999.9</v>
      </c>
      <c r="GS77">
        <v>35.0764</v>
      </c>
      <c r="GT77">
        <v>47.9</v>
      </c>
      <c r="GU77">
        <v>43.3</v>
      </c>
      <c r="GV77">
        <v>41.874499999999998</v>
      </c>
      <c r="GW77">
        <v>51.125700000000002</v>
      </c>
      <c r="GX77">
        <v>30.8614</v>
      </c>
      <c r="GY77">
        <v>2</v>
      </c>
      <c r="GZ77">
        <v>0.92271099999999995</v>
      </c>
      <c r="HA77">
        <v>2.3576600000000001</v>
      </c>
      <c r="HB77">
        <v>20.188400000000001</v>
      </c>
      <c r="HC77">
        <v>5.2123499999999998</v>
      </c>
      <c r="HD77">
        <v>11.9779</v>
      </c>
      <c r="HE77">
        <v>4.9883499999999996</v>
      </c>
      <c r="HF77">
        <v>3.2925</v>
      </c>
      <c r="HG77">
        <v>9999</v>
      </c>
      <c r="HH77">
        <v>9999</v>
      </c>
      <c r="HI77">
        <v>9999</v>
      </c>
      <c r="HJ77">
        <v>999.9</v>
      </c>
      <c r="HK77">
        <v>4.9713700000000003</v>
      </c>
      <c r="HL77">
        <v>1.87453</v>
      </c>
      <c r="HM77">
        <v>1.87087</v>
      </c>
      <c r="HN77">
        <v>1.8705700000000001</v>
      </c>
      <c r="HO77">
        <v>1.875</v>
      </c>
      <c r="HP77">
        <v>1.8717999999999999</v>
      </c>
      <c r="HQ77">
        <v>1.8672200000000001</v>
      </c>
      <c r="HR77">
        <v>1.8782000000000001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-0.78400000000000003</v>
      </c>
      <c r="IG77">
        <v>0.32200000000000001</v>
      </c>
      <c r="IH77">
        <v>-0.78395000000000437</v>
      </c>
      <c r="II77">
        <v>0</v>
      </c>
      <c r="IJ77">
        <v>0</v>
      </c>
      <c r="IK77">
        <v>0</v>
      </c>
      <c r="IL77">
        <v>0.32204000000000832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117.6</v>
      </c>
      <c r="IU77">
        <v>117.6</v>
      </c>
      <c r="IV77">
        <v>1.32812</v>
      </c>
      <c r="IW77">
        <v>2.5964399999999999</v>
      </c>
      <c r="IX77">
        <v>2.1484399999999999</v>
      </c>
      <c r="IY77">
        <v>2.5708000000000002</v>
      </c>
      <c r="IZ77">
        <v>2.5451700000000002</v>
      </c>
      <c r="JA77">
        <v>2.33643</v>
      </c>
      <c r="JB77">
        <v>46.8264</v>
      </c>
      <c r="JC77">
        <v>12.8537</v>
      </c>
      <c r="JD77">
        <v>18</v>
      </c>
      <c r="JE77">
        <v>631.68899999999996</v>
      </c>
      <c r="JF77">
        <v>676.56399999999996</v>
      </c>
      <c r="JG77">
        <v>31.000900000000001</v>
      </c>
      <c r="JH77">
        <v>38.942500000000003</v>
      </c>
      <c r="JI77">
        <v>30.0001</v>
      </c>
      <c r="JJ77">
        <v>38.607599999999998</v>
      </c>
      <c r="JK77">
        <v>38.531199999999998</v>
      </c>
      <c r="JL77">
        <v>26.668199999999999</v>
      </c>
      <c r="JM77">
        <v>16.726800000000001</v>
      </c>
      <c r="JN77">
        <v>41.883400000000002</v>
      </c>
      <c r="JO77">
        <v>31</v>
      </c>
      <c r="JP77">
        <v>418.06799999999998</v>
      </c>
      <c r="JQ77">
        <v>35.695</v>
      </c>
      <c r="JR77">
        <v>97.799199999999999</v>
      </c>
      <c r="JS77">
        <v>97.922799999999995</v>
      </c>
    </row>
    <row r="78" spans="1:279" x14ac:dyDescent="0.2">
      <c r="A78">
        <v>63</v>
      </c>
      <c r="B78">
        <v>1665069532</v>
      </c>
      <c r="C78">
        <v>248</v>
      </c>
      <c r="D78" t="s">
        <v>545</v>
      </c>
      <c r="E78" t="s">
        <v>546</v>
      </c>
      <c r="F78">
        <v>4</v>
      </c>
      <c r="G78">
        <v>1665069529.6875</v>
      </c>
      <c r="H78">
        <f t="shared" si="0"/>
        <v>8.2870939699631089E-4</v>
      </c>
      <c r="I78">
        <f t="shared" si="1"/>
        <v>0.82870939699631085</v>
      </c>
      <c r="J78">
        <f t="shared" si="2"/>
        <v>3.80817427130608</v>
      </c>
      <c r="K78">
        <f t="shared" si="3"/>
        <v>393.95274999999998</v>
      </c>
      <c r="L78">
        <f t="shared" si="4"/>
        <v>210.37831522712656</v>
      </c>
      <c r="M78">
        <f t="shared" si="5"/>
        <v>21.255898397480482</v>
      </c>
      <c r="N78">
        <f t="shared" si="6"/>
        <v>39.803625285084955</v>
      </c>
      <c r="O78">
        <f t="shared" si="7"/>
        <v>3.5590352139872633E-2</v>
      </c>
      <c r="P78">
        <f t="shared" si="8"/>
        <v>2.7645645225625475</v>
      </c>
      <c r="Q78">
        <f t="shared" si="9"/>
        <v>3.533775706143593E-2</v>
      </c>
      <c r="R78">
        <f t="shared" si="10"/>
        <v>2.2108643246826799E-2</v>
      </c>
      <c r="S78">
        <f t="shared" si="11"/>
        <v>194.42522211261002</v>
      </c>
      <c r="T78">
        <f t="shared" si="12"/>
        <v>36.545997362702806</v>
      </c>
      <c r="U78">
        <f t="shared" si="13"/>
        <v>35.898099999999999</v>
      </c>
      <c r="V78">
        <f t="shared" si="14"/>
        <v>5.9354314269660486</v>
      </c>
      <c r="W78">
        <f t="shared" si="15"/>
        <v>63.110938336960288</v>
      </c>
      <c r="X78">
        <f t="shared" si="16"/>
        <v>3.678744441473988</v>
      </c>
      <c r="Y78">
        <f t="shared" si="17"/>
        <v>5.8290124317793079</v>
      </c>
      <c r="Z78">
        <f t="shared" si="18"/>
        <v>2.2566869854920606</v>
      </c>
      <c r="AA78">
        <f t="shared" si="19"/>
        <v>-36.546084407537307</v>
      </c>
      <c r="AB78">
        <f t="shared" si="20"/>
        <v>-48.953239874391265</v>
      </c>
      <c r="AC78">
        <f t="shared" si="21"/>
        <v>-4.1650372700038583</v>
      </c>
      <c r="AD78">
        <f t="shared" si="22"/>
        <v>104.76086056067757</v>
      </c>
      <c r="AE78">
        <f t="shared" si="23"/>
        <v>14.113006497960617</v>
      </c>
      <c r="AF78">
        <f t="shared" si="24"/>
        <v>0.83100316977733835</v>
      </c>
      <c r="AG78">
        <f t="shared" si="25"/>
        <v>3.80817427130608</v>
      </c>
      <c r="AH78">
        <v>422.4524108770371</v>
      </c>
      <c r="AI78">
        <v>411.94117575757582</v>
      </c>
      <c r="AJ78">
        <v>1.711476048930191</v>
      </c>
      <c r="AK78">
        <v>66.312163867280077</v>
      </c>
      <c r="AL78">
        <f t="shared" si="26"/>
        <v>0.82870939699631085</v>
      </c>
      <c r="AM78">
        <v>35.671625667340209</v>
      </c>
      <c r="AN78">
        <v>36.408638181818169</v>
      </c>
      <c r="AO78">
        <v>1.497749934214373E-5</v>
      </c>
      <c r="AP78">
        <v>80.993208915929657</v>
      </c>
      <c r="AQ78">
        <v>61</v>
      </c>
      <c r="AR78">
        <v>9</v>
      </c>
      <c r="AS78">
        <f t="shared" si="27"/>
        <v>1</v>
      </c>
      <c r="AT78">
        <f t="shared" si="28"/>
        <v>0</v>
      </c>
      <c r="AU78">
        <f t="shared" si="29"/>
        <v>46857.476338564738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1009.5043497992798</v>
      </c>
      <c r="BI78">
        <f t="shared" si="33"/>
        <v>3.80817427130608</v>
      </c>
      <c r="BJ78" t="e">
        <f t="shared" si="34"/>
        <v>#DIV/0!</v>
      </c>
      <c r="BK78">
        <f t="shared" si="35"/>
        <v>3.7723208147278026E-3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261</v>
      </c>
      <c r="CG78">
        <v>1000</v>
      </c>
      <c r="CH78" t="s">
        <v>414</v>
      </c>
      <c r="CI78">
        <v>1176.155</v>
      </c>
      <c r="CJ78">
        <v>1226.1110000000001</v>
      </c>
      <c r="CK78">
        <v>1216</v>
      </c>
      <c r="CL78">
        <v>1.4603136E-4</v>
      </c>
      <c r="CM78">
        <v>9.7405935999999986E-4</v>
      </c>
      <c r="CN78">
        <v>4.7597999359999997E-2</v>
      </c>
      <c r="CO78">
        <v>7.5799999999999999E-4</v>
      </c>
      <c r="CP78">
        <f t="shared" si="46"/>
        <v>1199.99875</v>
      </c>
      <c r="CQ78">
        <f t="shared" si="47"/>
        <v>1009.5043497992798</v>
      </c>
      <c r="CR78">
        <f t="shared" si="48"/>
        <v>0.84125450113950517</v>
      </c>
      <c r="CS78">
        <f t="shared" si="49"/>
        <v>0.16202118719924502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1665069529.6875</v>
      </c>
      <c r="CZ78">
        <v>393.95274999999998</v>
      </c>
      <c r="DA78">
        <v>407.28187500000001</v>
      </c>
      <c r="DB78">
        <v>36.410037500000001</v>
      </c>
      <c r="DC78">
        <v>35.6709125</v>
      </c>
      <c r="DD78">
        <v>394.736625</v>
      </c>
      <c r="DE78">
        <v>36.088000000000001</v>
      </c>
      <c r="DF78">
        <v>650.02237500000001</v>
      </c>
      <c r="DG78">
        <v>100.9365</v>
      </c>
      <c r="DH78">
        <v>0.10004635000000001</v>
      </c>
      <c r="DI78">
        <v>35.569650000000003</v>
      </c>
      <c r="DJ78">
        <v>999.9</v>
      </c>
      <c r="DK78">
        <v>35.898099999999999</v>
      </c>
      <c r="DL78">
        <v>0</v>
      </c>
      <c r="DM78">
        <v>0</v>
      </c>
      <c r="DN78">
        <v>9003.5149999999994</v>
      </c>
      <c r="DO78">
        <v>0</v>
      </c>
      <c r="DP78">
        <v>2054.8287500000001</v>
      </c>
      <c r="DQ78">
        <v>-13.328825</v>
      </c>
      <c r="DR78">
        <v>408.83875</v>
      </c>
      <c r="DS78">
        <v>422.347375</v>
      </c>
      <c r="DT78">
        <v>0.73911474999999993</v>
      </c>
      <c r="DU78">
        <v>407.28187500000001</v>
      </c>
      <c r="DV78">
        <v>35.6709125</v>
      </c>
      <c r="DW78">
        <v>3.67509</v>
      </c>
      <c r="DX78">
        <v>3.6004887499999998</v>
      </c>
      <c r="DY78">
        <v>27.451125000000001</v>
      </c>
      <c r="DZ78">
        <v>27.101199999999999</v>
      </c>
      <c r="EA78">
        <v>1199.99875</v>
      </c>
      <c r="EB78">
        <v>0.95801000000000003</v>
      </c>
      <c r="EC78">
        <v>4.1990399999999997E-2</v>
      </c>
      <c r="ED78">
        <v>0</v>
      </c>
      <c r="EE78">
        <v>762.63762499999996</v>
      </c>
      <c r="EF78">
        <v>5.0001600000000002</v>
      </c>
      <c r="EG78">
        <v>11766.25</v>
      </c>
      <c r="EH78">
        <v>9515.2074999999986</v>
      </c>
      <c r="EI78">
        <v>50.5</v>
      </c>
      <c r="EJ78">
        <v>53.265500000000003</v>
      </c>
      <c r="EK78">
        <v>51.812249999999999</v>
      </c>
      <c r="EL78">
        <v>51.625</v>
      </c>
      <c r="EM78">
        <v>52.093499999999999</v>
      </c>
      <c r="EN78">
        <v>1144.8187499999999</v>
      </c>
      <c r="EO78">
        <v>50.18</v>
      </c>
      <c r="EP78">
        <v>0</v>
      </c>
      <c r="EQ78">
        <v>6769.4000000953674</v>
      </c>
      <c r="ER78">
        <v>0</v>
      </c>
      <c r="ES78">
        <v>762.28661538461529</v>
      </c>
      <c r="ET78">
        <v>3.5007179690400578</v>
      </c>
      <c r="EU78">
        <v>-1704.6461585759459</v>
      </c>
      <c r="EV78">
        <v>11866.903846153849</v>
      </c>
      <c r="EW78">
        <v>15</v>
      </c>
      <c r="EX78">
        <v>1665062474.5</v>
      </c>
      <c r="EY78" t="s">
        <v>416</v>
      </c>
      <c r="EZ78">
        <v>1665062474.5</v>
      </c>
      <c r="FA78">
        <v>1665062474.5</v>
      </c>
      <c r="FB78">
        <v>8</v>
      </c>
      <c r="FC78">
        <v>-4.1000000000000002E-2</v>
      </c>
      <c r="FD78">
        <v>-0.11700000000000001</v>
      </c>
      <c r="FE78">
        <v>-0.78400000000000003</v>
      </c>
      <c r="FF78">
        <v>0.32200000000000001</v>
      </c>
      <c r="FG78">
        <v>415</v>
      </c>
      <c r="FH78">
        <v>32</v>
      </c>
      <c r="FI78">
        <v>0.34</v>
      </c>
      <c r="FJ78">
        <v>0.23</v>
      </c>
      <c r="FK78">
        <v>-13.05823</v>
      </c>
      <c r="FL78">
        <v>-1.730174859287005</v>
      </c>
      <c r="FM78">
        <v>0.16852620152368011</v>
      </c>
      <c r="FN78">
        <v>0</v>
      </c>
      <c r="FO78">
        <v>762.00320588235286</v>
      </c>
      <c r="FP78">
        <v>3.416669225128806</v>
      </c>
      <c r="FQ78">
        <v>0.39348217535021751</v>
      </c>
      <c r="FR78">
        <v>0</v>
      </c>
      <c r="FS78">
        <v>0.72963920000000004</v>
      </c>
      <c r="FT78">
        <v>-8.5807159474673766E-2</v>
      </c>
      <c r="FU78">
        <v>1.8978571797161128E-2</v>
      </c>
      <c r="FV78">
        <v>1</v>
      </c>
      <c r="FW78">
        <v>1</v>
      </c>
      <c r="FX78">
        <v>3</v>
      </c>
      <c r="FY78" t="s">
        <v>427</v>
      </c>
      <c r="FZ78">
        <v>3.3663699999999999</v>
      </c>
      <c r="GA78">
        <v>2.8936099999999998</v>
      </c>
      <c r="GB78">
        <v>9.3489500000000003E-2</v>
      </c>
      <c r="GC78">
        <v>9.7320599999999993E-2</v>
      </c>
      <c r="GD78">
        <v>0.14630399999999999</v>
      </c>
      <c r="GE78">
        <v>0.14671400000000001</v>
      </c>
      <c r="GF78">
        <v>31100.799999999999</v>
      </c>
      <c r="GG78">
        <v>26983.599999999999</v>
      </c>
      <c r="GH78">
        <v>30678.400000000001</v>
      </c>
      <c r="GI78">
        <v>27879.599999999999</v>
      </c>
      <c r="GJ78">
        <v>34536.300000000003</v>
      </c>
      <c r="GK78">
        <v>33594.400000000001</v>
      </c>
      <c r="GL78">
        <v>40015.5</v>
      </c>
      <c r="GM78">
        <v>38896.400000000001</v>
      </c>
      <c r="GN78">
        <v>2.1896499999999999</v>
      </c>
      <c r="GO78">
        <v>2.0945499999999999</v>
      </c>
      <c r="GP78">
        <v>0</v>
      </c>
      <c r="GQ78">
        <v>5.05187E-2</v>
      </c>
      <c r="GR78">
        <v>999.9</v>
      </c>
      <c r="GS78">
        <v>35.0764</v>
      </c>
      <c r="GT78">
        <v>47.9</v>
      </c>
      <c r="GU78">
        <v>43.3</v>
      </c>
      <c r="GV78">
        <v>41.879399999999997</v>
      </c>
      <c r="GW78">
        <v>50.765700000000002</v>
      </c>
      <c r="GX78">
        <v>30.801300000000001</v>
      </c>
      <c r="GY78">
        <v>2</v>
      </c>
      <c r="GZ78">
        <v>0.92275399999999996</v>
      </c>
      <c r="HA78">
        <v>2.36083</v>
      </c>
      <c r="HB78">
        <v>20.188300000000002</v>
      </c>
      <c r="HC78">
        <v>5.2125000000000004</v>
      </c>
      <c r="HD78">
        <v>11.978999999999999</v>
      </c>
      <c r="HE78">
        <v>4.9878499999999999</v>
      </c>
      <c r="HF78">
        <v>3.2924000000000002</v>
      </c>
      <c r="HG78">
        <v>9999</v>
      </c>
      <c r="HH78">
        <v>9999</v>
      </c>
      <c r="HI78">
        <v>9999</v>
      </c>
      <c r="HJ78">
        <v>999.9</v>
      </c>
      <c r="HK78">
        <v>4.9713599999999998</v>
      </c>
      <c r="HL78">
        <v>1.87452</v>
      </c>
      <c r="HM78">
        <v>1.8708800000000001</v>
      </c>
      <c r="HN78">
        <v>1.8705700000000001</v>
      </c>
      <c r="HO78">
        <v>1.875</v>
      </c>
      <c r="HP78">
        <v>1.8717999999999999</v>
      </c>
      <c r="HQ78">
        <v>1.8672200000000001</v>
      </c>
      <c r="HR78">
        <v>1.87819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-0.78400000000000003</v>
      </c>
      <c r="IG78">
        <v>0.32200000000000001</v>
      </c>
      <c r="IH78">
        <v>-0.78395000000000437</v>
      </c>
      <c r="II78">
        <v>0</v>
      </c>
      <c r="IJ78">
        <v>0</v>
      </c>
      <c r="IK78">
        <v>0</v>
      </c>
      <c r="IL78">
        <v>0.32204000000000832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117.6</v>
      </c>
      <c r="IU78">
        <v>117.6</v>
      </c>
      <c r="IV78">
        <v>1.3464400000000001</v>
      </c>
      <c r="IW78">
        <v>2.6013199999999999</v>
      </c>
      <c r="IX78">
        <v>2.1484399999999999</v>
      </c>
      <c r="IY78">
        <v>2.5708000000000002</v>
      </c>
      <c r="IZ78">
        <v>2.5451700000000002</v>
      </c>
      <c r="JA78">
        <v>2.3034699999999999</v>
      </c>
      <c r="JB78">
        <v>46.796900000000001</v>
      </c>
      <c r="JC78">
        <v>12.8362</v>
      </c>
      <c r="JD78">
        <v>18</v>
      </c>
      <c r="JE78">
        <v>632.20399999999995</v>
      </c>
      <c r="JF78">
        <v>676.76400000000001</v>
      </c>
      <c r="JG78">
        <v>31.000900000000001</v>
      </c>
      <c r="JH78">
        <v>38.942500000000003</v>
      </c>
      <c r="JI78">
        <v>30.0001</v>
      </c>
      <c r="JJ78">
        <v>38.609200000000001</v>
      </c>
      <c r="JK78">
        <v>38.534399999999998</v>
      </c>
      <c r="JL78">
        <v>27.023700000000002</v>
      </c>
      <c r="JM78">
        <v>16.726800000000001</v>
      </c>
      <c r="JN78">
        <v>42.253900000000002</v>
      </c>
      <c r="JO78">
        <v>31</v>
      </c>
      <c r="JP78">
        <v>424.74700000000001</v>
      </c>
      <c r="JQ78">
        <v>35.691099999999999</v>
      </c>
      <c r="JR78">
        <v>97.801199999999994</v>
      </c>
      <c r="JS78">
        <v>97.921000000000006</v>
      </c>
    </row>
    <row r="79" spans="1:279" x14ac:dyDescent="0.2">
      <c r="A79">
        <v>64</v>
      </c>
      <c r="B79">
        <v>1665069536</v>
      </c>
      <c r="C79">
        <v>252</v>
      </c>
      <c r="D79" t="s">
        <v>547</v>
      </c>
      <c r="E79" t="s">
        <v>548</v>
      </c>
      <c r="F79">
        <v>4</v>
      </c>
      <c r="G79">
        <v>1665069534</v>
      </c>
      <c r="H79">
        <f t="shared" si="0"/>
        <v>8.2231904013831407E-4</v>
      </c>
      <c r="I79">
        <f t="shared" si="1"/>
        <v>0.82231904013831403</v>
      </c>
      <c r="J79">
        <f t="shared" si="2"/>
        <v>3.7453818077199856</v>
      </c>
      <c r="K79">
        <f t="shared" si="3"/>
        <v>401.09171428571432</v>
      </c>
      <c r="L79">
        <f t="shared" si="4"/>
        <v>218.78364948870328</v>
      </c>
      <c r="M79">
        <f t="shared" si="5"/>
        <v>22.105158183378826</v>
      </c>
      <c r="N79">
        <f t="shared" si="6"/>
        <v>40.524946955810329</v>
      </c>
      <c r="O79">
        <f t="shared" si="7"/>
        <v>3.5321071184992156E-2</v>
      </c>
      <c r="P79">
        <f t="shared" si="8"/>
        <v>2.7619726238638522</v>
      </c>
      <c r="Q79">
        <f t="shared" si="9"/>
        <v>3.5072037853943597E-2</v>
      </c>
      <c r="R79">
        <f t="shared" si="10"/>
        <v>2.1942251810122621E-2</v>
      </c>
      <c r="S79">
        <f t="shared" si="11"/>
        <v>194.41584561259108</v>
      </c>
      <c r="T79">
        <f t="shared" si="12"/>
        <v>36.542197056391792</v>
      </c>
      <c r="U79">
        <f t="shared" si="13"/>
        <v>35.8964</v>
      </c>
      <c r="V79">
        <f t="shared" si="14"/>
        <v>5.934876305033506</v>
      </c>
      <c r="W79">
        <f t="shared" si="15"/>
        <v>63.130788780135937</v>
      </c>
      <c r="X79">
        <f t="shared" si="16"/>
        <v>3.6786159386040542</v>
      </c>
      <c r="Y79">
        <f t="shared" si="17"/>
        <v>5.826976043995713</v>
      </c>
      <c r="Z79">
        <f t="shared" si="18"/>
        <v>2.2562603664294518</v>
      </c>
      <c r="AA79">
        <f t="shared" si="19"/>
        <v>-36.264269670099651</v>
      </c>
      <c r="AB79">
        <f t="shared" si="20"/>
        <v>-49.597618030959715</v>
      </c>
      <c r="AC79">
        <f t="shared" si="21"/>
        <v>-4.223657368014667</v>
      </c>
      <c r="AD79">
        <f t="shared" si="22"/>
        <v>104.33030054351704</v>
      </c>
      <c r="AE79">
        <f t="shared" si="23"/>
        <v>14.160630654612948</v>
      </c>
      <c r="AF79">
        <f t="shared" si="24"/>
        <v>0.81357726005155273</v>
      </c>
      <c r="AG79">
        <f t="shared" si="25"/>
        <v>3.7453818077199856</v>
      </c>
      <c r="AH79">
        <v>429.37329310009193</v>
      </c>
      <c r="AI79">
        <v>418.84409090909071</v>
      </c>
      <c r="AJ79">
        <v>1.730879877277258</v>
      </c>
      <c r="AK79">
        <v>66.312163867280077</v>
      </c>
      <c r="AL79">
        <f t="shared" si="26"/>
        <v>0.82231904013831403</v>
      </c>
      <c r="AM79">
        <v>35.679338999629778</v>
      </c>
      <c r="AN79">
        <v>36.410903030303018</v>
      </c>
      <c r="AO79">
        <v>-3.3020901008573522E-5</v>
      </c>
      <c r="AP79">
        <v>80.993208915929657</v>
      </c>
      <c r="AQ79">
        <v>61</v>
      </c>
      <c r="AR79">
        <v>9</v>
      </c>
      <c r="AS79">
        <f t="shared" si="27"/>
        <v>1</v>
      </c>
      <c r="AT79">
        <f t="shared" si="28"/>
        <v>0</v>
      </c>
      <c r="AU79">
        <f t="shared" si="29"/>
        <v>46787.823408580072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1009.4549997992699</v>
      </c>
      <c r="BI79">
        <f t="shared" si="33"/>
        <v>3.7453818077199856</v>
      </c>
      <c r="BJ79" t="e">
        <f t="shared" si="34"/>
        <v>#DIV/0!</v>
      </c>
      <c r="BK79">
        <f t="shared" si="35"/>
        <v>3.7103009133292271E-3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261</v>
      </c>
      <c r="CG79">
        <v>1000</v>
      </c>
      <c r="CH79" t="s">
        <v>414</v>
      </c>
      <c r="CI79">
        <v>1176.155</v>
      </c>
      <c r="CJ79">
        <v>1226.1110000000001</v>
      </c>
      <c r="CK79">
        <v>1216</v>
      </c>
      <c r="CL79">
        <v>1.4603136E-4</v>
      </c>
      <c r="CM79">
        <v>9.7405935999999986E-4</v>
      </c>
      <c r="CN79">
        <v>4.7597999359999997E-2</v>
      </c>
      <c r="CO79">
        <v>7.5799999999999999E-4</v>
      </c>
      <c r="CP79">
        <f t="shared" si="46"/>
        <v>1199.94</v>
      </c>
      <c r="CQ79">
        <f t="shared" si="47"/>
        <v>1009.4549997992699</v>
      </c>
      <c r="CR79">
        <f t="shared" si="48"/>
        <v>0.84125456256085296</v>
      </c>
      <c r="CS79">
        <f t="shared" si="49"/>
        <v>0.16202130574244636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1665069534</v>
      </c>
      <c r="CZ79">
        <v>401.09171428571432</v>
      </c>
      <c r="DA79">
        <v>414.46385714285708</v>
      </c>
      <c r="DB79">
        <v>36.408742857142848</v>
      </c>
      <c r="DC79">
        <v>35.685114285714278</v>
      </c>
      <c r="DD79">
        <v>401.87571428571431</v>
      </c>
      <c r="DE79">
        <v>36.086685714285707</v>
      </c>
      <c r="DF79">
        <v>650.02071428571435</v>
      </c>
      <c r="DG79">
        <v>100.9365714285714</v>
      </c>
      <c r="DH79">
        <v>0.1000381857142857</v>
      </c>
      <c r="DI79">
        <v>35.563314285714277</v>
      </c>
      <c r="DJ79">
        <v>999.89999999999986</v>
      </c>
      <c r="DK79">
        <v>35.8964</v>
      </c>
      <c r="DL79">
        <v>0</v>
      </c>
      <c r="DM79">
        <v>0</v>
      </c>
      <c r="DN79">
        <v>8989.732857142857</v>
      </c>
      <c r="DO79">
        <v>0</v>
      </c>
      <c r="DP79">
        <v>1695.57</v>
      </c>
      <c r="DQ79">
        <v>-13.37202857142857</v>
      </c>
      <c r="DR79">
        <v>416.24671428571429</v>
      </c>
      <c r="DS79">
        <v>429.80128571428571</v>
      </c>
      <c r="DT79">
        <v>0.72361685714285717</v>
      </c>
      <c r="DU79">
        <v>414.46385714285708</v>
      </c>
      <c r="DV79">
        <v>35.685114285714278</v>
      </c>
      <c r="DW79">
        <v>3.6749685714285718</v>
      </c>
      <c r="DX79">
        <v>3.6019257142857142</v>
      </c>
      <c r="DY79">
        <v>27.450514285714281</v>
      </c>
      <c r="DZ79">
        <v>27.10801428571429</v>
      </c>
      <c r="EA79">
        <v>1199.94</v>
      </c>
      <c r="EB79">
        <v>0.95800999999999992</v>
      </c>
      <c r="EC79">
        <v>4.199039999999999E-2</v>
      </c>
      <c r="ED79">
        <v>0</v>
      </c>
      <c r="EE79">
        <v>762.96614285714293</v>
      </c>
      <c r="EF79">
        <v>5.0001600000000002</v>
      </c>
      <c r="EG79">
        <v>11339.642857142861</v>
      </c>
      <c r="EH79">
        <v>9514.7128571428566</v>
      </c>
      <c r="EI79">
        <v>50.5</v>
      </c>
      <c r="EJ79">
        <v>53.258857142857153</v>
      </c>
      <c r="EK79">
        <v>51.830285714285708</v>
      </c>
      <c r="EL79">
        <v>51.625</v>
      </c>
      <c r="EM79">
        <v>52.098000000000013</v>
      </c>
      <c r="EN79">
        <v>1144.76</v>
      </c>
      <c r="EO79">
        <v>50.18</v>
      </c>
      <c r="EP79">
        <v>0</v>
      </c>
      <c r="EQ79">
        <v>6773</v>
      </c>
      <c r="ER79">
        <v>0</v>
      </c>
      <c r="ES79">
        <v>762.48680769230771</v>
      </c>
      <c r="ET79">
        <v>4.0745641142328903</v>
      </c>
      <c r="EU79">
        <v>-3307.1658089299058</v>
      </c>
      <c r="EV79">
        <v>11734.16153846154</v>
      </c>
      <c r="EW79">
        <v>15</v>
      </c>
      <c r="EX79">
        <v>1665062474.5</v>
      </c>
      <c r="EY79" t="s">
        <v>416</v>
      </c>
      <c r="EZ79">
        <v>1665062474.5</v>
      </c>
      <c r="FA79">
        <v>1665062474.5</v>
      </c>
      <c r="FB79">
        <v>8</v>
      </c>
      <c r="FC79">
        <v>-4.1000000000000002E-2</v>
      </c>
      <c r="FD79">
        <v>-0.11700000000000001</v>
      </c>
      <c r="FE79">
        <v>-0.78400000000000003</v>
      </c>
      <c r="FF79">
        <v>0.32200000000000001</v>
      </c>
      <c r="FG79">
        <v>415</v>
      </c>
      <c r="FH79">
        <v>32</v>
      </c>
      <c r="FI79">
        <v>0.34</v>
      </c>
      <c r="FJ79">
        <v>0.23</v>
      </c>
      <c r="FK79">
        <v>-13.16695</v>
      </c>
      <c r="FL79">
        <v>-1.686283677298309</v>
      </c>
      <c r="FM79">
        <v>0.1650052438560666</v>
      </c>
      <c r="FN79">
        <v>0</v>
      </c>
      <c r="FO79">
        <v>762.28573529411767</v>
      </c>
      <c r="FP79">
        <v>3.528510322481337</v>
      </c>
      <c r="FQ79">
        <v>0.40376079907783718</v>
      </c>
      <c r="FR79">
        <v>0</v>
      </c>
      <c r="FS79">
        <v>0.72420167499999999</v>
      </c>
      <c r="FT79">
        <v>4.2944499061912687E-2</v>
      </c>
      <c r="FU79">
        <v>1.3103597020260319E-2</v>
      </c>
      <c r="FV79">
        <v>1</v>
      </c>
      <c r="FW79">
        <v>1</v>
      </c>
      <c r="FX79">
        <v>3</v>
      </c>
      <c r="FY79" t="s">
        <v>427</v>
      </c>
      <c r="FZ79">
        <v>3.36639</v>
      </c>
      <c r="GA79">
        <v>2.8938100000000002</v>
      </c>
      <c r="GB79">
        <v>9.4699800000000001E-2</v>
      </c>
      <c r="GC79">
        <v>9.8528900000000003E-2</v>
      </c>
      <c r="GD79">
        <v>0.146313</v>
      </c>
      <c r="GE79">
        <v>0.14677599999999999</v>
      </c>
      <c r="GF79">
        <v>31060</v>
      </c>
      <c r="GG79">
        <v>26947.200000000001</v>
      </c>
      <c r="GH79">
        <v>30679.1</v>
      </c>
      <c r="GI79">
        <v>27879.4</v>
      </c>
      <c r="GJ79">
        <v>34536.9</v>
      </c>
      <c r="GK79">
        <v>33591.9</v>
      </c>
      <c r="GL79">
        <v>40016.6</v>
      </c>
      <c r="GM79">
        <v>38896.400000000001</v>
      </c>
      <c r="GN79">
        <v>2.1898499999999999</v>
      </c>
      <c r="GO79">
        <v>2.0945999999999998</v>
      </c>
      <c r="GP79">
        <v>0</v>
      </c>
      <c r="GQ79">
        <v>5.1107300000000001E-2</v>
      </c>
      <c r="GR79">
        <v>999.9</v>
      </c>
      <c r="GS79">
        <v>35.076000000000001</v>
      </c>
      <c r="GT79">
        <v>48</v>
      </c>
      <c r="GU79">
        <v>43.3</v>
      </c>
      <c r="GV79">
        <v>41.968299999999999</v>
      </c>
      <c r="GW79">
        <v>50.7057</v>
      </c>
      <c r="GX79">
        <v>30.617000000000001</v>
      </c>
      <c r="GY79">
        <v>2</v>
      </c>
      <c r="GZ79">
        <v>0.92282500000000001</v>
      </c>
      <c r="HA79">
        <v>2.3626999999999998</v>
      </c>
      <c r="HB79">
        <v>20.188400000000001</v>
      </c>
      <c r="HC79">
        <v>5.2122000000000002</v>
      </c>
      <c r="HD79">
        <v>11.978999999999999</v>
      </c>
      <c r="HE79">
        <v>4.9878999999999998</v>
      </c>
      <c r="HF79">
        <v>3.2924000000000002</v>
      </c>
      <c r="HG79">
        <v>9999</v>
      </c>
      <c r="HH79">
        <v>9999</v>
      </c>
      <c r="HI79">
        <v>9999</v>
      </c>
      <c r="HJ79">
        <v>999.9</v>
      </c>
      <c r="HK79">
        <v>4.9713900000000004</v>
      </c>
      <c r="HL79">
        <v>1.87453</v>
      </c>
      <c r="HM79">
        <v>1.87087</v>
      </c>
      <c r="HN79">
        <v>1.8705700000000001</v>
      </c>
      <c r="HO79">
        <v>1.875</v>
      </c>
      <c r="HP79">
        <v>1.8717999999999999</v>
      </c>
      <c r="HQ79">
        <v>1.8672200000000001</v>
      </c>
      <c r="HR79">
        <v>1.87819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-0.78400000000000003</v>
      </c>
      <c r="IG79">
        <v>0.3221</v>
      </c>
      <c r="IH79">
        <v>-0.78395000000000437</v>
      </c>
      <c r="II79">
        <v>0</v>
      </c>
      <c r="IJ79">
        <v>0</v>
      </c>
      <c r="IK79">
        <v>0</v>
      </c>
      <c r="IL79">
        <v>0.32204000000000832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117.7</v>
      </c>
      <c r="IU79">
        <v>117.7</v>
      </c>
      <c r="IV79">
        <v>1.3635299999999999</v>
      </c>
      <c r="IW79">
        <v>2.5988799999999999</v>
      </c>
      <c r="IX79">
        <v>2.1484399999999999</v>
      </c>
      <c r="IY79">
        <v>2.5695800000000002</v>
      </c>
      <c r="IZ79">
        <v>2.5451700000000002</v>
      </c>
      <c r="JA79">
        <v>2.3144499999999999</v>
      </c>
      <c r="JB79">
        <v>46.796900000000001</v>
      </c>
      <c r="JC79">
        <v>12.8362</v>
      </c>
      <c r="JD79">
        <v>18</v>
      </c>
      <c r="JE79">
        <v>632.38</v>
      </c>
      <c r="JF79">
        <v>676.83100000000002</v>
      </c>
      <c r="JG79">
        <v>31.000699999999998</v>
      </c>
      <c r="JH79">
        <v>38.944099999999999</v>
      </c>
      <c r="JI79">
        <v>30.0002</v>
      </c>
      <c r="JJ79">
        <v>38.6113</v>
      </c>
      <c r="JK79">
        <v>38.536299999999997</v>
      </c>
      <c r="JL79">
        <v>27.3781</v>
      </c>
      <c r="JM79">
        <v>16.726800000000001</v>
      </c>
      <c r="JN79">
        <v>42.253900000000002</v>
      </c>
      <c r="JO79">
        <v>31</v>
      </c>
      <c r="JP79">
        <v>431.42500000000001</v>
      </c>
      <c r="JQ79">
        <v>35.679400000000001</v>
      </c>
      <c r="JR79">
        <v>97.803799999999995</v>
      </c>
      <c r="JS79">
        <v>97.920599999999993</v>
      </c>
    </row>
    <row r="80" spans="1:279" x14ac:dyDescent="0.2">
      <c r="A80">
        <v>65</v>
      </c>
      <c r="B80">
        <v>1665069540</v>
      </c>
      <c r="C80">
        <v>256</v>
      </c>
      <c r="D80" t="s">
        <v>549</v>
      </c>
      <c r="E80" t="s">
        <v>550</v>
      </c>
      <c r="F80">
        <v>4</v>
      </c>
      <c r="G80">
        <v>1665069537.6875</v>
      </c>
      <c r="H80">
        <f t="shared" ref="H80:H143" si="50">(I80)/1000</f>
        <v>8.1542944557936551E-4</v>
      </c>
      <c r="I80">
        <f t="shared" ref="I80:I143" si="51">IF(CX80, AL80, AF80)</f>
        <v>0.81542944557936548</v>
      </c>
      <c r="J80">
        <f t="shared" ref="J80:J143" si="52">IF(CX80, AG80, AE80)</f>
        <v>3.683106041497632</v>
      </c>
      <c r="K80">
        <f t="shared" ref="K80:K143" si="53">CZ80 - IF(AS80&gt;1, J80*CT80*100/(AU80*DN80), 0)</f>
        <v>407.26299999999998</v>
      </c>
      <c r="L80">
        <f t="shared" ref="L80:L143" si="54">((R80-H80/2)*K80-J80)/(R80+H80/2)</f>
        <v>226.14865183823625</v>
      </c>
      <c r="M80">
        <f t="shared" ref="M80:M143" si="55">L80*(DG80+DH80)/1000</f>
        <v>22.849255992889592</v>
      </c>
      <c r="N80">
        <f t="shared" ref="N80:N143" si="56">(CZ80 - IF(AS80&gt;1, J80*CT80*100/(AU80*DN80), 0))*(DG80+DH80)/1000</f>
        <v>41.148406005482251</v>
      </c>
      <c r="O80">
        <f t="shared" ref="O80:O143" si="57">2/((1/Q80-1/P80)+SIGN(Q80)*SQRT((1/Q80-1/P80)*(1/Q80-1/P80) + 4*CU80/((CU80+1)*(CU80+1))*(2*1/Q80*1/P80-1/P80*1/P80)))</f>
        <v>3.5028392985795374E-2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2.7658722210397237</v>
      </c>
      <c r="Q80">
        <f t="shared" ref="Q80:Q143" si="59">H80*(1000-(1000*0.61365*EXP(17.502*U80/(240.97+U80))/(DG80+DH80)+DB80)/2)/(1000*0.61365*EXP(17.502*U80/(240.97+U80))/(DG80+DH80)-DB80)</f>
        <v>3.478379693924899E-2</v>
      </c>
      <c r="R80">
        <f t="shared" ref="R80:R143" si="60">1/((CU80+1)/(O80/1.6)+1/(P80/1.37)) + CU80/((CU80+1)/(O80/1.6) + CU80/(P80/1.37))</f>
        <v>2.1761706554680911E-2</v>
      </c>
      <c r="S80">
        <f t="shared" ref="S80:S143" si="61">(CP80*CS80)</f>
        <v>194.42514598740416</v>
      </c>
      <c r="T80">
        <f t="shared" ref="T80:T143" si="62">(DI80+(S80+2*0.95*0.0000000567*(((DI80+$B$6)+273)^4-(DI80+273)^4)-44100*H80)/(1.84*29.3*P80+8*0.95*0.0000000567*(DI80+273)^3))</f>
        <v>36.53625119533946</v>
      </c>
      <c r="U80">
        <f t="shared" ref="U80:U143" si="63">($C$6*DJ80+$D$6*DK80+$E$6*T80)</f>
        <v>35.897237500000003</v>
      </c>
      <c r="V80">
        <f t="shared" ref="V80:V143" si="64">0.61365*EXP(17.502*U80/(240.97+U80))</f>
        <v>5.9351497785840621</v>
      </c>
      <c r="W80">
        <f t="shared" ref="W80:W143" si="65">(X80/Y80*100)</f>
        <v>63.165007495014351</v>
      </c>
      <c r="X80">
        <f t="shared" ref="X80:X143" si="66">DB80*(DG80+DH80)/1000</f>
        <v>3.6792674310976876</v>
      </c>
      <c r="Y80">
        <f t="shared" ref="Y80:Y143" si="67">0.61365*EXP(17.502*DI80/(240.97+DI80))</f>
        <v>5.8248507789508208</v>
      </c>
      <c r="Z80">
        <f t="shared" ref="Z80:Z143" si="68">(V80-DB80*(DG80+DH80)/1000)</f>
        <v>2.2558823474863745</v>
      </c>
      <c r="AA80">
        <f t="shared" ref="AA80:AA143" si="69">(-H80*44100)</f>
        <v>-35.960438550050021</v>
      </c>
      <c r="AB80">
        <f t="shared" ref="AB80:AB143" si="70">2*29.3*P80*0.92*(DI80-U80)</f>
        <v>-50.778807696895974</v>
      </c>
      <c r="AC80">
        <f t="shared" ref="AC80:AC143" si="71">2*0.95*0.0000000567*(((DI80+$B$6)+273)^4-(U80+273)^4)</f>
        <v>-4.318027790376715</v>
      </c>
      <c r="AD80">
        <f t="shared" ref="AD80:AD143" si="72">S80+AC80+AA80+AB80</f>
        <v>103.36787195008148</v>
      </c>
      <c r="AE80">
        <f t="shared" ref="AE80:AE143" si="73">DF80*AS80*(DA80-CZ80*(1000-AS80*DC80)/(1000-AS80*DB80))/(100*CT80)</f>
        <v>14.156503481237459</v>
      </c>
      <c r="AF80">
        <f t="shared" ref="AF80:AF143" si="74">1000*DF80*AS80*(DB80-DC80)/(100*CT80*(1000-AS80*DB80))</f>
        <v>0.81137542202977819</v>
      </c>
      <c r="AG80">
        <f t="shared" ref="AG80:AG143" si="75">(AH80 - AI80 - DG80*1000/(8.314*(DI80+273.15)) * AK80/DF80 * AJ80) * DF80/(100*CT80) * (1000 - DC80)/1000</f>
        <v>3.683106041497632</v>
      </c>
      <c r="AH80">
        <v>436.30560195924562</v>
      </c>
      <c r="AI80">
        <v>425.80542424242401</v>
      </c>
      <c r="AJ80">
        <v>1.738560810948351</v>
      </c>
      <c r="AK80">
        <v>66.312163867280077</v>
      </c>
      <c r="AL80">
        <f t="shared" ref="AL80:AL143" si="76">(AN80 - AM80 + DG80*1000/(8.314*(DI80+273.15)) * AP80/DF80 * AO80) * DF80/(100*CT80) * 1000/(1000 - AN80)</f>
        <v>0.81542944557936548</v>
      </c>
      <c r="AM80">
        <v>35.694193070624493</v>
      </c>
      <c r="AN80">
        <v>36.418853939393941</v>
      </c>
      <c r="AO80">
        <v>1.1827902824243091E-4</v>
      </c>
      <c r="AP80">
        <v>80.993208915929657</v>
      </c>
      <c r="AQ80">
        <v>61</v>
      </c>
      <c r="AR80">
        <v>9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46895.084525960301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1009.4967372991731</v>
      </c>
      <c r="BI80">
        <f t="shared" ref="BI80:BI143" si="83">J80</f>
        <v>3.683106041497632</v>
      </c>
      <c r="BJ80" t="e">
        <f t="shared" ref="BJ80:BJ143" si="84">BF80*BG80*BH80</f>
        <v>#DIV/0!</v>
      </c>
      <c r="BK80">
        <f t="shared" ref="BK80:BK143" si="85">(BI80-BA80)/BH80</f>
        <v>3.6484575981409156E-3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261</v>
      </c>
      <c r="CG80">
        <v>1000</v>
      </c>
      <c r="CH80" t="s">
        <v>414</v>
      </c>
      <c r="CI80">
        <v>1176.155</v>
      </c>
      <c r="CJ80">
        <v>1226.1110000000001</v>
      </c>
      <c r="CK80">
        <v>1216</v>
      </c>
      <c r="CL80">
        <v>1.4603136E-4</v>
      </c>
      <c r="CM80">
        <v>9.7405935999999986E-4</v>
      </c>
      <c r="CN80">
        <v>4.7597999359999997E-2</v>
      </c>
      <c r="CO80">
        <v>7.5799999999999999E-4</v>
      </c>
      <c r="CP80">
        <f t="shared" ref="CP80:CP143" si="96">$B$10*DO80+$C$10*DP80+$F$10*EA80*(1-ED80)</f>
        <v>1199.98875</v>
      </c>
      <c r="CQ80">
        <f t="shared" ref="CQ80:CQ143" si="97">CP80*CR80</f>
        <v>1009.4967372991731</v>
      </c>
      <c r="CR80">
        <f t="shared" ref="CR80:CR143" si="98">($B$10*$D$8+$C$10*$D$8+$F$10*((EN80+EF80)/MAX(EN80+EF80+EO80, 0.1)*$I$8+EO80/MAX(EN80+EF80+EO80, 0.1)*$J$8))/($B$10+$C$10+$F$10)</f>
        <v>0.84125516784984289</v>
      </c>
      <c r="CS80">
        <f t="shared" ref="CS80:CS143" si="99">($B$10*$K$8+$C$10*$K$8+$F$10*((EN80+EF80)/MAX(EN80+EF80+EO80, 0.1)*$P$8+EO80/MAX(EN80+EF80+EO80, 0.1)*$Q$8))/($B$10+$C$10+$F$10)</f>
        <v>0.16202247395019675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1665069537.6875</v>
      </c>
      <c r="CZ80">
        <v>407.26299999999998</v>
      </c>
      <c r="DA80">
        <v>420.63462500000003</v>
      </c>
      <c r="DB80">
        <v>36.41525</v>
      </c>
      <c r="DC80">
        <v>35.6936125</v>
      </c>
      <c r="DD80">
        <v>408.04700000000003</v>
      </c>
      <c r="DE80">
        <v>36.0932125</v>
      </c>
      <c r="DF80">
        <v>650.04575</v>
      </c>
      <c r="DG80">
        <v>100.9365</v>
      </c>
      <c r="DH80">
        <v>9.994575E-2</v>
      </c>
      <c r="DI80">
        <v>35.556699999999999</v>
      </c>
      <c r="DJ80">
        <v>999.9</v>
      </c>
      <c r="DK80">
        <v>35.897237500000003</v>
      </c>
      <c r="DL80">
        <v>0</v>
      </c>
      <c r="DM80">
        <v>0</v>
      </c>
      <c r="DN80">
        <v>9010.4699999999993</v>
      </c>
      <c r="DO80">
        <v>0</v>
      </c>
      <c r="DP80">
        <v>1623.5037500000001</v>
      </c>
      <c r="DQ80">
        <v>-13.371475</v>
      </c>
      <c r="DR80">
        <v>422.65412500000002</v>
      </c>
      <c r="DS80">
        <v>436.20412499999998</v>
      </c>
      <c r="DT80">
        <v>0.721649125</v>
      </c>
      <c r="DU80">
        <v>420.63462500000003</v>
      </c>
      <c r="DV80">
        <v>35.6936125</v>
      </c>
      <c r="DW80">
        <v>3.67563</v>
      </c>
      <c r="DX80">
        <v>3.6027887500000002</v>
      </c>
      <c r="DY80">
        <v>27.453612499999998</v>
      </c>
      <c r="DZ80">
        <v>27.112075000000001</v>
      </c>
      <c r="EA80">
        <v>1199.98875</v>
      </c>
      <c r="EB80">
        <v>0.95798637500000006</v>
      </c>
      <c r="EC80">
        <v>4.2013675E-2</v>
      </c>
      <c r="ED80">
        <v>0</v>
      </c>
      <c r="EE80">
        <v>763.00212499999998</v>
      </c>
      <c r="EF80">
        <v>5.0001600000000002</v>
      </c>
      <c r="EG80">
        <v>11625.95</v>
      </c>
      <c r="EH80">
        <v>9515.036250000001</v>
      </c>
      <c r="EI80">
        <v>50.484250000000003</v>
      </c>
      <c r="EJ80">
        <v>53.265500000000003</v>
      </c>
      <c r="EK80">
        <v>51.819875000000003</v>
      </c>
      <c r="EL80">
        <v>51.655999999999999</v>
      </c>
      <c r="EM80">
        <v>52.069875000000003</v>
      </c>
      <c r="EN80">
        <v>1144.7825</v>
      </c>
      <c r="EO80">
        <v>50.206249999999997</v>
      </c>
      <c r="EP80">
        <v>0</v>
      </c>
      <c r="EQ80">
        <v>6777.2000000476837</v>
      </c>
      <c r="ER80">
        <v>0</v>
      </c>
      <c r="ES80">
        <v>762.74060000000009</v>
      </c>
      <c r="ET80">
        <v>3.989538484841979</v>
      </c>
      <c r="EU80">
        <v>-1414.661540000875</v>
      </c>
      <c r="EV80">
        <v>11645.944</v>
      </c>
      <c r="EW80">
        <v>15</v>
      </c>
      <c r="EX80">
        <v>1665062474.5</v>
      </c>
      <c r="EY80" t="s">
        <v>416</v>
      </c>
      <c r="EZ80">
        <v>1665062474.5</v>
      </c>
      <c r="FA80">
        <v>1665062474.5</v>
      </c>
      <c r="FB80">
        <v>8</v>
      </c>
      <c r="FC80">
        <v>-4.1000000000000002E-2</v>
      </c>
      <c r="FD80">
        <v>-0.11700000000000001</v>
      </c>
      <c r="FE80">
        <v>-0.78400000000000003</v>
      </c>
      <c r="FF80">
        <v>0.32200000000000001</v>
      </c>
      <c r="FG80">
        <v>415</v>
      </c>
      <c r="FH80">
        <v>32</v>
      </c>
      <c r="FI80">
        <v>0.34</v>
      </c>
      <c r="FJ80">
        <v>0.23</v>
      </c>
      <c r="FK80">
        <v>-13.25713902439024</v>
      </c>
      <c r="FL80">
        <v>-1.170675261324053</v>
      </c>
      <c r="FM80">
        <v>0.124422368544286</v>
      </c>
      <c r="FN80">
        <v>0</v>
      </c>
      <c r="FO80">
        <v>762.53479411764715</v>
      </c>
      <c r="FP80">
        <v>3.7987929778750988</v>
      </c>
      <c r="FQ80">
        <v>0.43727214432284112</v>
      </c>
      <c r="FR80">
        <v>0</v>
      </c>
      <c r="FS80">
        <v>0.72213112195121953</v>
      </c>
      <c r="FT80">
        <v>5.740452961672466E-2</v>
      </c>
      <c r="FU80">
        <v>1.2309939749798309E-2</v>
      </c>
      <c r="FV80">
        <v>1</v>
      </c>
      <c r="FW80">
        <v>1</v>
      </c>
      <c r="FX80">
        <v>3</v>
      </c>
      <c r="FY80" t="s">
        <v>427</v>
      </c>
      <c r="FZ80">
        <v>3.3662000000000001</v>
      </c>
      <c r="GA80">
        <v>2.8937400000000002</v>
      </c>
      <c r="GB80">
        <v>9.5910700000000002E-2</v>
      </c>
      <c r="GC80">
        <v>9.9745600000000004E-2</v>
      </c>
      <c r="GD80">
        <v>0.14633099999999999</v>
      </c>
      <c r="GE80">
        <v>0.14676800000000001</v>
      </c>
      <c r="GF80">
        <v>31018.9</v>
      </c>
      <c r="GG80">
        <v>26911.3</v>
      </c>
      <c r="GH80">
        <v>30679.7</v>
      </c>
      <c r="GI80">
        <v>27879.9</v>
      </c>
      <c r="GJ80">
        <v>34536.400000000001</v>
      </c>
      <c r="GK80">
        <v>33592.9</v>
      </c>
      <c r="GL80">
        <v>40016.800000000003</v>
      </c>
      <c r="GM80">
        <v>38897.199999999997</v>
      </c>
      <c r="GN80">
        <v>2.1900200000000001</v>
      </c>
      <c r="GO80">
        <v>2.09483</v>
      </c>
      <c r="GP80">
        <v>0</v>
      </c>
      <c r="GQ80">
        <v>5.1047700000000001E-2</v>
      </c>
      <c r="GR80">
        <v>999.9</v>
      </c>
      <c r="GS80">
        <v>35.072800000000001</v>
      </c>
      <c r="GT80">
        <v>48</v>
      </c>
      <c r="GU80">
        <v>43.3</v>
      </c>
      <c r="GV80">
        <v>41.970399999999998</v>
      </c>
      <c r="GW80">
        <v>50.765700000000002</v>
      </c>
      <c r="GX80">
        <v>30.777200000000001</v>
      </c>
      <c r="GY80">
        <v>2</v>
      </c>
      <c r="GZ80">
        <v>0.92296199999999995</v>
      </c>
      <c r="HA80">
        <v>2.36693</v>
      </c>
      <c r="HB80">
        <v>20.188199999999998</v>
      </c>
      <c r="HC80">
        <v>5.2127999999999997</v>
      </c>
      <c r="HD80">
        <v>11.979100000000001</v>
      </c>
      <c r="HE80">
        <v>4.9881500000000001</v>
      </c>
      <c r="HF80">
        <v>3.2925300000000002</v>
      </c>
      <c r="HG80">
        <v>9999</v>
      </c>
      <c r="HH80">
        <v>9999</v>
      </c>
      <c r="HI80">
        <v>9999</v>
      </c>
      <c r="HJ80">
        <v>999.9</v>
      </c>
      <c r="HK80">
        <v>4.9713900000000004</v>
      </c>
      <c r="HL80">
        <v>1.87453</v>
      </c>
      <c r="HM80">
        <v>1.87087</v>
      </c>
      <c r="HN80">
        <v>1.8705700000000001</v>
      </c>
      <c r="HO80">
        <v>1.875</v>
      </c>
      <c r="HP80">
        <v>1.8717999999999999</v>
      </c>
      <c r="HQ80">
        <v>1.8672200000000001</v>
      </c>
      <c r="HR80">
        <v>1.87818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-0.78400000000000003</v>
      </c>
      <c r="IG80">
        <v>0.3221</v>
      </c>
      <c r="IH80">
        <v>-0.78395000000000437</v>
      </c>
      <c r="II80">
        <v>0</v>
      </c>
      <c r="IJ80">
        <v>0</v>
      </c>
      <c r="IK80">
        <v>0</v>
      </c>
      <c r="IL80">
        <v>0.32204000000000832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117.8</v>
      </c>
      <c r="IU80">
        <v>117.8</v>
      </c>
      <c r="IV80">
        <v>1.38184</v>
      </c>
      <c r="IW80">
        <v>2.5915499999999998</v>
      </c>
      <c r="IX80">
        <v>2.1484399999999999</v>
      </c>
      <c r="IY80">
        <v>2.5695800000000002</v>
      </c>
      <c r="IZ80">
        <v>2.5451700000000002</v>
      </c>
      <c r="JA80">
        <v>2.3339799999999999</v>
      </c>
      <c r="JB80">
        <v>46.796900000000001</v>
      </c>
      <c r="JC80">
        <v>12.844900000000001</v>
      </c>
      <c r="JD80">
        <v>18</v>
      </c>
      <c r="JE80">
        <v>632.54600000000005</v>
      </c>
      <c r="JF80">
        <v>677.07399999999996</v>
      </c>
      <c r="JG80">
        <v>31.001000000000001</v>
      </c>
      <c r="JH80">
        <v>38.946300000000001</v>
      </c>
      <c r="JI80">
        <v>30.000299999999999</v>
      </c>
      <c r="JJ80">
        <v>38.614699999999999</v>
      </c>
      <c r="JK80">
        <v>38.539000000000001</v>
      </c>
      <c r="JL80">
        <v>27.7317</v>
      </c>
      <c r="JM80">
        <v>16.726800000000001</v>
      </c>
      <c r="JN80">
        <v>42.253900000000002</v>
      </c>
      <c r="JO80">
        <v>31</v>
      </c>
      <c r="JP80">
        <v>438.12599999999998</v>
      </c>
      <c r="JQ80">
        <v>35.665599999999998</v>
      </c>
      <c r="JR80">
        <v>97.8048</v>
      </c>
      <c r="JS80">
        <v>97.922499999999999</v>
      </c>
    </row>
    <row r="81" spans="1:279" x14ac:dyDescent="0.2">
      <c r="A81">
        <v>66</v>
      </c>
      <c r="B81">
        <v>1665069544</v>
      </c>
      <c r="C81">
        <v>260</v>
      </c>
      <c r="D81" t="s">
        <v>551</v>
      </c>
      <c r="E81" t="s">
        <v>552</v>
      </c>
      <c r="F81">
        <v>4</v>
      </c>
      <c r="G81">
        <v>1665069542</v>
      </c>
      <c r="H81">
        <f t="shared" si="50"/>
        <v>8.2495777341193603E-4</v>
      </c>
      <c r="I81">
        <f t="shared" si="51"/>
        <v>0.82495777341193599</v>
      </c>
      <c r="J81">
        <f t="shared" si="52"/>
        <v>3.8761801012271966</v>
      </c>
      <c r="K81">
        <f t="shared" si="53"/>
        <v>414.44971428571432</v>
      </c>
      <c r="L81">
        <f t="shared" si="54"/>
        <v>226.4050927749318</v>
      </c>
      <c r="M81">
        <f t="shared" si="55"/>
        <v>22.874657941938366</v>
      </c>
      <c r="N81">
        <f t="shared" si="56"/>
        <v>41.873596270399339</v>
      </c>
      <c r="O81">
        <f t="shared" si="57"/>
        <v>3.5444711420262669E-2</v>
      </c>
      <c r="P81">
        <f t="shared" si="58"/>
        <v>2.7664851284984264</v>
      </c>
      <c r="Q81">
        <f t="shared" si="59"/>
        <v>3.5194344177415682E-2</v>
      </c>
      <c r="R81">
        <f t="shared" si="60"/>
        <v>2.2018812052788869E-2</v>
      </c>
      <c r="S81">
        <f t="shared" si="61"/>
        <v>194.42680975543684</v>
      </c>
      <c r="T81">
        <f t="shared" si="62"/>
        <v>36.545812465235208</v>
      </c>
      <c r="U81">
        <f t="shared" si="63"/>
        <v>35.898200000000003</v>
      </c>
      <c r="V81">
        <f t="shared" si="64"/>
        <v>5.9354640826020235</v>
      </c>
      <c r="W81">
        <f t="shared" si="65"/>
        <v>63.132966183960683</v>
      </c>
      <c r="X81">
        <f t="shared" si="66"/>
        <v>3.6799081293311997</v>
      </c>
      <c r="Y81">
        <f t="shared" si="67"/>
        <v>5.8288218529261862</v>
      </c>
      <c r="Z81">
        <f t="shared" si="68"/>
        <v>2.2555559532708238</v>
      </c>
      <c r="AA81">
        <f t="shared" si="69"/>
        <v>-36.380637807466378</v>
      </c>
      <c r="AB81">
        <f t="shared" si="70"/>
        <v>-49.090586193498929</v>
      </c>
      <c r="AC81">
        <f t="shared" si="71"/>
        <v>-4.1738133234760859</v>
      </c>
      <c r="AD81">
        <f t="shared" si="72"/>
        <v>104.78177243099546</v>
      </c>
      <c r="AE81">
        <f t="shared" si="73"/>
        <v>14.264009297622524</v>
      </c>
      <c r="AF81">
        <f t="shared" si="74"/>
        <v>0.8246421071847323</v>
      </c>
      <c r="AG81">
        <f t="shared" si="75"/>
        <v>3.8761801012271966</v>
      </c>
      <c r="AH81">
        <v>443.33147262264839</v>
      </c>
      <c r="AI81">
        <v>432.70296363636328</v>
      </c>
      <c r="AJ81">
        <v>1.7243474871399731</v>
      </c>
      <c r="AK81">
        <v>66.312163867280077</v>
      </c>
      <c r="AL81">
        <f t="shared" si="76"/>
        <v>0.82495777341193599</v>
      </c>
      <c r="AM81">
        <v>35.690420813969148</v>
      </c>
      <c r="AN81">
        <v>36.423789090909104</v>
      </c>
      <c r="AO81">
        <v>8.3965170374818935E-5</v>
      </c>
      <c r="AP81">
        <v>80.993208915929657</v>
      </c>
      <c r="AQ81">
        <v>61</v>
      </c>
      <c r="AR81">
        <v>9</v>
      </c>
      <c r="AS81">
        <f t="shared" si="77"/>
        <v>1</v>
      </c>
      <c r="AT81">
        <f t="shared" si="78"/>
        <v>0</v>
      </c>
      <c r="AU81">
        <f t="shared" si="79"/>
        <v>46909.897787453287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1009.5115283706928</v>
      </c>
      <c r="BI81">
        <f t="shared" si="83"/>
        <v>3.8761801012271966</v>
      </c>
      <c r="BJ81" t="e">
        <f t="shared" si="84"/>
        <v>#DIV/0!</v>
      </c>
      <c r="BK81">
        <f t="shared" si="85"/>
        <v>3.8396590750015315E-3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261</v>
      </c>
      <c r="CG81">
        <v>1000</v>
      </c>
      <c r="CH81" t="s">
        <v>414</v>
      </c>
      <c r="CI81">
        <v>1176.155</v>
      </c>
      <c r="CJ81">
        <v>1226.1110000000001</v>
      </c>
      <c r="CK81">
        <v>1216</v>
      </c>
      <c r="CL81">
        <v>1.4603136E-4</v>
      </c>
      <c r="CM81">
        <v>9.7405935999999986E-4</v>
      </c>
      <c r="CN81">
        <v>4.7597999359999997E-2</v>
      </c>
      <c r="CO81">
        <v>7.5799999999999999E-4</v>
      </c>
      <c r="CP81">
        <f t="shared" si="96"/>
        <v>1200.007142857143</v>
      </c>
      <c r="CQ81">
        <f t="shared" si="97"/>
        <v>1009.5115283706928</v>
      </c>
      <c r="CR81">
        <f t="shared" si="98"/>
        <v>0.84125459950772297</v>
      </c>
      <c r="CS81">
        <f t="shared" si="99"/>
        <v>0.16202137704990538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1665069542</v>
      </c>
      <c r="CZ81">
        <v>414.44971428571432</v>
      </c>
      <c r="DA81">
        <v>427.93228571428568</v>
      </c>
      <c r="DB81">
        <v>36.422400000000003</v>
      </c>
      <c r="DC81">
        <v>35.688899999999997</v>
      </c>
      <c r="DD81">
        <v>415.2337142857142</v>
      </c>
      <c r="DE81">
        <v>36.100357142857142</v>
      </c>
      <c r="DF81">
        <v>649.98500000000001</v>
      </c>
      <c r="DG81">
        <v>100.93428571428571</v>
      </c>
      <c r="DH81">
        <v>9.9916571428571424E-2</v>
      </c>
      <c r="DI81">
        <v>35.56905714285714</v>
      </c>
      <c r="DJ81">
        <v>999.89999999999986</v>
      </c>
      <c r="DK81">
        <v>35.898200000000003</v>
      </c>
      <c r="DL81">
        <v>0</v>
      </c>
      <c r="DM81">
        <v>0</v>
      </c>
      <c r="DN81">
        <v>9013.9285714285706</v>
      </c>
      <c r="DO81">
        <v>0</v>
      </c>
      <c r="DP81">
        <v>1959.8371428571429</v>
      </c>
      <c r="DQ81">
        <v>-13.482699999999999</v>
      </c>
      <c r="DR81">
        <v>430.11557142857151</v>
      </c>
      <c r="DS81">
        <v>443.77</v>
      </c>
      <c r="DT81">
        <v>0.73349614285714271</v>
      </c>
      <c r="DU81">
        <v>427.93228571428568</v>
      </c>
      <c r="DV81">
        <v>35.688899999999997</v>
      </c>
      <c r="DW81">
        <v>3.676265714285714</v>
      </c>
      <c r="DX81">
        <v>3.60223</v>
      </c>
      <c r="DY81">
        <v>27.456571428571429</v>
      </c>
      <c r="DZ81">
        <v>27.109442857142859</v>
      </c>
      <c r="EA81">
        <v>1200.007142857143</v>
      </c>
      <c r="EB81">
        <v>0.95800614285714281</v>
      </c>
      <c r="EC81">
        <v>4.1994199999999988E-2</v>
      </c>
      <c r="ED81">
        <v>0</v>
      </c>
      <c r="EE81">
        <v>763.22714285714278</v>
      </c>
      <c r="EF81">
        <v>5.0001600000000002</v>
      </c>
      <c r="EG81">
        <v>11919.414285714291</v>
      </c>
      <c r="EH81">
        <v>9515.2571428571428</v>
      </c>
      <c r="EI81">
        <v>50.5</v>
      </c>
      <c r="EJ81">
        <v>53.25</v>
      </c>
      <c r="EK81">
        <v>51.848000000000013</v>
      </c>
      <c r="EL81">
        <v>51.615857142857138</v>
      </c>
      <c r="EM81">
        <v>52.107000000000014</v>
      </c>
      <c r="EN81">
        <v>1144.8228571428569</v>
      </c>
      <c r="EO81">
        <v>50.184285714285707</v>
      </c>
      <c r="EP81">
        <v>0</v>
      </c>
      <c r="EQ81">
        <v>6781.4000000953674</v>
      </c>
      <c r="ER81">
        <v>0</v>
      </c>
      <c r="ES81">
        <v>763.00096153846164</v>
      </c>
      <c r="ET81">
        <v>2.120786336116002</v>
      </c>
      <c r="EU81">
        <v>2081.9418820973119</v>
      </c>
      <c r="EV81">
        <v>11646.776923076921</v>
      </c>
      <c r="EW81">
        <v>15</v>
      </c>
      <c r="EX81">
        <v>1665062474.5</v>
      </c>
      <c r="EY81" t="s">
        <v>416</v>
      </c>
      <c r="EZ81">
        <v>1665062474.5</v>
      </c>
      <c r="FA81">
        <v>1665062474.5</v>
      </c>
      <c r="FB81">
        <v>8</v>
      </c>
      <c r="FC81">
        <v>-4.1000000000000002E-2</v>
      </c>
      <c r="FD81">
        <v>-0.11700000000000001</v>
      </c>
      <c r="FE81">
        <v>-0.78400000000000003</v>
      </c>
      <c r="FF81">
        <v>0.32200000000000001</v>
      </c>
      <c r="FG81">
        <v>415</v>
      </c>
      <c r="FH81">
        <v>32</v>
      </c>
      <c r="FI81">
        <v>0.34</v>
      </c>
      <c r="FJ81">
        <v>0.23</v>
      </c>
      <c r="FK81">
        <v>-13.332163414634151</v>
      </c>
      <c r="FL81">
        <v>-0.99003972125436845</v>
      </c>
      <c r="FM81">
        <v>0.1071097334651451</v>
      </c>
      <c r="FN81">
        <v>0</v>
      </c>
      <c r="FO81">
        <v>762.76547058823519</v>
      </c>
      <c r="FP81">
        <v>3.6640794610161578</v>
      </c>
      <c r="FQ81">
        <v>0.44610182399340392</v>
      </c>
      <c r="FR81">
        <v>0</v>
      </c>
      <c r="FS81">
        <v>0.72698646341463413</v>
      </c>
      <c r="FT81">
        <v>2.0844355400697689E-2</v>
      </c>
      <c r="FU81">
        <v>9.4018659930409816E-3</v>
      </c>
      <c r="FV81">
        <v>1</v>
      </c>
      <c r="FW81">
        <v>1</v>
      </c>
      <c r="FX81">
        <v>3</v>
      </c>
      <c r="FY81" t="s">
        <v>427</v>
      </c>
      <c r="FZ81">
        <v>3.3662899999999998</v>
      </c>
      <c r="GA81">
        <v>2.8938000000000001</v>
      </c>
      <c r="GB81">
        <v>9.7097299999999997E-2</v>
      </c>
      <c r="GC81">
        <v>0.100948</v>
      </c>
      <c r="GD81">
        <v>0.14634</v>
      </c>
      <c r="GE81">
        <v>0.14674300000000001</v>
      </c>
      <c r="GF81">
        <v>30977.8</v>
      </c>
      <c r="GG81">
        <v>26874.7</v>
      </c>
      <c r="GH81">
        <v>30679.3</v>
      </c>
      <c r="GI81">
        <v>27879.3</v>
      </c>
      <c r="GJ81">
        <v>34535.9</v>
      </c>
      <c r="GK81">
        <v>33592.800000000003</v>
      </c>
      <c r="GL81">
        <v>40016.6</v>
      </c>
      <c r="GM81">
        <v>38895.800000000003</v>
      </c>
      <c r="GN81">
        <v>2.1901999999999999</v>
      </c>
      <c r="GO81">
        <v>2.0947</v>
      </c>
      <c r="GP81">
        <v>0</v>
      </c>
      <c r="GQ81">
        <v>5.1721900000000001E-2</v>
      </c>
      <c r="GR81">
        <v>999.9</v>
      </c>
      <c r="GS81">
        <v>35.07</v>
      </c>
      <c r="GT81">
        <v>48</v>
      </c>
      <c r="GU81">
        <v>43.3</v>
      </c>
      <c r="GV81">
        <v>41.969499999999996</v>
      </c>
      <c r="GW81">
        <v>50.7057</v>
      </c>
      <c r="GX81">
        <v>30.869399999999999</v>
      </c>
      <c r="GY81">
        <v>2</v>
      </c>
      <c r="GZ81">
        <v>0.92301800000000001</v>
      </c>
      <c r="HA81">
        <v>2.3769200000000001</v>
      </c>
      <c r="HB81">
        <v>20.187899999999999</v>
      </c>
      <c r="HC81">
        <v>5.2123499999999998</v>
      </c>
      <c r="HD81">
        <v>11.9788</v>
      </c>
      <c r="HE81">
        <v>4.9880500000000003</v>
      </c>
      <c r="HF81">
        <v>3.2925</v>
      </c>
      <c r="HG81">
        <v>9999</v>
      </c>
      <c r="HH81">
        <v>9999</v>
      </c>
      <c r="HI81">
        <v>9999</v>
      </c>
      <c r="HJ81">
        <v>999.9</v>
      </c>
      <c r="HK81">
        <v>4.9713900000000004</v>
      </c>
      <c r="HL81">
        <v>1.8745400000000001</v>
      </c>
      <c r="HM81">
        <v>1.87087</v>
      </c>
      <c r="HN81">
        <v>1.8705700000000001</v>
      </c>
      <c r="HO81">
        <v>1.875</v>
      </c>
      <c r="HP81">
        <v>1.87181</v>
      </c>
      <c r="HQ81">
        <v>1.8672200000000001</v>
      </c>
      <c r="HR81">
        <v>1.87818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-0.78400000000000003</v>
      </c>
      <c r="IG81">
        <v>0.3221</v>
      </c>
      <c r="IH81">
        <v>-0.78395000000000437</v>
      </c>
      <c r="II81">
        <v>0</v>
      </c>
      <c r="IJ81">
        <v>0</v>
      </c>
      <c r="IK81">
        <v>0</v>
      </c>
      <c r="IL81">
        <v>0.32204000000000832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117.8</v>
      </c>
      <c r="IU81">
        <v>117.8</v>
      </c>
      <c r="IV81">
        <v>1.39893</v>
      </c>
      <c r="IW81">
        <v>2.5952099999999998</v>
      </c>
      <c r="IX81">
        <v>2.1484399999999999</v>
      </c>
      <c r="IY81">
        <v>2.5708000000000002</v>
      </c>
      <c r="IZ81">
        <v>2.5451700000000002</v>
      </c>
      <c r="JA81">
        <v>2.2717299999999998</v>
      </c>
      <c r="JB81">
        <v>46.796900000000001</v>
      </c>
      <c r="JC81">
        <v>12.827400000000001</v>
      </c>
      <c r="JD81">
        <v>18</v>
      </c>
      <c r="JE81">
        <v>632.69000000000005</v>
      </c>
      <c r="JF81">
        <v>676.99099999999999</v>
      </c>
      <c r="JG81">
        <v>31.002099999999999</v>
      </c>
      <c r="JH81">
        <v>38.946300000000001</v>
      </c>
      <c r="JI81">
        <v>30.000299999999999</v>
      </c>
      <c r="JJ81">
        <v>38.615600000000001</v>
      </c>
      <c r="JK81">
        <v>38.542299999999997</v>
      </c>
      <c r="JL81">
        <v>28.085799999999999</v>
      </c>
      <c r="JM81">
        <v>16.726800000000001</v>
      </c>
      <c r="JN81">
        <v>42.253900000000002</v>
      </c>
      <c r="JO81">
        <v>31</v>
      </c>
      <c r="JP81">
        <v>444.83</v>
      </c>
      <c r="JQ81">
        <v>35.652299999999997</v>
      </c>
      <c r="JR81">
        <v>97.804100000000005</v>
      </c>
      <c r="JS81">
        <v>97.919700000000006</v>
      </c>
    </row>
    <row r="82" spans="1:279" x14ac:dyDescent="0.2">
      <c r="A82">
        <v>67</v>
      </c>
      <c r="B82">
        <v>1665069547.5</v>
      </c>
      <c r="C82">
        <v>263.5</v>
      </c>
      <c r="D82" t="s">
        <v>553</v>
      </c>
      <c r="E82" t="s">
        <v>554</v>
      </c>
      <c r="F82">
        <v>4</v>
      </c>
      <c r="G82">
        <v>1665069545.428571</v>
      </c>
      <c r="H82">
        <f t="shared" si="50"/>
        <v>8.3621785480016077E-4</v>
      </c>
      <c r="I82">
        <f t="shared" si="51"/>
        <v>0.83621785480016075</v>
      </c>
      <c r="J82">
        <f t="shared" si="52"/>
        <v>3.8721574884507159</v>
      </c>
      <c r="K82">
        <f t="shared" si="53"/>
        <v>420.15642857142848</v>
      </c>
      <c r="L82">
        <f t="shared" si="54"/>
        <v>234.19139835452808</v>
      </c>
      <c r="M82">
        <f t="shared" si="55"/>
        <v>23.661088084502133</v>
      </c>
      <c r="N82">
        <f t="shared" si="56"/>
        <v>42.449715640916843</v>
      </c>
      <c r="O82">
        <f t="shared" si="57"/>
        <v>3.5889250581426925E-2</v>
      </c>
      <c r="P82">
        <f t="shared" si="58"/>
        <v>2.7639451938607804</v>
      </c>
      <c r="Q82">
        <f t="shared" si="59"/>
        <v>3.5632354363430076E-2</v>
      </c>
      <c r="R82">
        <f t="shared" si="60"/>
        <v>2.2293149156472635E-2</v>
      </c>
      <c r="S82">
        <f t="shared" si="61"/>
        <v>194.42587761261132</v>
      </c>
      <c r="T82">
        <f t="shared" si="62"/>
        <v>36.554268842423284</v>
      </c>
      <c r="U82">
        <f t="shared" si="63"/>
        <v>35.907157142857137</v>
      </c>
      <c r="V82">
        <f t="shared" si="64"/>
        <v>5.9383897277326962</v>
      </c>
      <c r="W82">
        <f t="shared" si="65"/>
        <v>63.100939124438597</v>
      </c>
      <c r="X82">
        <f t="shared" si="66"/>
        <v>3.6802151762841699</v>
      </c>
      <c r="Y82">
        <f t="shared" si="67"/>
        <v>5.8322668843748575</v>
      </c>
      <c r="Z82">
        <f t="shared" si="68"/>
        <v>2.2581745514485263</v>
      </c>
      <c r="AA82">
        <f t="shared" si="69"/>
        <v>-36.877207396687091</v>
      </c>
      <c r="AB82">
        <f t="shared" si="70"/>
        <v>-48.783684159991708</v>
      </c>
      <c r="AC82">
        <f t="shared" si="71"/>
        <v>-4.1519280287519731</v>
      </c>
      <c r="AD82">
        <f t="shared" si="72"/>
        <v>104.61305802718056</v>
      </c>
      <c r="AE82">
        <f t="shared" si="73"/>
        <v>14.296246929054911</v>
      </c>
      <c r="AF82">
        <f t="shared" si="74"/>
        <v>0.8351081798890243</v>
      </c>
      <c r="AG82">
        <f t="shared" si="75"/>
        <v>3.8721574884507159</v>
      </c>
      <c r="AH82">
        <v>449.41055567112221</v>
      </c>
      <c r="AI82">
        <v>438.76029696969681</v>
      </c>
      <c r="AJ82">
        <v>1.731044355750015</v>
      </c>
      <c r="AK82">
        <v>66.312163867280077</v>
      </c>
      <c r="AL82">
        <f t="shared" si="76"/>
        <v>0.83621785480016075</v>
      </c>
      <c r="AM82">
        <v>35.683695121038888</v>
      </c>
      <c r="AN82">
        <v>36.42718060606061</v>
      </c>
      <c r="AO82">
        <v>4.9651969037410538E-5</v>
      </c>
      <c r="AP82">
        <v>80.993208915929657</v>
      </c>
      <c r="AQ82">
        <v>61</v>
      </c>
      <c r="AR82">
        <v>9</v>
      </c>
      <c r="AS82">
        <f t="shared" si="77"/>
        <v>1</v>
      </c>
      <c r="AT82">
        <f t="shared" si="78"/>
        <v>0</v>
      </c>
      <c r="AU82">
        <f t="shared" si="79"/>
        <v>46839.039122737042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1009.5077997992803</v>
      </c>
      <c r="BI82">
        <f t="shared" si="83"/>
        <v>3.8721574884507159</v>
      </c>
      <c r="BJ82" t="e">
        <f t="shared" si="84"/>
        <v>#DIV/0!</v>
      </c>
      <c r="BK82">
        <f t="shared" si="85"/>
        <v>3.8356885298168218E-3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261</v>
      </c>
      <c r="CG82">
        <v>1000</v>
      </c>
      <c r="CH82" t="s">
        <v>414</v>
      </c>
      <c r="CI82">
        <v>1176.155</v>
      </c>
      <c r="CJ82">
        <v>1226.1110000000001</v>
      </c>
      <c r="CK82">
        <v>1216</v>
      </c>
      <c r="CL82">
        <v>1.4603136E-4</v>
      </c>
      <c r="CM82">
        <v>9.7405935999999986E-4</v>
      </c>
      <c r="CN82">
        <v>4.7597999359999997E-2</v>
      </c>
      <c r="CO82">
        <v>7.5799999999999999E-4</v>
      </c>
      <c r="CP82">
        <f t="shared" si="96"/>
        <v>1200.002857142857</v>
      </c>
      <c r="CQ82">
        <f t="shared" si="97"/>
        <v>1009.5077997992803</v>
      </c>
      <c r="CR82">
        <f t="shared" si="98"/>
        <v>0.84125449684583642</v>
      </c>
      <c r="CS82">
        <f t="shared" si="99"/>
        <v>0.16202117891246443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1665069545.428571</v>
      </c>
      <c r="CZ82">
        <v>420.15642857142848</v>
      </c>
      <c r="DA82">
        <v>433.67599999999999</v>
      </c>
      <c r="DB82">
        <v>36.425828571428568</v>
      </c>
      <c r="DC82">
        <v>35.683085714285717</v>
      </c>
      <c r="DD82">
        <v>420.94028571428572</v>
      </c>
      <c r="DE82">
        <v>36.103785714285713</v>
      </c>
      <c r="DF82">
        <v>650.04085714285713</v>
      </c>
      <c r="DG82">
        <v>100.93300000000001</v>
      </c>
      <c r="DH82">
        <v>0.1001218428571429</v>
      </c>
      <c r="DI82">
        <v>35.579771428571433</v>
      </c>
      <c r="DJ82">
        <v>999.89999999999986</v>
      </c>
      <c r="DK82">
        <v>35.907157142857137</v>
      </c>
      <c r="DL82">
        <v>0</v>
      </c>
      <c r="DM82">
        <v>0</v>
      </c>
      <c r="DN82">
        <v>9000.5342857142859</v>
      </c>
      <c r="DO82">
        <v>0</v>
      </c>
      <c r="DP82">
        <v>2033.89</v>
      </c>
      <c r="DQ82">
        <v>-13.519600000000001</v>
      </c>
      <c r="DR82">
        <v>436.0397142857143</v>
      </c>
      <c r="DS82">
        <v>449.72371428571432</v>
      </c>
      <c r="DT82">
        <v>0.74274600000000002</v>
      </c>
      <c r="DU82">
        <v>433.67599999999999</v>
      </c>
      <c r="DV82">
        <v>35.683085714285717</v>
      </c>
      <c r="DW82">
        <v>3.6765671428571429</v>
      </c>
      <c r="DX82">
        <v>3.6015999999999999</v>
      </c>
      <c r="DY82">
        <v>27.457985714285719</v>
      </c>
      <c r="DZ82">
        <v>27.106471428571432</v>
      </c>
      <c r="EA82">
        <v>1200.002857142857</v>
      </c>
      <c r="EB82">
        <v>0.95800999999999992</v>
      </c>
      <c r="EC82">
        <v>4.199039999999999E-2</v>
      </c>
      <c r="ED82">
        <v>0</v>
      </c>
      <c r="EE82">
        <v>763.42500000000007</v>
      </c>
      <c r="EF82">
        <v>5.0001600000000002</v>
      </c>
      <c r="EG82">
        <v>11928.27142857143</v>
      </c>
      <c r="EH82">
        <v>9515.2257142857143</v>
      </c>
      <c r="EI82">
        <v>50.5</v>
      </c>
      <c r="EJ82">
        <v>53.276571428571437</v>
      </c>
      <c r="EK82">
        <v>51.848000000000013</v>
      </c>
      <c r="EL82">
        <v>51.597999999999999</v>
      </c>
      <c r="EM82">
        <v>52.098000000000013</v>
      </c>
      <c r="EN82">
        <v>1144.8228571428569</v>
      </c>
      <c r="EO82">
        <v>50.18</v>
      </c>
      <c r="EP82">
        <v>0</v>
      </c>
      <c r="EQ82">
        <v>6784.4000000953674</v>
      </c>
      <c r="ER82">
        <v>0</v>
      </c>
      <c r="ES82">
        <v>763.16020000000003</v>
      </c>
      <c r="ET82">
        <v>3.062846149689654</v>
      </c>
      <c r="EU82">
        <v>3093.1769178684681</v>
      </c>
      <c r="EV82">
        <v>11721.748</v>
      </c>
      <c r="EW82">
        <v>15</v>
      </c>
      <c r="EX82">
        <v>1665062474.5</v>
      </c>
      <c r="EY82" t="s">
        <v>416</v>
      </c>
      <c r="EZ82">
        <v>1665062474.5</v>
      </c>
      <c r="FA82">
        <v>1665062474.5</v>
      </c>
      <c r="FB82">
        <v>8</v>
      </c>
      <c r="FC82">
        <v>-4.1000000000000002E-2</v>
      </c>
      <c r="FD82">
        <v>-0.11700000000000001</v>
      </c>
      <c r="FE82">
        <v>-0.78400000000000003</v>
      </c>
      <c r="FF82">
        <v>0.32200000000000001</v>
      </c>
      <c r="FG82">
        <v>415</v>
      </c>
      <c r="FH82">
        <v>32</v>
      </c>
      <c r="FI82">
        <v>0.34</v>
      </c>
      <c r="FJ82">
        <v>0.23</v>
      </c>
      <c r="FK82">
        <v>-13.404280487804879</v>
      </c>
      <c r="FL82">
        <v>-0.73819233449477184</v>
      </c>
      <c r="FM82">
        <v>7.7609416764293171E-2</v>
      </c>
      <c r="FN82">
        <v>0</v>
      </c>
      <c r="FO82">
        <v>763.00908823529403</v>
      </c>
      <c r="FP82">
        <v>3.386844922908129</v>
      </c>
      <c r="FQ82">
        <v>0.42446259224404181</v>
      </c>
      <c r="FR82">
        <v>0</v>
      </c>
      <c r="FS82">
        <v>0.73206524390243899</v>
      </c>
      <c r="FT82">
        <v>1.7716306620209669E-2</v>
      </c>
      <c r="FU82">
        <v>8.788255948903527E-3</v>
      </c>
      <c r="FV82">
        <v>1</v>
      </c>
      <c r="FW82">
        <v>1</v>
      </c>
      <c r="FX82">
        <v>3</v>
      </c>
      <c r="FY82" t="s">
        <v>427</v>
      </c>
      <c r="FZ82">
        <v>3.3663799999999999</v>
      </c>
      <c r="GA82">
        <v>2.8938100000000002</v>
      </c>
      <c r="GB82">
        <v>9.8136699999999993E-2</v>
      </c>
      <c r="GC82">
        <v>0.10198500000000001</v>
      </c>
      <c r="GD82">
        <v>0.146346</v>
      </c>
      <c r="GE82">
        <v>0.146735</v>
      </c>
      <c r="GF82">
        <v>30942.400000000001</v>
      </c>
      <c r="GG82">
        <v>26844.2</v>
      </c>
      <c r="GH82">
        <v>30679.7</v>
      </c>
      <c r="GI82">
        <v>27879.9</v>
      </c>
      <c r="GJ82">
        <v>34535.9</v>
      </c>
      <c r="GK82">
        <v>33593.9</v>
      </c>
      <c r="GL82">
        <v>40016.9</v>
      </c>
      <c r="GM82">
        <v>38896.800000000003</v>
      </c>
      <c r="GN82">
        <v>2.19015</v>
      </c>
      <c r="GO82">
        <v>2.0948000000000002</v>
      </c>
      <c r="GP82">
        <v>0</v>
      </c>
      <c r="GQ82">
        <v>5.1893300000000003E-2</v>
      </c>
      <c r="GR82">
        <v>999.9</v>
      </c>
      <c r="GS82">
        <v>35.07</v>
      </c>
      <c r="GT82">
        <v>48</v>
      </c>
      <c r="GU82">
        <v>43.3</v>
      </c>
      <c r="GV82">
        <v>41.9696</v>
      </c>
      <c r="GW82">
        <v>51.125700000000002</v>
      </c>
      <c r="GX82">
        <v>30.632999999999999</v>
      </c>
      <c r="GY82">
        <v>2</v>
      </c>
      <c r="GZ82">
        <v>0.92332099999999995</v>
      </c>
      <c r="HA82">
        <v>2.3848099999999999</v>
      </c>
      <c r="HB82">
        <v>20.187899999999999</v>
      </c>
      <c r="HC82">
        <v>5.2129500000000002</v>
      </c>
      <c r="HD82">
        <v>11.978199999999999</v>
      </c>
      <c r="HE82">
        <v>4.9881000000000002</v>
      </c>
      <c r="HF82">
        <v>3.2925</v>
      </c>
      <c r="HG82">
        <v>9999</v>
      </c>
      <c r="HH82">
        <v>9999</v>
      </c>
      <c r="HI82">
        <v>9999</v>
      </c>
      <c r="HJ82">
        <v>999.9</v>
      </c>
      <c r="HK82">
        <v>4.9713900000000004</v>
      </c>
      <c r="HL82">
        <v>1.8745400000000001</v>
      </c>
      <c r="HM82">
        <v>1.8708800000000001</v>
      </c>
      <c r="HN82">
        <v>1.8705700000000001</v>
      </c>
      <c r="HO82">
        <v>1.875</v>
      </c>
      <c r="HP82">
        <v>1.8717999999999999</v>
      </c>
      <c r="HQ82">
        <v>1.8672200000000001</v>
      </c>
      <c r="HR82">
        <v>1.87818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-0.78400000000000003</v>
      </c>
      <c r="IG82">
        <v>0.32200000000000001</v>
      </c>
      <c r="IH82">
        <v>-0.78395000000000437</v>
      </c>
      <c r="II82">
        <v>0</v>
      </c>
      <c r="IJ82">
        <v>0</v>
      </c>
      <c r="IK82">
        <v>0</v>
      </c>
      <c r="IL82">
        <v>0.32204000000000832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117.9</v>
      </c>
      <c r="IU82">
        <v>117.9</v>
      </c>
      <c r="IV82">
        <v>1.41479</v>
      </c>
      <c r="IW82">
        <v>2.5988799999999999</v>
      </c>
      <c r="IX82">
        <v>2.1484399999999999</v>
      </c>
      <c r="IY82">
        <v>2.5695800000000002</v>
      </c>
      <c r="IZ82">
        <v>2.5451700000000002</v>
      </c>
      <c r="JA82">
        <v>2.31812</v>
      </c>
      <c r="JB82">
        <v>46.796900000000001</v>
      </c>
      <c r="JC82">
        <v>12.8362</v>
      </c>
      <c r="JD82">
        <v>18</v>
      </c>
      <c r="JE82">
        <v>632.67999999999995</v>
      </c>
      <c r="JF82">
        <v>677.09500000000003</v>
      </c>
      <c r="JG82">
        <v>31.002300000000002</v>
      </c>
      <c r="JH82">
        <v>38.947499999999998</v>
      </c>
      <c r="JI82">
        <v>30.0002</v>
      </c>
      <c r="JJ82">
        <v>38.618699999999997</v>
      </c>
      <c r="JK82">
        <v>38.543199999999999</v>
      </c>
      <c r="JL82">
        <v>28.401900000000001</v>
      </c>
      <c r="JM82">
        <v>16.726800000000001</v>
      </c>
      <c r="JN82">
        <v>42.253900000000002</v>
      </c>
      <c r="JO82">
        <v>31</v>
      </c>
      <c r="JP82">
        <v>451.50799999999998</v>
      </c>
      <c r="JQ82">
        <v>35.638399999999997</v>
      </c>
      <c r="JR82">
        <v>97.805099999999996</v>
      </c>
      <c r="JS82">
        <v>97.921899999999994</v>
      </c>
    </row>
    <row r="83" spans="1:279" x14ac:dyDescent="0.2">
      <c r="A83">
        <v>68</v>
      </c>
      <c r="B83">
        <v>1665069551.5</v>
      </c>
      <c r="C83">
        <v>267.5</v>
      </c>
      <c r="D83" t="s">
        <v>555</v>
      </c>
      <c r="E83" t="s">
        <v>556</v>
      </c>
      <c r="F83">
        <v>4</v>
      </c>
      <c r="G83">
        <v>1665069549.5</v>
      </c>
      <c r="H83">
        <f t="shared" si="50"/>
        <v>8.42216676956853E-4</v>
      </c>
      <c r="I83">
        <f t="shared" si="51"/>
        <v>0.84221667695685298</v>
      </c>
      <c r="J83">
        <f t="shared" si="52"/>
        <v>4.0265865457862553</v>
      </c>
      <c r="K83">
        <f t="shared" si="53"/>
        <v>426.91471428571418</v>
      </c>
      <c r="L83">
        <f t="shared" si="54"/>
        <v>235.17294057363043</v>
      </c>
      <c r="M83">
        <f t="shared" si="55"/>
        <v>23.759938375066429</v>
      </c>
      <c r="N83">
        <f t="shared" si="56"/>
        <v>43.131949101354365</v>
      </c>
      <c r="O83">
        <f t="shared" si="57"/>
        <v>3.6150080352393789E-2</v>
      </c>
      <c r="P83">
        <f t="shared" si="58"/>
        <v>2.7634702772788495</v>
      </c>
      <c r="Q83">
        <f t="shared" si="59"/>
        <v>3.5889406702506003E-2</v>
      </c>
      <c r="R83">
        <f t="shared" si="60"/>
        <v>2.2454142854212166E-2</v>
      </c>
      <c r="S83">
        <f t="shared" si="61"/>
        <v>194.42610561261185</v>
      </c>
      <c r="T83">
        <f t="shared" si="62"/>
        <v>36.559968408927212</v>
      </c>
      <c r="U83">
        <f t="shared" si="63"/>
        <v>35.907771428571429</v>
      </c>
      <c r="V83">
        <f t="shared" si="64"/>
        <v>5.9385904159566554</v>
      </c>
      <c r="W83">
        <f t="shared" si="65"/>
        <v>63.081577706563195</v>
      </c>
      <c r="X83">
        <f t="shared" si="66"/>
        <v>3.6805440713615516</v>
      </c>
      <c r="Y83">
        <f t="shared" si="67"/>
        <v>5.8345783431136606</v>
      </c>
      <c r="Z83">
        <f t="shared" si="68"/>
        <v>2.2580463445951038</v>
      </c>
      <c r="AA83">
        <f t="shared" si="69"/>
        <v>-37.141755453797217</v>
      </c>
      <c r="AB83">
        <f t="shared" si="70"/>
        <v>-47.796262781893439</v>
      </c>
      <c r="AC83">
        <f t="shared" si="71"/>
        <v>-4.0687428598114064</v>
      </c>
      <c r="AD83">
        <f t="shared" si="72"/>
        <v>105.41934451710981</v>
      </c>
      <c r="AE83">
        <f t="shared" si="73"/>
        <v>14.37660095621383</v>
      </c>
      <c r="AF83">
        <f t="shared" si="74"/>
        <v>0.84031894223506054</v>
      </c>
      <c r="AG83">
        <f t="shared" si="75"/>
        <v>4.0265865457862553</v>
      </c>
      <c r="AH83">
        <v>456.37547940186562</v>
      </c>
      <c r="AI83">
        <v>445.6314303030303</v>
      </c>
      <c r="AJ83">
        <v>1.7177522428082741</v>
      </c>
      <c r="AK83">
        <v>66.312163867280077</v>
      </c>
      <c r="AL83">
        <f t="shared" si="76"/>
        <v>0.84221667695685298</v>
      </c>
      <c r="AM83">
        <v>35.681994694391861</v>
      </c>
      <c r="AN83">
        <v>36.430776969696957</v>
      </c>
      <c r="AO83">
        <v>5.0500196809920223E-5</v>
      </c>
      <c r="AP83">
        <v>80.993208915929657</v>
      </c>
      <c r="AQ83">
        <v>61</v>
      </c>
      <c r="AR83">
        <v>9</v>
      </c>
      <c r="AS83">
        <f t="shared" si="77"/>
        <v>1</v>
      </c>
      <c r="AT83">
        <f t="shared" si="78"/>
        <v>0</v>
      </c>
      <c r="AU83">
        <f t="shared" si="79"/>
        <v>46825.000504900221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1009.5089997992809</v>
      </c>
      <c r="BI83">
        <f t="shared" si="83"/>
        <v>4.0265865457862553</v>
      </c>
      <c r="BJ83" t="e">
        <f t="shared" si="84"/>
        <v>#DIV/0!</v>
      </c>
      <c r="BK83">
        <f t="shared" si="85"/>
        <v>3.9886583939190787E-3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261</v>
      </c>
      <c r="CG83">
        <v>1000</v>
      </c>
      <c r="CH83" t="s">
        <v>414</v>
      </c>
      <c r="CI83">
        <v>1176.155</v>
      </c>
      <c r="CJ83">
        <v>1226.1110000000001</v>
      </c>
      <c r="CK83">
        <v>1216</v>
      </c>
      <c r="CL83">
        <v>1.4603136E-4</v>
      </c>
      <c r="CM83">
        <v>9.7405935999999986E-4</v>
      </c>
      <c r="CN83">
        <v>4.7597999359999997E-2</v>
      </c>
      <c r="CO83">
        <v>7.5799999999999999E-4</v>
      </c>
      <c r="CP83">
        <f t="shared" si="96"/>
        <v>1200.004285714286</v>
      </c>
      <c r="CQ83">
        <f t="shared" si="97"/>
        <v>1009.5089997992809</v>
      </c>
      <c r="CR83">
        <f t="shared" si="98"/>
        <v>0.84125449535239338</v>
      </c>
      <c r="CS83">
        <f t="shared" si="99"/>
        <v>0.16202117603011926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1665069549.5</v>
      </c>
      <c r="CZ83">
        <v>426.91471428571418</v>
      </c>
      <c r="DA83">
        <v>440.51514285714279</v>
      </c>
      <c r="DB83">
        <v>36.429571428571428</v>
      </c>
      <c r="DC83">
        <v>35.682228571428567</v>
      </c>
      <c r="DD83">
        <v>427.69842857142862</v>
      </c>
      <c r="DE83">
        <v>36.10754285714286</v>
      </c>
      <c r="DF83">
        <v>650.06828571428571</v>
      </c>
      <c r="DG83">
        <v>100.93171428571431</v>
      </c>
      <c r="DH83">
        <v>0.1000554285714286</v>
      </c>
      <c r="DI83">
        <v>35.586957142857138</v>
      </c>
      <c r="DJ83">
        <v>999.89999999999986</v>
      </c>
      <c r="DK83">
        <v>35.907771428571429</v>
      </c>
      <c r="DL83">
        <v>0</v>
      </c>
      <c r="DM83">
        <v>0</v>
      </c>
      <c r="DN83">
        <v>8998.1242857142861</v>
      </c>
      <c r="DO83">
        <v>0</v>
      </c>
      <c r="DP83">
        <v>2030.315714285714</v>
      </c>
      <c r="DQ83">
        <v>-13.600685714285721</v>
      </c>
      <c r="DR83">
        <v>443.0548571428572</v>
      </c>
      <c r="DS83">
        <v>456.81557142857139</v>
      </c>
      <c r="DT83">
        <v>0.74735200000000002</v>
      </c>
      <c r="DU83">
        <v>440.51514285714279</v>
      </c>
      <c r="DV83">
        <v>35.682228571428567</v>
      </c>
      <c r="DW83">
        <v>3.6768999999999998</v>
      </c>
      <c r="DX83">
        <v>3.6014699999999999</v>
      </c>
      <c r="DY83">
        <v>27.459514285714281</v>
      </c>
      <c r="DZ83">
        <v>27.10585714285714</v>
      </c>
      <c r="EA83">
        <v>1200.004285714286</v>
      </c>
      <c r="EB83">
        <v>0.95800999999999992</v>
      </c>
      <c r="EC83">
        <v>4.199039999999999E-2</v>
      </c>
      <c r="ED83">
        <v>0</v>
      </c>
      <c r="EE83">
        <v>763.68485714285714</v>
      </c>
      <c r="EF83">
        <v>5.0001600000000002</v>
      </c>
      <c r="EG83">
        <v>11925.571428571429</v>
      </c>
      <c r="EH83">
        <v>9515.2100000000009</v>
      </c>
      <c r="EI83">
        <v>50.5</v>
      </c>
      <c r="EJ83">
        <v>53.267714285714291</v>
      </c>
      <c r="EK83">
        <v>51.794285714285706</v>
      </c>
      <c r="EL83">
        <v>51.616</v>
      </c>
      <c r="EM83">
        <v>52.098000000000013</v>
      </c>
      <c r="EN83">
        <v>1144.824285714285</v>
      </c>
      <c r="EO83">
        <v>50.18</v>
      </c>
      <c r="EP83">
        <v>0</v>
      </c>
      <c r="EQ83">
        <v>6788.5999999046326</v>
      </c>
      <c r="ER83">
        <v>0</v>
      </c>
      <c r="ES83">
        <v>763.3467307692307</v>
      </c>
      <c r="ET83">
        <v>2.9975726424490658</v>
      </c>
      <c r="EU83">
        <v>1316.9538495855249</v>
      </c>
      <c r="EV83">
        <v>11859.711538461541</v>
      </c>
      <c r="EW83">
        <v>15</v>
      </c>
      <c r="EX83">
        <v>1665062474.5</v>
      </c>
      <c r="EY83" t="s">
        <v>416</v>
      </c>
      <c r="EZ83">
        <v>1665062474.5</v>
      </c>
      <c r="FA83">
        <v>1665062474.5</v>
      </c>
      <c r="FB83">
        <v>8</v>
      </c>
      <c r="FC83">
        <v>-4.1000000000000002E-2</v>
      </c>
      <c r="FD83">
        <v>-0.11700000000000001</v>
      </c>
      <c r="FE83">
        <v>-0.78400000000000003</v>
      </c>
      <c r="FF83">
        <v>0.32200000000000001</v>
      </c>
      <c r="FG83">
        <v>415</v>
      </c>
      <c r="FH83">
        <v>32</v>
      </c>
      <c r="FI83">
        <v>0.34</v>
      </c>
      <c r="FJ83">
        <v>0.23</v>
      </c>
      <c r="FK83">
        <v>-13.46012682926829</v>
      </c>
      <c r="FL83">
        <v>-0.84139233449477269</v>
      </c>
      <c r="FM83">
        <v>8.8531251267120789E-2</v>
      </c>
      <c r="FN83">
        <v>0</v>
      </c>
      <c r="FO83">
        <v>763.24058823529413</v>
      </c>
      <c r="FP83">
        <v>2.75453017544113</v>
      </c>
      <c r="FQ83">
        <v>0.36293210494908312</v>
      </c>
      <c r="FR83">
        <v>0</v>
      </c>
      <c r="FS83">
        <v>0.73412229268292695</v>
      </c>
      <c r="FT83">
        <v>7.6108432055748673E-2</v>
      </c>
      <c r="FU83">
        <v>1.0453742747290639E-2</v>
      </c>
      <c r="FV83">
        <v>1</v>
      </c>
      <c r="FW83">
        <v>1</v>
      </c>
      <c r="FX83">
        <v>3</v>
      </c>
      <c r="FY83" t="s">
        <v>427</v>
      </c>
      <c r="FZ83">
        <v>3.3663699999999999</v>
      </c>
      <c r="GA83">
        <v>2.8936700000000002</v>
      </c>
      <c r="GB83">
        <v>9.9308300000000002E-2</v>
      </c>
      <c r="GC83">
        <v>0.10318099999999999</v>
      </c>
      <c r="GD83">
        <v>0.14635400000000001</v>
      </c>
      <c r="GE83">
        <v>0.14674400000000001</v>
      </c>
      <c r="GF83">
        <v>30901.5</v>
      </c>
      <c r="GG83">
        <v>26809.1</v>
      </c>
      <c r="GH83">
        <v>30679.1</v>
      </c>
      <c r="GI83">
        <v>27880.7</v>
      </c>
      <c r="GJ83">
        <v>34535.300000000003</v>
      </c>
      <c r="GK83">
        <v>33594.800000000003</v>
      </c>
      <c r="GL83">
        <v>40016.5</v>
      </c>
      <c r="GM83">
        <v>38898.199999999997</v>
      </c>
      <c r="GN83">
        <v>2.1907000000000001</v>
      </c>
      <c r="GO83">
        <v>2.09477</v>
      </c>
      <c r="GP83">
        <v>0</v>
      </c>
      <c r="GQ83">
        <v>5.2414799999999998E-2</v>
      </c>
      <c r="GR83">
        <v>999.9</v>
      </c>
      <c r="GS83">
        <v>35.071599999999997</v>
      </c>
      <c r="GT83">
        <v>48</v>
      </c>
      <c r="GU83">
        <v>43.3</v>
      </c>
      <c r="GV83">
        <v>41.967100000000002</v>
      </c>
      <c r="GW83">
        <v>51.035699999999999</v>
      </c>
      <c r="GX83">
        <v>30.785299999999999</v>
      </c>
      <c r="GY83">
        <v>2</v>
      </c>
      <c r="GZ83">
        <v>0.92332800000000004</v>
      </c>
      <c r="HA83">
        <v>2.3912499999999999</v>
      </c>
      <c r="HB83">
        <v>20.187799999999999</v>
      </c>
      <c r="HC83">
        <v>5.2129500000000002</v>
      </c>
      <c r="HD83">
        <v>11.9779</v>
      </c>
      <c r="HE83">
        <v>4.9883499999999996</v>
      </c>
      <c r="HF83">
        <v>3.2925</v>
      </c>
      <c r="HG83">
        <v>9999</v>
      </c>
      <c r="HH83">
        <v>9999</v>
      </c>
      <c r="HI83">
        <v>9999</v>
      </c>
      <c r="HJ83">
        <v>999.9</v>
      </c>
      <c r="HK83">
        <v>4.9713799999999999</v>
      </c>
      <c r="HL83">
        <v>1.87452</v>
      </c>
      <c r="HM83">
        <v>1.87087</v>
      </c>
      <c r="HN83">
        <v>1.8705700000000001</v>
      </c>
      <c r="HO83">
        <v>1.875</v>
      </c>
      <c r="HP83">
        <v>1.8717999999999999</v>
      </c>
      <c r="HQ83">
        <v>1.8672200000000001</v>
      </c>
      <c r="HR83">
        <v>1.87818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-0.78400000000000003</v>
      </c>
      <c r="IG83">
        <v>0.32200000000000001</v>
      </c>
      <c r="IH83">
        <v>-0.78395000000000437</v>
      </c>
      <c r="II83">
        <v>0</v>
      </c>
      <c r="IJ83">
        <v>0</v>
      </c>
      <c r="IK83">
        <v>0</v>
      </c>
      <c r="IL83">
        <v>0.32204000000000832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118</v>
      </c>
      <c r="IU83">
        <v>118</v>
      </c>
      <c r="IV83">
        <v>1.43188</v>
      </c>
      <c r="IW83">
        <v>2.5927699999999998</v>
      </c>
      <c r="IX83">
        <v>2.1484399999999999</v>
      </c>
      <c r="IY83">
        <v>2.5708000000000002</v>
      </c>
      <c r="IZ83">
        <v>2.5451700000000002</v>
      </c>
      <c r="JA83">
        <v>2.33643</v>
      </c>
      <c r="JB83">
        <v>46.796900000000001</v>
      </c>
      <c r="JC83">
        <v>12.8362</v>
      </c>
      <c r="JD83">
        <v>18</v>
      </c>
      <c r="JE83">
        <v>633.10599999999999</v>
      </c>
      <c r="JF83">
        <v>677.10199999999998</v>
      </c>
      <c r="JG83">
        <v>31.001999999999999</v>
      </c>
      <c r="JH83">
        <v>38.950099999999999</v>
      </c>
      <c r="JI83">
        <v>30.0001</v>
      </c>
      <c r="JJ83">
        <v>38.618899999999996</v>
      </c>
      <c r="JK83">
        <v>38.545900000000003</v>
      </c>
      <c r="JL83">
        <v>28.752099999999999</v>
      </c>
      <c r="JM83">
        <v>16.726800000000001</v>
      </c>
      <c r="JN83">
        <v>42.706200000000003</v>
      </c>
      <c r="JO83">
        <v>31</v>
      </c>
      <c r="JP83">
        <v>458.202</v>
      </c>
      <c r="JQ83">
        <v>35.627000000000002</v>
      </c>
      <c r="JR83">
        <v>97.803799999999995</v>
      </c>
      <c r="JS83">
        <v>97.925200000000004</v>
      </c>
    </row>
    <row r="84" spans="1:279" x14ac:dyDescent="0.2">
      <c r="A84">
        <v>69</v>
      </c>
      <c r="B84">
        <v>1665069555.5</v>
      </c>
      <c r="C84">
        <v>271.5</v>
      </c>
      <c r="D84" t="s">
        <v>557</v>
      </c>
      <c r="E84" t="s">
        <v>558</v>
      </c>
      <c r="F84">
        <v>4</v>
      </c>
      <c r="G84">
        <v>1665069553.1875</v>
      </c>
      <c r="H84">
        <f t="shared" si="50"/>
        <v>8.2844638292652896E-4</v>
      </c>
      <c r="I84">
        <f t="shared" si="51"/>
        <v>0.82844638292652895</v>
      </c>
      <c r="J84">
        <f t="shared" si="52"/>
        <v>4.0550847091940119</v>
      </c>
      <c r="K84">
        <f t="shared" si="53"/>
        <v>433.03762499999999</v>
      </c>
      <c r="L84">
        <f t="shared" si="54"/>
        <v>236.57094144703919</v>
      </c>
      <c r="M84">
        <f t="shared" si="55"/>
        <v>23.901472018889951</v>
      </c>
      <c r="N84">
        <f t="shared" si="56"/>
        <v>43.751090534427085</v>
      </c>
      <c r="O84">
        <f t="shared" si="57"/>
        <v>3.5498600226552657E-2</v>
      </c>
      <c r="P84">
        <f t="shared" si="58"/>
        <v>2.7614331266280296</v>
      </c>
      <c r="Q84">
        <f t="shared" si="59"/>
        <v>3.5247018099665947E-2</v>
      </c>
      <c r="R84">
        <f t="shared" si="60"/>
        <v>2.2051841199075169E-2</v>
      </c>
      <c r="S84">
        <f t="shared" si="61"/>
        <v>194.42422461260804</v>
      </c>
      <c r="T84">
        <f t="shared" si="62"/>
        <v>36.572364524980522</v>
      </c>
      <c r="U84">
        <f t="shared" si="63"/>
        <v>35.919199999999996</v>
      </c>
      <c r="V84">
        <f t="shared" si="64"/>
        <v>5.9423252249782506</v>
      </c>
      <c r="W84">
        <f t="shared" si="65"/>
        <v>63.057044349735278</v>
      </c>
      <c r="X84">
        <f t="shared" si="66"/>
        <v>3.6807345000295162</v>
      </c>
      <c r="Y84">
        <f t="shared" si="67"/>
        <v>5.8371503738978658</v>
      </c>
      <c r="Z84">
        <f t="shared" si="68"/>
        <v>2.2615907249487344</v>
      </c>
      <c r="AA84">
        <f t="shared" si="69"/>
        <v>-36.534485487059925</v>
      </c>
      <c r="AB84">
        <f t="shared" si="70"/>
        <v>-48.272518597858173</v>
      </c>
      <c r="AC84">
        <f t="shared" si="71"/>
        <v>-4.1127045316343382</v>
      </c>
      <c r="AD84">
        <f t="shared" si="72"/>
        <v>105.5045159960556</v>
      </c>
      <c r="AE84">
        <f t="shared" si="73"/>
        <v>14.481933975044967</v>
      </c>
      <c r="AF84">
        <f t="shared" si="74"/>
        <v>0.81901851456203589</v>
      </c>
      <c r="AG84">
        <f t="shared" si="75"/>
        <v>4.0550847091940119</v>
      </c>
      <c r="AH84">
        <v>463.38823502407979</v>
      </c>
      <c r="AI84">
        <v>452.55064242424208</v>
      </c>
      <c r="AJ84">
        <v>1.7341293997259271</v>
      </c>
      <c r="AK84">
        <v>66.312163867280077</v>
      </c>
      <c r="AL84">
        <f t="shared" si="76"/>
        <v>0.82844638292652895</v>
      </c>
      <c r="AM84">
        <v>35.696560181744942</v>
      </c>
      <c r="AN84">
        <v>36.433414545454532</v>
      </c>
      <c r="AO84">
        <v>-6.8430575458709796E-6</v>
      </c>
      <c r="AP84">
        <v>80.993208915929657</v>
      </c>
      <c r="AQ84">
        <v>61</v>
      </c>
      <c r="AR84">
        <v>9</v>
      </c>
      <c r="AS84">
        <f t="shared" si="77"/>
        <v>1</v>
      </c>
      <c r="AT84">
        <f t="shared" si="78"/>
        <v>0</v>
      </c>
      <c r="AU84">
        <f t="shared" si="79"/>
        <v>46768.309770996442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1009.4990997992788</v>
      </c>
      <c r="BI84">
        <f t="shared" si="83"/>
        <v>4.0550847091940119</v>
      </c>
      <c r="BJ84" t="e">
        <f t="shared" si="84"/>
        <v>#DIV/0!</v>
      </c>
      <c r="BK84">
        <f t="shared" si="85"/>
        <v>4.0169275138534485E-3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261</v>
      </c>
      <c r="CG84">
        <v>1000</v>
      </c>
      <c r="CH84" t="s">
        <v>414</v>
      </c>
      <c r="CI84">
        <v>1176.155</v>
      </c>
      <c r="CJ84">
        <v>1226.1110000000001</v>
      </c>
      <c r="CK84">
        <v>1216</v>
      </c>
      <c r="CL84">
        <v>1.4603136E-4</v>
      </c>
      <c r="CM84">
        <v>9.7405935999999986E-4</v>
      </c>
      <c r="CN84">
        <v>4.7597999359999997E-2</v>
      </c>
      <c r="CO84">
        <v>7.5799999999999999E-4</v>
      </c>
      <c r="CP84">
        <f t="shared" si="96"/>
        <v>1199.9925000000001</v>
      </c>
      <c r="CQ84">
        <f t="shared" si="97"/>
        <v>1009.4990997992788</v>
      </c>
      <c r="CR84">
        <f t="shared" si="98"/>
        <v>0.84125450767340526</v>
      </c>
      <c r="CS84">
        <f t="shared" si="99"/>
        <v>0.16202119980967217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1665069553.1875</v>
      </c>
      <c r="CZ84">
        <v>433.03762499999999</v>
      </c>
      <c r="DA84">
        <v>446.73225000000002</v>
      </c>
      <c r="DB84">
        <v>36.431012499999987</v>
      </c>
      <c r="DC84">
        <v>35.702575000000003</v>
      </c>
      <c r="DD84">
        <v>433.82150000000001</v>
      </c>
      <c r="DE84">
        <v>36.108999999999988</v>
      </c>
      <c r="DF84">
        <v>650.03312499999993</v>
      </c>
      <c r="DG84">
        <v>100.93300000000001</v>
      </c>
      <c r="DH84">
        <v>0.1000003875</v>
      </c>
      <c r="DI84">
        <v>35.594949999999997</v>
      </c>
      <c r="DJ84">
        <v>999.9</v>
      </c>
      <c r="DK84">
        <v>35.919199999999996</v>
      </c>
      <c r="DL84">
        <v>0</v>
      </c>
      <c r="DM84">
        <v>0</v>
      </c>
      <c r="DN84">
        <v>8987.1850000000013</v>
      </c>
      <c r="DO84">
        <v>0</v>
      </c>
      <c r="DP84">
        <v>2025.5562500000001</v>
      </c>
      <c r="DQ84">
        <v>-13.694850000000001</v>
      </c>
      <c r="DR84">
        <v>449.40974999999997</v>
      </c>
      <c r="DS84">
        <v>463.27237500000001</v>
      </c>
      <c r="DT84">
        <v>0.72846074999999999</v>
      </c>
      <c r="DU84">
        <v>446.73225000000002</v>
      </c>
      <c r="DV84">
        <v>35.702575000000003</v>
      </c>
      <c r="DW84">
        <v>3.6770900000000002</v>
      </c>
      <c r="DX84">
        <v>3.6035662500000001</v>
      </c>
      <c r="DY84">
        <v>27.4603875</v>
      </c>
      <c r="DZ84">
        <v>27.115762499999999</v>
      </c>
      <c r="EA84">
        <v>1199.9925000000001</v>
      </c>
      <c r="EB84">
        <v>0.95801000000000003</v>
      </c>
      <c r="EC84">
        <v>4.1990399999999997E-2</v>
      </c>
      <c r="ED84">
        <v>0</v>
      </c>
      <c r="EE84">
        <v>763.86387500000001</v>
      </c>
      <c r="EF84">
        <v>5.0001600000000002</v>
      </c>
      <c r="EG84">
        <v>11913.525</v>
      </c>
      <c r="EH84">
        <v>9515.1387500000001</v>
      </c>
      <c r="EI84">
        <v>50.5</v>
      </c>
      <c r="EJ84">
        <v>53.273249999999997</v>
      </c>
      <c r="EK84">
        <v>51.780999999999999</v>
      </c>
      <c r="EL84">
        <v>51.617125000000001</v>
      </c>
      <c r="EM84">
        <v>52.101374999999997</v>
      </c>
      <c r="EN84">
        <v>1144.8125</v>
      </c>
      <c r="EO84">
        <v>50.18</v>
      </c>
      <c r="EP84">
        <v>0</v>
      </c>
      <c r="EQ84">
        <v>6792.7999999523163</v>
      </c>
      <c r="ER84">
        <v>0</v>
      </c>
      <c r="ES84">
        <v>763.57332000000008</v>
      </c>
      <c r="ET84">
        <v>2.9859999980515268</v>
      </c>
      <c r="EU84">
        <v>-26.746154275152868</v>
      </c>
      <c r="EV84">
        <v>11922.924000000001</v>
      </c>
      <c r="EW84">
        <v>15</v>
      </c>
      <c r="EX84">
        <v>1665062474.5</v>
      </c>
      <c r="EY84" t="s">
        <v>416</v>
      </c>
      <c r="EZ84">
        <v>1665062474.5</v>
      </c>
      <c r="FA84">
        <v>1665062474.5</v>
      </c>
      <c r="FB84">
        <v>8</v>
      </c>
      <c r="FC84">
        <v>-4.1000000000000002E-2</v>
      </c>
      <c r="FD84">
        <v>-0.11700000000000001</v>
      </c>
      <c r="FE84">
        <v>-0.78400000000000003</v>
      </c>
      <c r="FF84">
        <v>0.32200000000000001</v>
      </c>
      <c r="FG84">
        <v>415</v>
      </c>
      <c r="FH84">
        <v>32</v>
      </c>
      <c r="FI84">
        <v>0.34</v>
      </c>
      <c r="FJ84">
        <v>0.23</v>
      </c>
      <c r="FK84">
        <v>-13.52214146341464</v>
      </c>
      <c r="FL84">
        <v>-1.1691407665504949</v>
      </c>
      <c r="FM84">
        <v>0.1172232994729368</v>
      </c>
      <c r="FN84">
        <v>0</v>
      </c>
      <c r="FO84">
        <v>763.41397058823532</v>
      </c>
      <c r="FP84">
        <v>3.0149274256618841</v>
      </c>
      <c r="FQ84">
        <v>0.38044072625545861</v>
      </c>
      <c r="FR84">
        <v>0</v>
      </c>
      <c r="FS84">
        <v>0.7334475609756097</v>
      </c>
      <c r="FT84">
        <v>4.7522195121950578E-2</v>
      </c>
      <c r="FU84">
        <v>1.1112347867319969E-2</v>
      </c>
      <c r="FV84">
        <v>1</v>
      </c>
      <c r="FW84">
        <v>1</v>
      </c>
      <c r="FX84">
        <v>3</v>
      </c>
      <c r="FY84" t="s">
        <v>427</v>
      </c>
      <c r="FZ84">
        <v>3.3662299999999998</v>
      </c>
      <c r="GA84">
        <v>2.8936999999999999</v>
      </c>
      <c r="GB84">
        <v>0.100481</v>
      </c>
      <c r="GC84">
        <v>0.104361</v>
      </c>
      <c r="GD84">
        <v>0.14637</v>
      </c>
      <c r="GE84">
        <v>0.14684700000000001</v>
      </c>
      <c r="GF84">
        <v>30861.599999999999</v>
      </c>
      <c r="GG84">
        <v>26773.3</v>
      </c>
      <c r="GH84">
        <v>30679.5</v>
      </c>
      <c r="GI84">
        <v>27880.2</v>
      </c>
      <c r="GJ84">
        <v>34534.800000000003</v>
      </c>
      <c r="GK84">
        <v>33590.199999999997</v>
      </c>
      <c r="GL84">
        <v>40016.699999999997</v>
      </c>
      <c r="GM84">
        <v>38897.5</v>
      </c>
      <c r="GN84">
        <v>2.19042</v>
      </c>
      <c r="GO84">
        <v>2.0950299999999999</v>
      </c>
      <c r="GP84">
        <v>0</v>
      </c>
      <c r="GQ84">
        <v>5.2444600000000001E-2</v>
      </c>
      <c r="GR84">
        <v>999.9</v>
      </c>
      <c r="GS84">
        <v>35.078000000000003</v>
      </c>
      <c r="GT84">
        <v>48</v>
      </c>
      <c r="GU84">
        <v>43.3</v>
      </c>
      <c r="GV84">
        <v>41.968499999999999</v>
      </c>
      <c r="GW84">
        <v>51.215699999999998</v>
      </c>
      <c r="GX84">
        <v>30.745200000000001</v>
      </c>
      <c r="GY84">
        <v>2</v>
      </c>
      <c r="GZ84">
        <v>0.923369</v>
      </c>
      <c r="HA84">
        <v>2.3965200000000002</v>
      </c>
      <c r="HB84">
        <v>20.1877</v>
      </c>
      <c r="HC84">
        <v>5.2127999999999997</v>
      </c>
      <c r="HD84">
        <v>11.978400000000001</v>
      </c>
      <c r="HE84">
        <v>4.9881000000000002</v>
      </c>
      <c r="HF84">
        <v>3.2925</v>
      </c>
      <c r="HG84">
        <v>9999</v>
      </c>
      <c r="HH84">
        <v>9999</v>
      </c>
      <c r="HI84">
        <v>9999</v>
      </c>
      <c r="HJ84">
        <v>999.9</v>
      </c>
      <c r="HK84">
        <v>4.9713700000000003</v>
      </c>
      <c r="HL84">
        <v>1.87452</v>
      </c>
      <c r="HM84">
        <v>1.8708800000000001</v>
      </c>
      <c r="HN84">
        <v>1.8705700000000001</v>
      </c>
      <c r="HO84">
        <v>1.875</v>
      </c>
      <c r="HP84">
        <v>1.8717999999999999</v>
      </c>
      <c r="HQ84">
        <v>1.8672200000000001</v>
      </c>
      <c r="HR84">
        <v>1.87819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-0.78400000000000003</v>
      </c>
      <c r="IG84">
        <v>0.32200000000000001</v>
      </c>
      <c r="IH84">
        <v>-0.78395000000000437</v>
      </c>
      <c r="II84">
        <v>0</v>
      </c>
      <c r="IJ84">
        <v>0</v>
      </c>
      <c r="IK84">
        <v>0</v>
      </c>
      <c r="IL84">
        <v>0.32204000000000832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118</v>
      </c>
      <c r="IU84">
        <v>118</v>
      </c>
      <c r="IV84">
        <v>1.4501999999999999</v>
      </c>
      <c r="IW84">
        <v>2.5952099999999998</v>
      </c>
      <c r="IX84">
        <v>2.1484399999999999</v>
      </c>
      <c r="IY84">
        <v>2.5708000000000002</v>
      </c>
      <c r="IZ84">
        <v>2.5451700000000002</v>
      </c>
      <c r="JA84">
        <v>2.2997999999999998</v>
      </c>
      <c r="JB84">
        <v>46.767400000000002</v>
      </c>
      <c r="JC84">
        <v>12.809900000000001</v>
      </c>
      <c r="JD84">
        <v>18</v>
      </c>
      <c r="JE84">
        <v>632.928</v>
      </c>
      <c r="JF84">
        <v>677.35900000000004</v>
      </c>
      <c r="JG84">
        <v>31.001799999999999</v>
      </c>
      <c r="JH84">
        <v>38.950099999999999</v>
      </c>
      <c r="JI84">
        <v>30.0001</v>
      </c>
      <c r="JJ84">
        <v>38.622399999999999</v>
      </c>
      <c r="JK84">
        <v>38.547800000000002</v>
      </c>
      <c r="JL84">
        <v>29.102699999999999</v>
      </c>
      <c r="JM84">
        <v>16.726800000000001</v>
      </c>
      <c r="JN84">
        <v>42.706200000000003</v>
      </c>
      <c r="JO84">
        <v>31</v>
      </c>
      <c r="JP84">
        <v>464.88</v>
      </c>
      <c r="JQ84">
        <v>35.602400000000003</v>
      </c>
      <c r="JR84">
        <v>97.804500000000004</v>
      </c>
      <c r="JS84">
        <v>97.923400000000001</v>
      </c>
    </row>
    <row r="85" spans="1:279" x14ac:dyDescent="0.2">
      <c r="A85">
        <v>70</v>
      </c>
      <c r="B85">
        <v>1665069559.5</v>
      </c>
      <c r="C85">
        <v>275.5</v>
      </c>
      <c r="D85" t="s">
        <v>559</v>
      </c>
      <c r="E85" t="s">
        <v>560</v>
      </c>
      <c r="F85">
        <v>4</v>
      </c>
      <c r="G85">
        <v>1665069557.5</v>
      </c>
      <c r="H85">
        <f t="shared" si="50"/>
        <v>8.1659231706979793E-4</v>
      </c>
      <c r="I85">
        <f t="shared" si="51"/>
        <v>0.81659231706979796</v>
      </c>
      <c r="J85">
        <f t="shared" si="52"/>
        <v>4.0315044292057625</v>
      </c>
      <c r="K85">
        <f t="shared" si="53"/>
        <v>440.23042857142849</v>
      </c>
      <c r="L85">
        <f t="shared" si="54"/>
        <v>241.64383228830974</v>
      </c>
      <c r="M85">
        <f t="shared" si="55"/>
        <v>24.41397219640713</v>
      </c>
      <c r="N85">
        <f t="shared" si="56"/>
        <v>44.477747854668529</v>
      </c>
      <c r="O85">
        <f t="shared" si="57"/>
        <v>3.4933339078639436E-2</v>
      </c>
      <c r="P85">
        <f t="shared" si="58"/>
        <v>2.7642620102531876</v>
      </c>
      <c r="Q85">
        <f t="shared" si="59"/>
        <v>3.4689923095075965E-2</v>
      </c>
      <c r="R85">
        <f t="shared" si="60"/>
        <v>2.1702930364817324E-2</v>
      </c>
      <c r="S85">
        <f t="shared" si="61"/>
        <v>194.42546189825765</v>
      </c>
      <c r="T85">
        <f t="shared" si="62"/>
        <v>36.585011372453899</v>
      </c>
      <c r="U85">
        <f t="shared" si="63"/>
        <v>35.933242857142851</v>
      </c>
      <c r="V85">
        <f t="shared" si="64"/>
        <v>5.9469171653570605</v>
      </c>
      <c r="W85">
        <f t="shared" si="65"/>
        <v>63.042077888818341</v>
      </c>
      <c r="X85">
        <f t="shared" si="66"/>
        <v>3.6819585485819357</v>
      </c>
      <c r="Y85">
        <f t="shared" si="67"/>
        <v>5.8404777759316184</v>
      </c>
      <c r="Z85">
        <f t="shared" si="68"/>
        <v>2.2649586167751248</v>
      </c>
      <c r="AA85">
        <f t="shared" si="69"/>
        <v>-36.011721182778089</v>
      </c>
      <c r="AB85">
        <f t="shared" si="70"/>
        <v>-48.874434200075534</v>
      </c>
      <c r="AC85">
        <f t="shared" si="71"/>
        <v>-4.1602176944081917</v>
      </c>
      <c r="AD85">
        <f t="shared" si="72"/>
        <v>105.37908882099583</v>
      </c>
      <c r="AE85">
        <f t="shared" si="73"/>
        <v>14.526089537157711</v>
      </c>
      <c r="AF85">
        <f t="shared" si="74"/>
        <v>0.80743610984065117</v>
      </c>
      <c r="AG85">
        <f t="shared" si="75"/>
        <v>4.0315044292057625</v>
      </c>
      <c r="AH85">
        <v>470.33111216430382</v>
      </c>
      <c r="AI85">
        <v>459.49193333333318</v>
      </c>
      <c r="AJ85">
        <v>1.7401842258836711</v>
      </c>
      <c r="AK85">
        <v>66.312163867280077</v>
      </c>
      <c r="AL85">
        <f t="shared" si="76"/>
        <v>0.81659231706979796</v>
      </c>
      <c r="AM85">
        <v>35.72381164566908</v>
      </c>
      <c r="AN85">
        <v>36.449390909090901</v>
      </c>
      <c r="AO85">
        <v>1.4045102246957071E-4</v>
      </c>
      <c r="AP85">
        <v>80.993208915929657</v>
      </c>
      <c r="AQ85">
        <v>61</v>
      </c>
      <c r="AR85">
        <v>9</v>
      </c>
      <c r="AS85">
        <f t="shared" si="77"/>
        <v>1</v>
      </c>
      <c r="AT85">
        <f t="shared" si="78"/>
        <v>0</v>
      </c>
      <c r="AU85">
        <f t="shared" si="79"/>
        <v>46843.797305539309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1009.5032569421027</v>
      </c>
      <c r="BI85">
        <f t="shared" si="83"/>
        <v>4.0315044292057625</v>
      </c>
      <c r="BJ85" t="e">
        <f t="shared" si="84"/>
        <v>#DIV/0!</v>
      </c>
      <c r="BK85">
        <f t="shared" si="85"/>
        <v>3.9935526720514371E-3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261</v>
      </c>
      <c r="CG85">
        <v>1000</v>
      </c>
      <c r="CH85" t="s">
        <v>414</v>
      </c>
      <c r="CI85">
        <v>1176.155</v>
      </c>
      <c r="CJ85">
        <v>1226.1110000000001</v>
      </c>
      <c r="CK85">
        <v>1216</v>
      </c>
      <c r="CL85">
        <v>1.4603136E-4</v>
      </c>
      <c r="CM85">
        <v>9.7405935999999986E-4</v>
      </c>
      <c r="CN85">
        <v>4.7597999359999997E-2</v>
      </c>
      <c r="CO85">
        <v>7.5799999999999999E-4</v>
      </c>
      <c r="CP85">
        <f t="shared" si="96"/>
        <v>1199.997142857143</v>
      </c>
      <c r="CQ85">
        <f t="shared" si="97"/>
        <v>1009.5032569421027</v>
      </c>
      <c r="CR85">
        <f t="shared" si="98"/>
        <v>0.84125471710584043</v>
      </c>
      <c r="CS85">
        <f t="shared" si="99"/>
        <v>0.16202160401427187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1665069557.5</v>
      </c>
      <c r="CZ85">
        <v>440.23042857142849</v>
      </c>
      <c r="DA85">
        <v>453.96657142857151</v>
      </c>
      <c r="DB85">
        <v>36.443171428571432</v>
      </c>
      <c r="DC85">
        <v>35.72504285714286</v>
      </c>
      <c r="DD85">
        <v>441.0144285714286</v>
      </c>
      <c r="DE85">
        <v>36.121099999999998</v>
      </c>
      <c r="DF85">
        <v>650.0317142857142</v>
      </c>
      <c r="DG85">
        <v>100.9328571428572</v>
      </c>
      <c r="DH85">
        <v>0.10002238571428571</v>
      </c>
      <c r="DI85">
        <v>35.605285714285714</v>
      </c>
      <c r="DJ85">
        <v>999.89999999999986</v>
      </c>
      <c r="DK85">
        <v>35.933242857142851</v>
      </c>
      <c r="DL85">
        <v>0</v>
      </c>
      <c r="DM85">
        <v>0</v>
      </c>
      <c r="DN85">
        <v>9002.2314285714292</v>
      </c>
      <c r="DO85">
        <v>0</v>
      </c>
      <c r="DP85">
        <v>2026.771428571428</v>
      </c>
      <c r="DQ85">
        <v>-13.735857142857141</v>
      </c>
      <c r="DR85">
        <v>456.8807142857143</v>
      </c>
      <c r="DS85">
        <v>470.78514285714289</v>
      </c>
      <c r="DT85">
        <v>0.7181249999999999</v>
      </c>
      <c r="DU85">
        <v>453.96657142857151</v>
      </c>
      <c r="DV85">
        <v>35.72504285714286</v>
      </c>
      <c r="DW85">
        <v>3.6783071428571432</v>
      </c>
      <c r="DX85">
        <v>3.605825714285714</v>
      </c>
      <c r="DY85">
        <v>27.466071428571428</v>
      </c>
      <c r="DZ85">
        <v>27.126442857142859</v>
      </c>
      <c r="EA85">
        <v>1199.997142857143</v>
      </c>
      <c r="EB85">
        <v>0.9580022857142857</v>
      </c>
      <c r="EC85">
        <v>4.1997999999999987E-2</v>
      </c>
      <c r="ED85">
        <v>0</v>
      </c>
      <c r="EE85">
        <v>763.96</v>
      </c>
      <c r="EF85">
        <v>5.0001600000000002</v>
      </c>
      <c r="EG85">
        <v>11931.37142857143</v>
      </c>
      <c r="EH85">
        <v>9515.1485714285718</v>
      </c>
      <c r="EI85">
        <v>50.5</v>
      </c>
      <c r="EJ85">
        <v>53.267714285714291</v>
      </c>
      <c r="EK85">
        <v>51.821285714285708</v>
      </c>
      <c r="EL85">
        <v>51.625</v>
      </c>
      <c r="EM85">
        <v>52.116</v>
      </c>
      <c r="EN85">
        <v>1144.808571428571</v>
      </c>
      <c r="EO85">
        <v>50.188571428571429</v>
      </c>
      <c r="EP85">
        <v>0</v>
      </c>
      <c r="EQ85">
        <v>6796.4000000953674</v>
      </c>
      <c r="ER85">
        <v>0</v>
      </c>
      <c r="ES85">
        <v>763.73915999999997</v>
      </c>
      <c r="ET85">
        <v>2.0682307652640368</v>
      </c>
      <c r="EU85">
        <v>3.5076921349762058</v>
      </c>
      <c r="EV85">
        <v>11925.188</v>
      </c>
      <c r="EW85">
        <v>15</v>
      </c>
      <c r="EX85">
        <v>1665062474.5</v>
      </c>
      <c r="EY85" t="s">
        <v>416</v>
      </c>
      <c r="EZ85">
        <v>1665062474.5</v>
      </c>
      <c r="FA85">
        <v>1665062474.5</v>
      </c>
      <c r="FB85">
        <v>8</v>
      </c>
      <c r="FC85">
        <v>-4.1000000000000002E-2</v>
      </c>
      <c r="FD85">
        <v>-0.11700000000000001</v>
      </c>
      <c r="FE85">
        <v>-0.78400000000000003</v>
      </c>
      <c r="FF85">
        <v>0.32200000000000001</v>
      </c>
      <c r="FG85">
        <v>415</v>
      </c>
      <c r="FH85">
        <v>32</v>
      </c>
      <c r="FI85">
        <v>0.34</v>
      </c>
      <c r="FJ85">
        <v>0.23</v>
      </c>
      <c r="FK85">
        <v>-13.594531707317071</v>
      </c>
      <c r="FL85">
        <v>-1.09503135888504</v>
      </c>
      <c r="FM85">
        <v>0.1102317811704587</v>
      </c>
      <c r="FN85">
        <v>0</v>
      </c>
      <c r="FO85">
        <v>763.58785294117649</v>
      </c>
      <c r="FP85">
        <v>2.8717341481924699</v>
      </c>
      <c r="FQ85">
        <v>0.35745045994498981</v>
      </c>
      <c r="FR85">
        <v>0</v>
      </c>
      <c r="FS85">
        <v>0.73303682926829261</v>
      </c>
      <c r="FT85">
        <v>-5.2964989547038127E-2</v>
      </c>
      <c r="FU85">
        <v>1.167468787466504E-2</v>
      </c>
      <c r="FV85">
        <v>1</v>
      </c>
      <c r="FW85">
        <v>1</v>
      </c>
      <c r="FX85">
        <v>3</v>
      </c>
      <c r="FY85" t="s">
        <v>427</v>
      </c>
      <c r="FZ85">
        <v>3.3663599999999998</v>
      </c>
      <c r="GA85">
        <v>2.8936099999999998</v>
      </c>
      <c r="GB85">
        <v>0.101645</v>
      </c>
      <c r="GC85">
        <v>0.105543</v>
      </c>
      <c r="GD85">
        <v>0.14640900000000001</v>
      </c>
      <c r="GE85">
        <v>0.14685500000000001</v>
      </c>
      <c r="GF85">
        <v>30821.200000000001</v>
      </c>
      <c r="GG85">
        <v>26738.2</v>
      </c>
      <c r="GH85">
        <v>30679.1</v>
      </c>
      <c r="GI85">
        <v>27880.5</v>
      </c>
      <c r="GJ85">
        <v>34532.699999999997</v>
      </c>
      <c r="GK85">
        <v>33590.1</v>
      </c>
      <c r="GL85">
        <v>40016</v>
      </c>
      <c r="GM85">
        <v>38897.800000000003</v>
      </c>
      <c r="GN85">
        <v>2.1907999999999999</v>
      </c>
      <c r="GO85">
        <v>2.09497</v>
      </c>
      <c r="GP85">
        <v>0</v>
      </c>
      <c r="GQ85">
        <v>5.2556400000000003E-2</v>
      </c>
      <c r="GR85">
        <v>999.9</v>
      </c>
      <c r="GS85">
        <v>35.085999999999999</v>
      </c>
      <c r="GT85">
        <v>48</v>
      </c>
      <c r="GU85">
        <v>43.3</v>
      </c>
      <c r="GV85">
        <v>41.969900000000003</v>
      </c>
      <c r="GW85">
        <v>50.855699999999999</v>
      </c>
      <c r="GX85">
        <v>30.500800000000002</v>
      </c>
      <c r="GY85">
        <v>2</v>
      </c>
      <c r="GZ85">
        <v>0.92342500000000005</v>
      </c>
      <c r="HA85">
        <v>2.4052199999999999</v>
      </c>
      <c r="HB85">
        <v>20.187799999999999</v>
      </c>
      <c r="HC85">
        <v>5.2137000000000002</v>
      </c>
      <c r="HD85">
        <v>11.9788</v>
      </c>
      <c r="HE85">
        <v>4.98855</v>
      </c>
      <c r="HF85">
        <v>3.2925</v>
      </c>
      <c r="HG85">
        <v>9999</v>
      </c>
      <c r="HH85">
        <v>9999</v>
      </c>
      <c r="HI85">
        <v>9999</v>
      </c>
      <c r="HJ85">
        <v>999.9</v>
      </c>
      <c r="HK85">
        <v>4.9714</v>
      </c>
      <c r="HL85">
        <v>1.87453</v>
      </c>
      <c r="HM85">
        <v>1.8708800000000001</v>
      </c>
      <c r="HN85">
        <v>1.8705700000000001</v>
      </c>
      <c r="HO85">
        <v>1.875</v>
      </c>
      <c r="HP85">
        <v>1.8717999999999999</v>
      </c>
      <c r="HQ85">
        <v>1.8672200000000001</v>
      </c>
      <c r="HR85">
        <v>1.87819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-0.78400000000000003</v>
      </c>
      <c r="IG85">
        <v>0.3221</v>
      </c>
      <c r="IH85">
        <v>-0.78395000000000437</v>
      </c>
      <c r="II85">
        <v>0</v>
      </c>
      <c r="IJ85">
        <v>0</v>
      </c>
      <c r="IK85">
        <v>0</v>
      </c>
      <c r="IL85">
        <v>0.32204000000000832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118.1</v>
      </c>
      <c r="IU85">
        <v>118.1</v>
      </c>
      <c r="IV85">
        <v>1.46729</v>
      </c>
      <c r="IW85">
        <v>2.5988799999999999</v>
      </c>
      <c r="IX85">
        <v>2.1484399999999999</v>
      </c>
      <c r="IY85">
        <v>2.5695800000000002</v>
      </c>
      <c r="IZ85">
        <v>2.5451700000000002</v>
      </c>
      <c r="JA85">
        <v>2.3303199999999999</v>
      </c>
      <c r="JB85">
        <v>46.767400000000002</v>
      </c>
      <c r="JC85">
        <v>12.8186</v>
      </c>
      <c r="JD85">
        <v>18</v>
      </c>
      <c r="JE85">
        <v>633.22699999999998</v>
      </c>
      <c r="JF85">
        <v>677.33199999999999</v>
      </c>
      <c r="JG85">
        <v>31.002199999999998</v>
      </c>
      <c r="JH85">
        <v>38.952199999999998</v>
      </c>
      <c r="JI85">
        <v>30.0002</v>
      </c>
      <c r="JJ85">
        <v>38.6235</v>
      </c>
      <c r="JK85">
        <v>38.549700000000001</v>
      </c>
      <c r="JL85">
        <v>29.447500000000002</v>
      </c>
      <c r="JM85">
        <v>17.033300000000001</v>
      </c>
      <c r="JN85">
        <v>42.706200000000003</v>
      </c>
      <c r="JO85">
        <v>31</v>
      </c>
      <c r="JP85">
        <v>471.55799999999999</v>
      </c>
      <c r="JQ85">
        <v>35.570599999999999</v>
      </c>
      <c r="JR85">
        <v>97.802999999999997</v>
      </c>
      <c r="JS85">
        <v>97.924300000000002</v>
      </c>
    </row>
    <row r="86" spans="1:279" x14ac:dyDescent="0.2">
      <c r="A86">
        <v>71</v>
      </c>
      <c r="B86">
        <v>1665069563.5</v>
      </c>
      <c r="C86">
        <v>279.5</v>
      </c>
      <c r="D86" t="s">
        <v>561</v>
      </c>
      <c r="E86" t="s">
        <v>562</v>
      </c>
      <c r="F86">
        <v>4</v>
      </c>
      <c r="G86">
        <v>1665069561.1875</v>
      </c>
      <c r="H86">
        <f t="shared" si="50"/>
        <v>8.339319984366168E-4</v>
      </c>
      <c r="I86">
        <f t="shared" si="51"/>
        <v>0.83393199843661681</v>
      </c>
      <c r="J86">
        <f t="shared" si="52"/>
        <v>4.2073608647377245</v>
      </c>
      <c r="K86">
        <f t="shared" si="53"/>
        <v>446.39837499999999</v>
      </c>
      <c r="L86">
        <f t="shared" si="54"/>
        <v>243.78464293364738</v>
      </c>
      <c r="M86">
        <f t="shared" si="55"/>
        <v>24.629936633209059</v>
      </c>
      <c r="N86">
        <f t="shared" si="56"/>
        <v>45.100312952895969</v>
      </c>
      <c r="O86">
        <f t="shared" si="57"/>
        <v>3.5715553487459806E-2</v>
      </c>
      <c r="P86">
        <f t="shared" si="58"/>
        <v>2.7612340489701106</v>
      </c>
      <c r="Q86">
        <f t="shared" si="59"/>
        <v>3.5460880509397788E-2</v>
      </c>
      <c r="R86">
        <f t="shared" si="60"/>
        <v>2.2185780157200061E-2</v>
      </c>
      <c r="S86">
        <f t="shared" si="61"/>
        <v>194.42712336243756</v>
      </c>
      <c r="T86">
        <f t="shared" si="62"/>
        <v>36.589748244916173</v>
      </c>
      <c r="U86">
        <f t="shared" si="63"/>
        <v>35.930012499999997</v>
      </c>
      <c r="V86">
        <f t="shared" si="64"/>
        <v>5.9458605826804289</v>
      </c>
      <c r="W86">
        <f t="shared" si="65"/>
        <v>63.032646140317205</v>
      </c>
      <c r="X86">
        <f t="shared" si="66"/>
        <v>3.6831285956678244</v>
      </c>
      <c r="Y86">
        <f t="shared" si="67"/>
        <v>5.8432079584106278</v>
      </c>
      <c r="Z86">
        <f t="shared" si="68"/>
        <v>2.2627319870126046</v>
      </c>
      <c r="AA86">
        <f t="shared" si="69"/>
        <v>-36.776401131054804</v>
      </c>
      <c r="AB86">
        <f t="shared" si="70"/>
        <v>-47.078129327703721</v>
      </c>
      <c r="AC86">
        <f t="shared" si="71"/>
        <v>-4.0118118522393278</v>
      </c>
      <c r="AD86">
        <f t="shared" si="72"/>
        <v>106.5607810514397</v>
      </c>
      <c r="AE86">
        <f t="shared" si="73"/>
        <v>14.62552312592015</v>
      </c>
      <c r="AF86">
        <f t="shared" si="74"/>
        <v>0.83876359577523496</v>
      </c>
      <c r="AG86">
        <f t="shared" si="75"/>
        <v>4.2073608647377245</v>
      </c>
      <c r="AH86">
        <v>477.40061906867521</v>
      </c>
      <c r="AI86">
        <v>466.42706666666669</v>
      </c>
      <c r="AJ86">
        <v>1.7316896546963489</v>
      </c>
      <c r="AK86">
        <v>66.312163867280077</v>
      </c>
      <c r="AL86">
        <f t="shared" si="76"/>
        <v>0.83393199843661681</v>
      </c>
      <c r="AM86">
        <v>35.717631082432867</v>
      </c>
      <c r="AN86">
        <v>36.458812727272708</v>
      </c>
      <c r="AO86">
        <v>1.0834218627573149E-4</v>
      </c>
      <c r="AP86">
        <v>80.993208915929657</v>
      </c>
      <c r="AQ86">
        <v>61</v>
      </c>
      <c r="AR86">
        <v>9</v>
      </c>
      <c r="AS86">
        <f t="shared" si="77"/>
        <v>1</v>
      </c>
      <c r="AT86">
        <f t="shared" si="78"/>
        <v>0</v>
      </c>
      <c r="AU86">
        <f t="shared" si="79"/>
        <v>46760.028521366148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1009.5081747991904</v>
      </c>
      <c r="BI86">
        <f t="shared" si="83"/>
        <v>4.2073608647377245</v>
      </c>
      <c r="BJ86" t="e">
        <f t="shared" si="84"/>
        <v>#DIV/0!</v>
      </c>
      <c r="BK86">
        <f t="shared" si="85"/>
        <v>4.16773332774115E-3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261</v>
      </c>
      <c r="CG86">
        <v>1000</v>
      </c>
      <c r="CH86" t="s">
        <v>414</v>
      </c>
      <c r="CI86">
        <v>1176.155</v>
      </c>
      <c r="CJ86">
        <v>1226.1110000000001</v>
      </c>
      <c r="CK86">
        <v>1216</v>
      </c>
      <c r="CL86">
        <v>1.4603136E-4</v>
      </c>
      <c r="CM86">
        <v>9.7405935999999986E-4</v>
      </c>
      <c r="CN86">
        <v>4.7597999359999997E-2</v>
      </c>
      <c r="CO86">
        <v>7.5799999999999999E-4</v>
      </c>
      <c r="CP86">
        <f t="shared" si="96"/>
        <v>1200.0025000000001</v>
      </c>
      <c r="CQ86">
        <f t="shared" si="97"/>
        <v>1009.5081747991904</v>
      </c>
      <c r="CR86">
        <f t="shared" si="98"/>
        <v>0.84125505971795089</v>
      </c>
      <c r="CS86">
        <f t="shared" si="99"/>
        <v>0.16202226525564534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1665069561.1875</v>
      </c>
      <c r="CZ86">
        <v>446.39837499999999</v>
      </c>
      <c r="DA86">
        <v>460.24437499999999</v>
      </c>
      <c r="DB86">
        <v>36.455237500000003</v>
      </c>
      <c r="DC86">
        <v>35.709225000000004</v>
      </c>
      <c r="DD86">
        <v>447.18237499999998</v>
      </c>
      <c r="DE86">
        <v>36.133187500000012</v>
      </c>
      <c r="DF86">
        <v>650.00487499999997</v>
      </c>
      <c r="DG86">
        <v>100.931625</v>
      </c>
      <c r="DH86">
        <v>9.9909787500000014E-2</v>
      </c>
      <c r="DI86">
        <v>35.6137625</v>
      </c>
      <c r="DJ86">
        <v>999.9</v>
      </c>
      <c r="DK86">
        <v>35.930012499999997</v>
      </c>
      <c r="DL86">
        <v>0</v>
      </c>
      <c r="DM86">
        <v>0</v>
      </c>
      <c r="DN86">
        <v>8986.25</v>
      </c>
      <c r="DO86">
        <v>0</v>
      </c>
      <c r="DP86">
        <v>2031.8924999999999</v>
      </c>
      <c r="DQ86">
        <v>-13.846237500000001</v>
      </c>
      <c r="DR86">
        <v>463.28750000000002</v>
      </c>
      <c r="DS86">
        <v>477.28800000000001</v>
      </c>
      <c r="DT86">
        <v>0.74601662499999999</v>
      </c>
      <c r="DU86">
        <v>460.24437499999999</v>
      </c>
      <c r="DV86">
        <v>35.709225000000004</v>
      </c>
      <c r="DW86">
        <v>3.6794924999999998</v>
      </c>
      <c r="DX86">
        <v>3.6041949999999998</v>
      </c>
      <c r="DY86">
        <v>27.4715375</v>
      </c>
      <c r="DZ86">
        <v>27.118725000000001</v>
      </c>
      <c r="EA86">
        <v>1200.0025000000001</v>
      </c>
      <c r="EB86">
        <v>0.95799000000000001</v>
      </c>
      <c r="EC86">
        <v>4.2010099999999988E-2</v>
      </c>
      <c r="ED86">
        <v>0</v>
      </c>
      <c r="EE86">
        <v>764.07837499999994</v>
      </c>
      <c r="EF86">
        <v>5.0001600000000002</v>
      </c>
      <c r="EG86">
        <v>11931.862499999999</v>
      </c>
      <c r="EH86">
        <v>9515.1650000000009</v>
      </c>
      <c r="EI86">
        <v>50.515500000000003</v>
      </c>
      <c r="EJ86">
        <v>53.265500000000003</v>
      </c>
      <c r="EK86">
        <v>51.828000000000003</v>
      </c>
      <c r="EL86">
        <v>51.640500000000003</v>
      </c>
      <c r="EM86">
        <v>52.093499999999999</v>
      </c>
      <c r="EN86">
        <v>1144.8</v>
      </c>
      <c r="EO86">
        <v>50.202500000000001</v>
      </c>
      <c r="EP86">
        <v>0</v>
      </c>
      <c r="EQ86">
        <v>6800.5999999046326</v>
      </c>
      <c r="ER86">
        <v>0</v>
      </c>
      <c r="ES86">
        <v>763.88499999999999</v>
      </c>
      <c r="ET86">
        <v>2.4931965811352339</v>
      </c>
      <c r="EU86">
        <v>58.663247650148421</v>
      </c>
      <c r="EV86">
        <v>11926.096153846151</v>
      </c>
      <c r="EW86">
        <v>15</v>
      </c>
      <c r="EX86">
        <v>1665062474.5</v>
      </c>
      <c r="EY86" t="s">
        <v>416</v>
      </c>
      <c r="EZ86">
        <v>1665062474.5</v>
      </c>
      <c r="FA86">
        <v>1665062474.5</v>
      </c>
      <c r="FB86">
        <v>8</v>
      </c>
      <c r="FC86">
        <v>-4.1000000000000002E-2</v>
      </c>
      <c r="FD86">
        <v>-0.11700000000000001</v>
      </c>
      <c r="FE86">
        <v>-0.78400000000000003</v>
      </c>
      <c r="FF86">
        <v>0.32200000000000001</v>
      </c>
      <c r="FG86">
        <v>415</v>
      </c>
      <c r="FH86">
        <v>32</v>
      </c>
      <c r="FI86">
        <v>0.34</v>
      </c>
      <c r="FJ86">
        <v>0.23</v>
      </c>
      <c r="FK86">
        <v>-13.67277804878049</v>
      </c>
      <c r="FL86">
        <v>-1.192528222996535</v>
      </c>
      <c r="FM86">
        <v>0.1197821549317559</v>
      </c>
      <c r="FN86">
        <v>0</v>
      </c>
      <c r="FO86">
        <v>763.78097058823516</v>
      </c>
      <c r="FP86">
        <v>2.5838197079941039</v>
      </c>
      <c r="FQ86">
        <v>0.32015478658023949</v>
      </c>
      <c r="FR86">
        <v>0</v>
      </c>
      <c r="FS86">
        <v>0.73623975609756098</v>
      </c>
      <c r="FT86">
        <v>-2.4033595818814681E-2</v>
      </c>
      <c r="FU86">
        <v>1.434849303344277E-2</v>
      </c>
      <c r="FV86">
        <v>1</v>
      </c>
      <c r="FW86">
        <v>1</v>
      </c>
      <c r="FX86">
        <v>3</v>
      </c>
      <c r="FY86" t="s">
        <v>427</v>
      </c>
      <c r="FZ86">
        <v>3.3662100000000001</v>
      </c>
      <c r="GA86">
        <v>2.89358</v>
      </c>
      <c r="GB86">
        <v>0.1028</v>
      </c>
      <c r="GC86">
        <v>0.106707</v>
      </c>
      <c r="GD86">
        <v>0.146429</v>
      </c>
      <c r="GE86">
        <v>0.14673</v>
      </c>
      <c r="GF86">
        <v>30782</v>
      </c>
      <c r="GG86">
        <v>26703.5</v>
      </c>
      <c r="GH86">
        <v>30679.7</v>
      </c>
      <c r="GI86">
        <v>27880.7</v>
      </c>
      <c r="GJ86">
        <v>34532.699999999997</v>
      </c>
      <c r="GK86">
        <v>33595.1</v>
      </c>
      <c r="GL86">
        <v>40016.9</v>
      </c>
      <c r="GM86">
        <v>38897.800000000003</v>
      </c>
      <c r="GN86">
        <v>2.1902300000000001</v>
      </c>
      <c r="GO86">
        <v>2.0947499999999999</v>
      </c>
      <c r="GP86">
        <v>0</v>
      </c>
      <c r="GQ86">
        <v>5.16176E-2</v>
      </c>
      <c r="GR86">
        <v>999.9</v>
      </c>
      <c r="GS86">
        <v>35.097299999999997</v>
      </c>
      <c r="GT86">
        <v>48</v>
      </c>
      <c r="GU86">
        <v>43.3</v>
      </c>
      <c r="GV86">
        <v>41.966500000000003</v>
      </c>
      <c r="GW86">
        <v>51.125700000000002</v>
      </c>
      <c r="GX86">
        <v>30.781199999999998</v>
      </c>
      <c r="GY86">
        <v>2</v>
      </c>
      <c r="GZ86">
        <v>0.92357999999999996</v>
      </c>
      <c r="HA86">
        <v>2.4143400000000002</v>
      </c>
      <c r="HB86">
        <v>20.187999999999999</v>
      </c>
      <c r="HC86">
        <v>5.2123499999999998</v>
      </c>
      <c r="HD86">
        <v>11.9785</v>
      </c>
      <c r="HE86">
        <v>4.9881500000000001</v>
      </c>
      <c r="HF86">
        <v>3.2924000000000002</v>
      </c>
      <c r="HG86">
        <v>9999</v>
      </c>
      <c r="HH86">
        <v>9999</v>
      </c>
      <c r="HI86">
        <v>9999</v>
      </c>
      <c r="HJ86">
        <v>999.9</v>
      </c>
      <c r="HK86">
        <v>4.9713599999999998</v>
      </c>
      <c r="HL86">
        <v>1.87452</v>
      </c>
      <c r="HM86">
        <v>1.87087</v>
      </c>
      <c r="HN86">
        <v>1.8705700000000001</v>
      </c>
      <c r="HO86">
        <v>1.875</v>
      </c>
      <c r="HP86">
        <v>1.8717999999999999</v>
      </c>
      <c r="HQ86">
        <v>1.8672200000000001</v>
      </c>
      <c r="HR86">
        <v>1.87819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-0.78400000000000003</v>
      </c>
      <c r="IG86">
        <v>0.32200000000000001</v>
      </c>
      <c r="IH86">
        <v>-0.78395000000000437</v>
      </c>
      <c r="II86">
        <v>0</v>
      </c>
      <c r="IJ86">
        <v>0</v>
      </c>
      <c r="IK86">
        <v>0</v>
      </c>
      <c r="IL86">
        <v>0.32204000000000832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118.2</v>
      </c>
      <c r="IU86">
        <v>118.2</v>
      </c>
      <c r="IV86">
        <v>1.48438</v>
      </c>
      <c r="IW86">
        <v>2.5927699999999998</v>
      </c>
      <c r="IX86">
        <v>2.1484399999999999</v>
      </c>
      <c r="IY86">
        <v>2.5708000000000002</v>
      </c>
      <c r="IZ86">
        <v>2.5451700000000002</v>
      </c>
      <c r="JA86">
        <v>2.36694</v>
      </c>
      <c r="JB86">
        <v>46.767400000000002</v>
      </c>
      <c r="JC86">
        <v>12.8362</v>
      </c>
      <c r="JD86">
        <v>18</v>
      </c>
      <c r="JE86">
        <v>632.80899999999997</v>
      </c>
      <c r="JF86">
        <v>677.14599999999996</v>
      </c>
      <c r="JG86">
        <v>31.002400000000002</v>
      </c>
      <c r="JH86">
        <v>38.953899999999997</v>
      </c>
      <c r="JI86">
        <v>30.000299999999999</v>
      </c>
      <c r="JJ86">
        <v>38.626100000000001</v>
      </c>
      <c r="JK86">
        <v>38.552399999999999</v>
      </c>
      <c r="JL86">
        <v>29.792100000000001</v>
      </c>
      <c r="JM86">
        <v>17.033300000000001</v>
      </c>
      <c r="JN86">
        <v>42.706200000000003</v>
      </c>
      <c r="JO86">
        <v>31</v>
      </c>
      <c r="JP86">
        <v>478.23599999999999</v>
      </c>
      <c r="JQ86">
        <v>35.548699999999997</v>
      </c>
      <c r="JR86">
        <v>97.804900000000004</v>
      </c>
      <c r="JS86">
        <v>97.924599999999998</v>
      </c>
    </row>
    <row r="87" spans="1:279" x14ac:dyDescent="0.2">
      <c r="A87">
        <v>72</v>
      </c>
      <c r="B87">
        <v>1665069567.5</v>
      </c>
      <c r="C87">
        <v>283.5</v>
      </c>
      <c r="D87" t="s">
        <v>563</v>
      </c>
      <c r="E87" t="s">
        <v>564</v>
      </c>
      <c r="F87">
        <v>4</v>
      </c>
      <c r="G87">
        <v>1665069565.5</v>
      </c>
      <c r="H87">
        <f t="shared" si="50"/>
        <v>8.6754143270201115E-4</v>
      </c>
      <c r="I87">
        <f t="shared" si="51"/>
        <v>0.86754143270201112</v>
      </c>
      <c r="J87">
        <f t="shared" si="52"/>
        <v>4.3230949084695007</v>
      </c>
      <c r="K87">
        <f t="shared" si="53"/>
        <v>453.56728571428567</v>
      </c>
      <c r="L87">
        <f t="shared" si="54"/>
        <v>252.71441465201804</v>
      </c>
      <c r="M87">
        <f t="shared" si="55"/>
        <v>25.532013565250658</v>
      </c>
      <c r="N87">
        <f t="shared" si="56"/>
        <v>45.824398689552893</v>
      </c>
      <c r="O87">
        <f t="shared" si="57"/>
        <v>3.7114400090032841E-2</v>
      </c>
      <c r="P87">
        <f t="shared" si="58"/>
        <v>2.7575903695559862</v>
      </c>
      <c r="Q87">
        <f t="shared" si="59"/>
        <v>3.6839109735346633E-2</v>
      </c>
      <c r="R87">
        <f t="shared" si="60"/>
        <v>2.3049006982567812E-2</v>
      </c>
      <c r="S87">
        <f t="shared" si="61"/>
        <v>194.42647461237743</v>
      </c>
      <c r="T87">
        <f t="shared" si="62"/>
        <v>36.593188857682598</v>
      </c>
      <c r="U87">
        <f t="shared" si="63"/>
        <v>35.939385714285713</v>
      </c>
      <c r="V87">
        <f t="shared" si="64"/>
        <v>5.9489268162226674</v>
      </c>
      <c r="W87">
        <f t="shared" si="65"/>
        <v>62.992598548599922</v>
      </c>
      <c r="X87">
        <f t="shared" si="66"/>
        <v>3.6831130366454783</v>
      </c>
      <c r="Y87">
        <f t="shared" si="67"/>
        <v>5.8468980824848664</v>
      </c>
      <c r="Z87">
        <f t="shared" si="68"/>
        <v>2.2658137795771891</v>
      </c>
      <c r="AA87">
        <f t="shared" si="69"/>
        <v>-38.258577182158689</v>
      </c>
      <c r="AB87">
        <f t="shared" si="70"/>
        <v>-46.7069903768705</v>
      </c>
      <c r="AC87">
        <f t="shared" si="71"/>
        <v>-3.9858471815635705</v>
      </c>
      <c r="AD87">
        <f t="shared" si="72"/>
        <v>105.47505987178468</v>
      </c>
      <c r="AE87">
        <f t="shared" si="73"/>
        <v>14.639787634335068</v>
      </c>
      <c r="AF87">
        <f t="shared" si="74"/>
        <v>0.87248374856178768</v>
      </c>
      <c r="AG87">
        <f t="shared" si="75"/>
        <v>4.3230949084695007</v>
      </c>
      <c r="AH87">
        <v>484.31262522480199</v>
      </c>
      <c r="AI87">
        <v>473.29874545454538</v>
      </c>
      <c r="AJ87">
        <v>1.7143952284567321</v>
      </c>
      <c r="AK87">
        <v>66.312163867280077</v>
      </c>
      <c r="AL87">
        <f t="shared" si="76"/>
        <v>0.86754143270201112</v>
      </c>
      <c r="AM87">
        <v>35.679878817042898</v>
      </c>
      <c r="AN87">
        <v>36.45166787878788</v>
      </c>
      <c r="AO87">
        <v>-4.5845638673102047E-5</v>
      </c>
      <c r="AP87">
        <v>80.993208915929657</v>
      </c>
      <c r="AQ87">
        <v>61</v>
      </c>
      <c r="AR87">
        <v>9</v>
      </c>
      <c r="AS87">
        <f t="shared" si="77"/>
        <v>1</v>
      </c>
      <c r="AT87">
        <f t="shared" si="78"/>
        <v>0</v>
      </c>
      <c r="AU87">
        <f t="shared" si="79"/>
        <v>46659.110661649618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1009.502699799159</v>
      </c>
      <c r="BI87">
        <f t="shared" si="83"/>
        <v>4.3230949084695007</v>
      </c>
      <c r="BJ87" t="e">
        <f t="shared" si="84"/>
        <v>#DIV/0!</v>
      </c>
      <c r="BK87">
        <f t="shared" si="85"/>
        <v>4.2824005417019511E-3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261</v>
      </c>
      <c r="CG87">
        <v>1000</v>
      </c>
      <c r="CH87" t="s">
        <v>414</v>
      </c>
      <c r="CI87">
        <v>1176.155</v>
      </c>
      <c r="CJ87">
        <v>1226.1110000000001</v>
      </c>
      <c r="CK87">
        <v>1216</v>
      </c>
      <c r="CL87">
        <v>1.4603136E-4</v>
      </c>
      <c r="CM87">
        <v>9.7405935999999986E-4</v>
      </c>
      <c r="CN87">
        <v>4.7597999359999997E-2</v>
      </c>
      <c r="CO87">
        <v>7.5799999999999999E-4</v>
      </c>
      <c r="CP87">
        <f t="shared" si="96"/>
        <v>1199.995714285714</v>
      </c>
      <c r="CQ87">
        <f t="shared" si="97"/>
        <v>1009.502699799159</v>
      </c>
      <c r="CR87">
        <f t="shared" si="98"/>
        <v>0.84125525431568382</v>
      </c>
      <c r="CS87">
        <f t="shared" si="99"/>
        <v>0.1620226408292699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1665069565.5</v>
      </c>
      <c r="CZ87">
        <v>453.56728571428567</v>
      </c>
      <c r="DA87">
        <v>467.44528571428572</v>
      </c>
      <c r="DB87">
        <v>36.455242857142863</v>
      </c>
      <c r="DC87">
        <v>35.679285714285712</v>
      </c>
      <c r="DD87">
        <v>454.35128571428572</v>
      </c>
      <c r="DE87">
        <v>36.133214285714288</v>
      </c>
      <c r="DF87">
        <v>650.04399999999998</v>
      </c>
      <c r="DG87">
        <v>100.931</v>
      </c>
      <c r="DH87">
        <v>0.10009314285714289</v>
      </c>
      <c r="DI87">
        <v>35.625214285714293</v>
      </c>
      <c r="DJ87">
        <v>999.89999999999986</v>
      </c>
      <c r="DK87">
        <v>35.939385714285713</v>
      </c>
      <c r="DL87">
        <v>0</v>
      </c>
      <c r="DM87">
        <v>0</v>
      </c>
      <c r="DN87">
        <v>8966.9642857142862</v>
      </c>
      <c r="DO87">
        <v>0</v>
      </c>
      <c r="DP87">
        <v>2028.315714285714</v>
      </c>
      <c r="DQ87">
        <v>-13.878214285714281</v>
      </c>
      <c r="DR87">
        <v>470.72771428571428</v>
      </c>
      <c r="DS87">
        <v>484.74071428571432</v>
      </c>
      <c r="DT87">
        <v>0.77596728571428575</v>
      </c>
      <c r="DU87">
        <v>467.44528571428572</v>
      </c>
      <c r="DV87">
        <v>35.679285714285712</v>
      </c>
      <c r="DW87">
        <v>3.679462857142858</v>
      </c>
      <c r="DX87">
        <v>3.6011442857142861</v>
      </c>
      <c r="DY87">
        <v>27.471385714285709</v>
      </c>
      <c r="DZ87">
        <v>27.104299999999999</v>
      </c>
      <c r="EA87">
        <v>1199.995714285714</v>
      </c>
      <c r="EB87">
        <v>0.95798300000000025</v>
      </c>
      <c r="EC87">
        <v>4.2017000000000013E-2</v>
      </c>
      <c r="ED87">
        <v>0</v>
      </c>
      <c r="EE87">
        <v>764.34142857142865</v>
      </c>
      <c r="EF87">
        <v>5.0001600000000002</v>
      </c>
      <c r="EG87">
        <v>11933.071428571429</v>
      </c>
      <c r="EH87">
        <v>9515.0942857142854</v>
      </c>
      <c r="EI87">
        <v>50.544285714285706</v>
      </c>
      <c r="EJ87">
        <v>53.276571428571437</v>
      </c>
      <c r="EK87">
        <v>51.838999999999999</v>
      </c>
      <c r="EL87">
        <v>51.633571428571429</v>
      </c>
      <c r="EM87">
        <v>52.133857142857153</v>
      </c>
      <c r="EN87">
        <v>1144.785714285714</v>
      </c>
      <c r="EO87">
        <v>50.209999999999987</v>
      </c>
      <c r="EP87">
        <v>0</v>
      </c>
      <c r="EQ87">
        <v>6804.7999999523163</v>
      </c>
      <c r="ER87">
        <v>0</v>
      </c>
      <c r="ES87">
        <v>764.09771999999998</v>
      </c>
      <c r="ET87">
        <v>2.5810769304817072</v>
      </c>
      <c r="EU87">
        <v>69.646153829168412</v>
      </c>
      <c r="EV87">
        <v>11928.656000000001</v>
      </c>
      <c r="EW87">
        <v>15</v>
      </c>
      <c r="EX87">
        <v>1665062474.5</v>
      </c>
      <c r="EY87" t="s">
        <v>416</v>
      </c>
      <c r="EZ87">
        <v>1665062474.5</v>
      </c>
      <c r="FA87">
        <v>1665062474.5</v>
      </c>
      <c r="FB87">
        <v>8</v>
      </c>
      <c r="FC87">
        <v>-4.1000000000000002E-2</v>
      </c>
      <c r="FD87">
        <v>-0.11700000000000001</v>
      </c>
      <c r="FE87">
        <v>-0.78400000000000003</v>
      </c>
      <c r="FF87">
        <v>0.32200000000000001</v>
      </c>
      <c r="FG87">
        <v>415</v>
      </c>
      <c r="FH87">
        <v>32</v>
      </c>
      <c r="FI87">
        <v>0.34</v>
      </c>
      <c r="FJ87">
        <v>0.23</v>
      </c>
      <c r="FK87">
        <v>-13.743851219512189</v>
      </c>
      <c r="FL87">
        <v>-1.107652264808362</v>
      </c>
      <c r="FM87">
        <v>0.11247991066582</v>
      </c>
      <c r="FN87">
        <v>0</v>
      </c>
      <c r="FO87">
        <v>763.93767647058814</v>
      </c>
      <c r="FP87">
        <v>2.7405194806363058</v>
      </c>
      <c r="FQ87">
        <v>0.33790093576007751</v>
      </c>
      <c r="FR87">
        <v>0</v>
      </c>
      <c r="FS87">
        <v>0.74303646341463414</v>
      </c>
      <c r="FT87">
        <v>0.104305693379791</v>
      </c>
      <c r="FU87">
        <v>2.1507051281708239E-2</v>
      </c>
      <c r="FV87">
        <v>0</v>
      </c>
      <c r="FW87">
        <v>0</v>
      </c>
      <c r="FX87">
        <v>3</v>
      </c>
      <c r="FY87" t="s">
        <v>432</v>
      </c>
      <c r="FZ87">
        <v>3.3662299999999998</v>
      </c>
      <c r="GA87">
        <v>2.8935399999999998</v>
      </c>
      <c r="GB87">
        <v>0.10394100000000001</v>
      </c>
      <c r="GC87">
        <v>0.107847</v>
      </c>
      <c r="GD87">
        <v>0.14640800000000001</v>
      </c>
      <c r="GE87">
        <v>0.146702</v>
      </c>
      <c r="GF87">
        <v>30742.6</v>
      </c>
      <c r="GG87">
        <v>26668.5</v>
      </c>
      <c r="GH87">
        <v>30679.5</v>
      </c>
      <c r="GI87">
        <v>27879.8</v>
      </c>
      <c r="GJ87">
        <v>34533.4</v>
      </c>
      <c r="GK87">
        <v>33595.300000000003</v>
      </c>
      <c r="GL87">
        <v>40016.699999999997</v>
      </c>
      <c r="GM87">
        <v>38896.699999999997</v>
      </c>
      <c r="GN87">
        <v>2.1907999999999999</v>
      </c>
      <c r="GO87">
        <v>2.0948000000000002</v>
      </c>
      <c r="GP87">
        <v>0</v>
      </c>
      <c r="GQ87">
        <v>5.21615E-2</v>
      </c>
      <c r="GR87">
        <v>999.9</v>
      </c>
      <c r="GS87">
        <v>35.110199999999999</v>
      </c>
      <c r="GT87">
        <v>48</v>
      </c>
      <c r="GU87">
        <v>43.3</v>
      </c>
      <c r="GV87">
        <v>41.963099999999997</v>
      </c>
      <c r="GW87">
        <v>51.0657</v>
      </c>
      <c r="GX87">
        <v>30.785299999999999</v>
      </c>
      <c r="GY87">
        <v>2</v>
      </c>
      <c r="GZ87">
        <v>0.92361300000000002</v>
      </c>
      <c r="HA87">
        <v>2.4260700000000002</v>
      </c>
      <c r="HB87">
        <v>20.187899999999999</v>
      </c>
      <c r="HC87">
        <v>5.2125000000000004</v>
      </c>
      <c r="HD87">
        <v>11.979100000000001</v>
      </c>
      <c r="HE87">
        <v>4.9882999999999997</v>
      </c>
      <c r="HF87">
        <v>3.2924500000000001</v>
      </c>
      <c r="HG87">
        <v>9999</v>
      </c>
      <c r="HH87">
        <v>9999</v>
      </c>
      <c r="HI87">
        <v>9999</v>
      </c>
      <c r="HJ87">
        <v>999.9</v>
      </c>
      <c r="HK87">
        <v>4.9713799999999999</v>
      </c>
      <c r="HL87">
        <v>1.8745099999999999</v>
      </c>
      <c r="HM87">
        <v>1.87087</v>
      </c>
      <c r="HN87">
        <v>1.8705700000000001</v>
      </c>
      <c r="HO87">
        <v>1.875</v>
      </c>
      <c r="HP87">
        <v>1.8717999999999999</v>
      </c>
      <c r="HQ87">
        <v>1.8672200000000001</v>
      </c>
      <c r="HR87">
        <v>1.87818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-0.78400000000000003</v>
      </c>
      <c r="IG87">
        <v>0.3221</v>
      </c>
      <c r="IH87">
        <v>-0.78395000000000437</v>
      </c>
      <c r="II87">
        <v>0</v>
      </c>
      <c r="IJ87">
        <v>0</v>
      </c>
      <c r="IK87">
        <v>0</v>
      </c>
      <c r="IL87">
        <v>0.32204000000000832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118.2</v>
      </c>
      <c r="IU87">
        <v>118.2</v>
      </c>
      <c r="IV87">
        <v>1.50146</v>
      </c>
      <c r="IW87">
        <v>2.5915499999999998</v>
      </c>
      <c r="IX87">
        <v>2.1484399999999999</v>
      </c>
      <c r="IY87">
        <v>2.5708000000000002</v>
      </c>
      <c r="IZ87">
        <v>2.5451700000000002</v>
      </c>
      <c r="JA87">
        <v>2.2875999999999999</v>
      </c>
      <c r="JB87">
        <v>46.767400000000002</v>
      </c>
      <c r="JC87">
        <v>12.809900000000001</v>
      </c>
      <c r="JD87">
        <v>18</v>
      </c>
      <c r="JE87">
        <v>633.27099999999996</v>
      </c>
      <c r="JF87">
        <v>677.22400000000005</v>
      </c>
      <c r="JG87">
        <v>31.003</v>
      </c>
      <c r="JH87">
        <v>38.954999999999998</v>
      </c>
      <c r="JI87">
        <v>30.000299999999999</v>
      </c>
      <c r="JJ87">
        <v>38.6282</v>
      </c>
      <c r="JK87">
        <v>38.555199999999999</v>
      </c>
      <c r="JL87">
        <v>30.1374</v>
      </c>
      <c r="JM87">
        <v>17.320799999999998</v>
      </c>
      <c r="JN87">
        <v>42.706200000000003</v>
      </c>
      <c r="JO87">
        <v>31</v>
      </c>
      <c r="JP87">
        <v>484.91500000000002</v>
      </c>
      <c r="JQ87">
        <v>35.533900000000003</v>
      </c>
      <c r="JR87">
        <v>97.804500000000004</v>
      </c>
      <c r="JS87">
        <v>97.921700000000001</v>
      </c>
    </row>
    <row r="88" spans="1:279" x14ac:dyDescent="0.2">
      <c r="A88">
        <v>73</v>
      </c>
      <c r="B88">
        <v>1665069571.5</v>
      </c>
      <c r="C88">
        <v>287.5</v>
      </c>
      <c r="D88" t="s">
        <v>565</v>
      </c>
      <c r="E88" t="s">
        <v>566</v>
      </c>
      <c r="F88">
        <v>4</v>
      </c>
      <c r="G88">
        <v>1665069569.1875</v>
      </c>
      <c r="H88">
        <f t="shared" si="50"/>
        <v>8.8924911754359199E-4</v>
      </c>
      <c r="I88">
        <f t="shared" si="51"/>
        <v>0.88924911754359204</v>
      </c>
      <c r="J88">
        <f t="shared" si="52"/>
        <v>4.287812798638285</v>
      </c>
      <c r="K88">
        <f t="shared" si="53"/>
        <v>459.68037500000003</v>
      </c>
      <c r="L88">
        <f t="shared" si="54"/>
        <v>264.00376508719182</v>
      </c>
      <c r="M88">
        <f t="shared" si="55"/>
        <v>26.672811201043967</v>
      </c>
      <c r="N88">
        <f t="shared" si="56"/>
        <v>46.442397710315582</v>
      </c>
      <c r="O88">
        <f t="shared" si="57"/>
        <v>3.7936986400899826E-2</v>
      </c>
      <c r="P88">
        <f t="shared" si="58"/>
        <v>2.7684407936307549</v>
      </c>
      <c r="Q88">
        <f t="shared" si="59"/>
        <v>3.7650526945536188E-2</v>
      </c>
      <c r="R88">
        <f t="shared" si="60"/>
        <v>2.3557136145033838E-2</v>
      </c>
      <c r="S88">
        <f t="shared" si="61"/>
        <v>194.42911836244159</v>
      </c>
      <c r="T88">
        <f t="shared" si="62"/>
        <v>36.59793383319272</v>
      </c>
      <c r="U88">
        <f t="shared" si="63"/>
        <v>35.957099999999997</v>
      </c>
      <c r="V88">
        <f t="shared" si="64"/>
        <v>5.9547253924118975</v>
      </c>
      <c r="W88">
        <f t="shared" si="65"/>
        <v>62.929738604251163</v>
      </c>
      <c r="X88">
        <f t="shared" si="66"/>
        <v>3.6823084045907524</v>
      </c>
      <c r="Y88">
        <f t="shared" si="67"/>
        <v>5.8514598761451033</v>
      </c>
      <c r="Z88">
        <f t="shared" si="68"/>
        <v>2.2724169878211451</v>
      </c>
      <c r="AA88">
        <f t="shared" si="69"/>
        <v>-39.215886083672409</v>
      </c>
      <c r="AB88">
        <f t="shared" si="70"/>
        <v>-47.42301456379095</v>
      </c>
      <c r="AC88">
        <f t="shared" si="71"/>
        <v>-4.0317134041562586</v>
      </c>
      <c r="AD88">
        <f t="shared" si="72"/>
        <v>103.75850431082196</v>
      </c>
      <c r="AE88">
        <f t="shared" si="73"/>
        <v>14.67617328157138</v>
      </c>
      <c r="AF88">
        <f t="shared" si="74"/>
        <v>0.91377484536926512</v>
      </c>
      <c r="AG88">
        <f t="shared" si="75"/>
        <v>4.287812798638285</v>
      </c>
      <c r="AH88">
        <v>491.20981254377671</v>
      </c>
      <c r="AI88">
        <v>480.19173939393932</v>
      </c>
      <c r="AJ88">
        <v>1.723628847716713</v>
      </c>
      <c r="AK88">
        <v>66.312163867280077</v>
      </c>
      <c r="AL88">
        <f t="shared" si="76"/>
        <v>0.88924911754359204</v>
      </c>
      <c r="AM88">
        <v>35.648649223770313</v>
      </c>
      <c r="AN88">
        <v>36.439843030303017</v>
      </c>
      <c r="AO88">
        <v>-4.4024018169173418E-5</v>
      </c>
      <c r="AP88">
        <v>80.993208915929657</v>
      </c>
      <c r="AQ88">
        <v>61</v>
      </c>
      <c r="AR88">
        <v>9</v>
      </c>
      <c r="AS88">
        <f t="shared" si="77"/>
        <v>1</v>
      </c>
      <c r="AT88">
        <f t="shared" si="78"/>
        <v>0</v>
      </c>
      <c r="AU88">
        <f t="shared" si="79"/>
        <v>46952.506047678507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1009.5186747991925</v>
      </c>
      <c r="BI88">
        <f t="shared" si="83"/>
        <v>4.287812798638285</v>
      </c>
      <c r="BJ88" t="e">
        <f t="shared" si="84"/>
        <v>#DIV/0!</v>
      </c>
      <c r="BK88">
        <f t="shared" si="85"/>
        <v>4.2473833378973321E-3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261</v>
      </c>
      <c r="CG88">
        <v>1000</v>
      </c>
      <c r="CH88" t="s">
        <v>414</v>
      </c>
      <c r="CI88">
        <v>1176.155</v>
      </c>
      <c r="CJ88">
        <v>1226.1110000000001</v>
      </c>
      <c r="CK88">
        <v>1216</v>
      </c>
      <c r="CL88">
        <v>1.4603136E-4</v>
      </c>
      <c r="CM88">
        <v>9.7405935999999986E-4</v>
      </c>
      <c r="CN88">
        <v>4.7597999359999997E-2</v>
      </c>
      <c r="CO88">
        <v>7.5799999999999999E-4</v>
      </c>
      <c r="CP88">
        <f t="shared" si="96"/>
        <v>1200.0150000000001</v>
      </c>
      <c r="CQ88">
        <f t="shared" si="97"/>
        <v>1009.5186747991925</v>
      </c>
      <c r="CR88">
        <f t="shared" si="98"/>
        <v>0.84125504664457729</v>
      </c>
      <c r="CS88">
        <f t="shared" si="99"/>
        <v>0.16202224002403434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1665069569.1875</v>
      </c>
      <c r="CZ88">
        <v>459.68037500000003</v>
      </c>
      <c r="DA88">
        <v>473.61612500000001</v>
      </c>
      <c r="DB88">
        <v>36.446974999999988</v>
      </c>
      <c r="DC88">
        <v>35.634187500000003</v>
      </c>
      <c r="DD88">
        <v>460.46437500000002</v>
      </c>
      <c r="DE88">
        <v>36.124912500000001</v>
      </c>
      <c r="DF88">
        <v>649.96362500000009</v>
      </c>
      <c r="DG88">
        <v>100.932125</v>
      </c>
      <c r="DH88">
        <v>9.9809874999999992E-2</v>
      </c>
      <c r="DI88">
        <v>35.639362499999997</v>
      </c>
      <c r="DJ88">
        <v>999.9</v>
      </c>
      <c r="DK88">
        <v>35.957099999999997</v>
      </c>
      <c r="DL88">
        <v>0</v>
      </c>
      <c r="DM88">
        <v>0</v>
      </c>
      <c r="DN88">
        <v>9024.53125</v>
      </c>
      <c r="DO88">
        <v>0</v>
      </c>
      <c r="DP88">
        <v>2025.4175</v>
      </c>
      <c r="DQ88">
        <v>-13.935675</v>
      </c>
      <c r="DR88">
        <v>477.06812500000001</v>
      </c>
      <c r="DS88">
        <v>491.11649999999997</v>
      </c>
      <c r="DT88">
        <v>0.81278762500000001</v>
      </c>
      <c r="DU88">
        <v>473.61612500000001</v>
      </c>
      <c r="DV88">
        <v>35.634187500000003</v>
      </c>
      <c r="DW88">
        <v>3.6786699999999999</v>
      </c>
      <c r="DX88">
        <v>3.596635</v>
      </c>
      <c r="DY88">
        <v>27.467737499999998</v>
      </c>
      <c r="DZ88">
        <v>27.08295</v>
      </c>
      <c r="EA88">
        <v>1200.0150000000001</v>
      </c>
      <c r="EB88">
        <v>0.95799100000000004</v>
      </c>
      <c r="EC88">
        <v>4.2009112500000001E-2</v>
      </c>
      <c r="ED88">
        <v>0</v>
      </c>
      <c r="EE88">
        <v>764.53162500000008</v>
      </c>
      <c r="EF88">
        <v>5.0001600000000002</v>
      </c>
      <c r="EG88">
        <v>11934.325000000001</v>
      </c>
      <c r="EH88">
        <v>9515.2800000000007</v>
      </c>
      <c r="EI88">
        <v>50.523249999999997</v>
      </c>
      <c r="EJ88">
        <v>53.296499999999988</v>
      </c>
      <c r="EK88">
        <v>51.835624999999993</v>
      </c>
      <c r="EL88">
        <v>51.655999999999999</v>
      </c>
      <c r="EM88">
        <v>52.132750000000001</v>
      </c>
      <c r="EN88">
        <v>1144.8125</v>
      </c>
      <c r="EO88">
        <v>50.202500000000001</v>
      </c>
      <c r="EP88">
        <v>0</v>
      </c>
      <c r="EQ88">
        <v>6808.4000000953674</v>
      </c>
      <c r="ER88">
        <v>0</v>
      </c>
      <c r="ES88">
        <v>764.26371999999992</v>
      </c>
      <c r="ET88">
        <v>3.7493846130904469</v>
      </c>
      <c r="EU88">
        <v>16.723077054117208</v>
      </c>
      <c r="EV88">
        <v>11932.864</v>
      </c>
      <c r="EW88">
        <v>15</v>
      </c>
      <c r="EX88">
        <v>1665062474.5</v>
      </c>
      <c r="EY88" t="s">
        <v>416</v>
      </c>
      <c r="EZ88">
        <v>1665062474.5</v>
      </c>
      <c r="FA88">
        <v>1665062474.5</v>
      </c>
      <c r="FB88">
        <v>8</v>
      </c>
      <c r="FC88">
        <v>-4.1000000000000002E-2</v>
      </c>
      <c r="FD88">
        <v>-0.11700000000000001</v>
      </c>
      <c r="FE88">
        <v>-0.78400000000000003</v>
      </c>
      <c r="FF88">
        <v>0.32200000000000001</v>
      </c>
      <c r="FG88">
        <v>415</v>
      </c>
      <c r="FH88">
        <v>32</v>
      </c>
      <c r="FI88">
        <v>0.34</v>
      </c>
      <c r="FJ88">
        <v>0.23</v>
      </c>
      <c r="FK88">
        <v>-13.814380487804881</v>
      </c>
      <c r="FL88">
        <v>-0.95154982578394631</v>
      </c>
      <c r="FM88">
        <v>9.7300818986131077E-2</v>
      </c>
      <c r="FN88">
        <v>0</v>
      </c>
      <c r="FO88">
        <v>764.16199999999992</v>
      </c>
      <c r="FP88">
        <v>2.8550343770952491</v>
      </c>
      <c r="FQ88">
        <v>0.34052373157344401</v>
      </c>
      <c r="FR88">
        <v>0</v>
      </c>
      <c r="FS88">
        <v>0.75605578048780486</v>
      </c>
      <c r="FT88">
        <v>0.32171987456445977</v>
      </c>
      <c r="FU88">
        <v>3.6818482545479987E-2</v>
      </c>
      <c r="FV88">
        <v>0</v>
      </c>
      <c r="FW88">
        <v>0</v>
      </c>
      <c r="FX88">
        <v>3</v>
      </c>
      <c r="FY88" t="s">
        <v>432</v>
      </c>
      <c r="FZ88">
        <v>3.3663799999999999</v>
      </c>
      <c r="GA88">
        <v>2.89391</v>
      </c>
      <c r="GB88">
        <v>0.105076</v>
      </c>
      <c r="GC88">
        <v>0.109004</v>
      </c>
      <c r="GD88">
        <v>0.146366</v>
      </c>
      <c r="GE88">
        <v>0.14646899999999999</v>
      </c>
      <c r="GF88">
        <v>30702.799999999999</v>
      </c>
      <c r="GG88">
        <v>26633.9</v>
      </c>
      <c r="GH88">
        <v>30678.799999999999</v>
      </c>
      <c r="GI88">
        <v>27879.9</v>
      </c>
      <c r="GJ88">
        <v>34534</v>
      </c>
      <c r="GK88">
        <v>33604.699999999997</v>
      </c>
      <c r="GL88">
        <v>40015.4</v>
      </c>
      <c r="GM88">
        <v>38896.9</v>
      </c>
      <c r="GN88">
        <v>2.1905999999999999</v>
      </c>
      <c r="GO88">
        <v>2.0948000000000002</v>
      </c>
      <c r="GP88">
        <v>0</v>
      </c>
      <c r="GQ88">
        <v>5.1833700000000003E-2</v>
      </c>
      <c r="GR88">
        <v>999.9</v>
      </c>
      <c r="GS88">
        <v>35.124699999999997</v>
      </c>
      <c r="GT88">
        <v>48</v>
      </c>
      <c r="GU88">
        <v>43.3</v>
      </c>
      <c r="GV88">
        <v>41.968899999999998</v>
      </c>
      <c r="GW88">
        <v>51.245699999999999</v>
      </c>
      <c r="GX88">
        <v>30.508800000000001</v>
      </c>
      <c r="GY88">
        <v>2</v>
      </c>
      <c r="GZ88">
        <v>0.92396299999999998</v>
      </c>
      <c r="HA88">
        <v>2.4416199999999999</v>
      </c>
      <c r="HB88">
        <v>20.1876</v>
      </c>
      <c r="HC88">
        <v>5.21265</v>
      </c>
      <c r="HD88">
        <v>11.979699999999999</v>
      </c>
      <c r="HE88">
        <v>4.9882</v>
      </c>
      <c r="HF88">
        <v>3.2924500000000001</v>
      </c>
      <c r="HG88">
        <v>9999</v>
      </c>
      <c r="HH88">
        <v>9999</v>
      </c>
      <c r="HI88">
        <v>9999</v>
      </c>
      <c r="HJ88">
        <v>999.9</v>
      </c>
      <c r="HK88">
        <v>4.9713599999999998</v>
      </c>
      <c r="HL88">
        <v>1.8745099999999999</v>
      </c>
      <c r="HM88">
        <v>1.87087</v>
      </c>
      <c r="HN88">
        <v>1.8705700000000001</v>
      </c>
      <c r="HO88">
        <v>1.875</v>
      </c>
      <c r="HP88">
        <v>1.8717999999999999</v>
      </c>
      <c r="HQ88">
        <v>1.8672200000000001</v>
      </c>
      <c r="HR88">
        <v>1.87818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-0.78400000000000003</v>
      </c>
      <c r="IG88">
        <v>0.32200000000000001</v>
      </c>
      <c r="IH88">
        <v>-0.78395000000000437</v>
      </c>
      <c r="II88">
        <v>0</v>
      </c>
      <c r="IJ88">
        <v>0</v>
      </c>
      <c r="IK88">
        <v>0</v>
      </c>
      <c r="IL88">
        <v>0.32204000000000832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118.3</v>
      </c>
      <c r="IU88">
        <v>118.3</v>
      </c>
      <c r="IV88">
        <v>1.5185500000000001</v>
      </c>
      <c r="IW88">
        <v>2.5964399999999999</v>
      </c>
      <c r="IX88">
        <v>2.1484399999999999</v>
      </c>
      <c r="IY88">
        <v>2.5695800000000002</v>
      </c>
      <c r="IZ88">
        <v>2.5451700000000002</v>
      </c>
      <c r="JA88">
        <v>2.3132299999999999</v>
      </c>
      <c r="JB88">
        <v>46.767400000000002</v>
      </c>
      <c r="JC88">
        <v>12.8186</v>
      </c>
      <c r="JD88">
        <v>18</v>
      </c>
      <c r="JE88">
        <v>633.14300000000003</v>
      </c>
      <c r="JF88">
        <v>677.25300000000004</v>
      </c>
      <c r="JG88">
        <v>31.003699999999998</v>
      </c>
      <c r="JH88">
        <v>38.957700000000003</v>
      </c>
      <c r="JI88">
        <v>30.000299999999999</v>
      </c>
      <c r="JJ88">
        <v>38.631</v>
      </c>
      <c r="JK88">
        <v>38.558</v>
      </c>
      <c r="JL88">
        <v>30.479900000000001</v>
      </c>
      <c r="JM88">
        <v>17.320799999999998</v>
      </c>
      <c r="JN88">
        <v>42.706200000000003</v>
      </c>
      <c r="JO88">
        <v>31</v>
      </c>
      <c r="JP88">
        <v>491.59199999999998</v>
      </c>
      <c r="JQ88">
        <v>35.537999999999997</v>
      </c>
      <c r="JR88">
        <v>97.801699999999997</v>
      </c>
      <c r="JS88">
        <v>97.9221</v>
      </c>
    </row>
    <row r="89" spans="1:279" x14ac:dyDescent="0.2">
      <c r="A89">
        <v>74</v>
      </c>
      <c r="B89">
        <v>1665069575.5</v>
      </c>
      <c r="C89">
        <v>291.5</v>
      </c>
      <c r="D89" t="s">
        <v>567</v>
      </c>
      <c r="E89" t="s">
        <v>568</v>
      </c>
      <c r="F89">
        <v>4</v>
      </c>
      <c r="G89">
        <v>1665069573.5</v>
      </c>
      <c r="H89">
        <f t="shared" si="50"/>
        <v>8.8315862645592434E-4</v>
      </c>
      <c r="I89">
        <f t="shared" si="51"/>
        <v>0.88315862645592436</v>
      </c>
      <c r="J89">
        <f t="shared" si="52"/>
        <v>4.3744151641244926</v>
      </c>
      <c r="K89">
        <f t="shared" si="53"/>
        <v>466.87585714285711</v>
      </c>
      <c r="L89">
        <f t="shared" si="54"/>
        <v>265.67862677469867</v>
      </c>
      <c r="M89">
        <f t="shared" si="55"/>
        <v>26.842342478067824</v>
      </c>
      <c r="N89">
        <f t="shared" si="56"/>
        <v>47.169927834644696</v>
      </c>
      <c r="O89">
        <f t="shared" si="57"/>
        <v>3.7601305189669094E-2</v>
      </c>
      <c r="P89">
        <f t="shared" si="58"/>
        <v>2.7624507691206901</v>
      </c>
      <c r="Q89">
        <f t="shared" si="59"/>
        <v>3.7319267112375903E-2</v>
      </c>
      <c r="R89">
        <f t="shared" si="60"/>
        <v>2.3349705467806292E-2</v>
      </c>
      <c r="S89">
        <f t="shared" si="61"/>
        <v>194.42023804107058</v>
      </c>
      <c r="T89">
        <f t="shared" si="62"/>
        <v>36.609031350007783</v>
      </c>
      <c r="U89">
        <f t="shared" si="63"/>
        <v>35.96264285714286</v>
      </c>
      <c r="V89">
        <f t="shared" si="64"/>
        <v>5.9565407938108059</v>
      </c>
      <c r="W89">
        <f t="shared" si="65"/>
        <v>62.857463771874123</v>
      </c>
      <c r="X89">
        <f t="shared" si="66"/>
        <v>3.6796163872301433</v>
      </c>
      <c r="Y89">
        <f t="shared" si="67"/>
        <v>5.8539052746137132</v>
      </c>
      <c r="Z89">
        <f t="shared" si="68"/>
        <v>2.2769244065806626</v>
      </c>
      <c r="AA89">
        <f t="shared" si="69"/>
        <v>-38.947295426706262</v>
      </c>
      <c r="AB89">
        <f t="shared" si="70"/>
        <v>-47.016962919528247</v>
      </c>
      <c r="AC89">
        <f t="shared" si="71"/>
        <v>-4.0061152884441178</v>
      </c>
      <c r="AD89">
        <f t="shared" si="72"/>
        <v>104.44986440639195</v>
      </c>
      <c r="AE89">
        <f t="shared" si="73"/>
        <v>14.776557355081714</v>
      </c>
      <c r="AF89">
        <f t="shared" si="74"/>
        <v>0.94139639245662221</v>
      </c>
      <c r="AG89">
        <f t="shared" si="75"/>
        <v>4.3744151641244926</v>
      </c>
      <c r="AH89">
        <v>498.2297051417126</v>
      </c>
      <c r="AI89">
        <v>487.11334545454531</v>
      </c>
      <c r="AJ89">
        <v>1.727907476027482</v>
      </c>
      <c r="AK89">
        <v>66.312163867280077</v>
      </c>
      <c r="AL89">
        <f t="shared" si="76"/>
        <v>0.88315862645592436</v>
      </c>
      <c r="AM89">
        <v>35.583445526613133</v>
      </c>
      <c r="AN89">
        <v>36.408569696969693</v>
      </c>
      <c r="AO89">
        <v>-8.0924066005524896E-3</v>
      </c>
      <c r="AP89">
        <v>80.993208915929657</v>
      </c>
      <c r="AQ89">
        <v>61</v>
      </c>
      <c r="AR89">
        <v>9</v>
      </c>
      <c r="AS89">
        <f t="shared" si="77"/>
        <v>1</v>
      </c>
      <c r="AT89">
        <f t="shared" si="78"/>
        <v>0</v>
      </c>
      <c r="AU89">
        <f t="shared" si="79"/>
        <v>46788.142219517162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1009.4745855135079</v>
      </c>
      <c r="BI89">
        <f t="shared" si="83"/>
        <v>4.3744151641244926</v>
      </c>
      <c r="BJ89" t="e">
        <f t="shared" si="84"/>
        <v>#DIV/0!</v>
      </c>
      <c r="BK89">
        <f t="shared" si="85"/>
        <v>4.3333583895024744E-3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261</v>
      </c>
      <c r="CG89">
        <v>1000</v>
      </c>
      <c r="CH89" t="s">
        <v>414</v>
      </c>
      <c r="CI89">
        <v>1176.155</v>
      </c>
      <c r="CJ89">
        <v>1226.1110000000001</v>
      </c>
      <c r="CK89">
        <v>1216</v>
      </c>
      <c r="CL89">
        <v>1.4603136E-4</v>
      </c>
      <c r="CM89">
        <v>9.7405935999999986E-4</v>
      </c>
      <c r="CN89">
        <v>4.7597999359999997E-2</v>
      </c>
      <c r="CO89">
        <v>7.5799999999999999E-4</v>
      </c>
      <c r="CP89">
        <f t="shared" si="96"/>
        <v>1199.962857142857</v>
      </c>
      <c r="CQ89">
        <f t="shared" si="97"/>
        <v>1009.4745855135079</v>
      </c>
      <c r="CR89">
        <f t="shared" si="98"/>
        <v>0.84125486010216455</v>
      </c>
      <c r="CS89">
        <f t="shared" si="99"/>
        <v>0.16202187999717779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1665069573.5</v>
      </c>
      <c r="CZ89">
        <v>466.87585714285711</v>
      </c>
      <c r="DA89">
        <v>480.92042857142849</v>
      </c>
      <c r="DB89">
        <v>36.419899999999998</v>
      </c>
      <c r="DC89">
        <v>35.582628571428572</v>
      </c>
      <c r="DD89">
        <v>467.65985714285722</v>
      </c>
      <c r="DE89">
        <v>36.097828571428572</v>
      </c>
      <c r="DF89">
        <v>650.04785714285731</v>
      </c>
      <c r="DG89">
        <v>100.93300000000001</v>
      </c>
      <c r="DH89">
        <v>0.1001271428571429</v>
      </c>
      <c r="DI89">
        <v>35.646942857142861</v>
      </c>
      <c r="DJ89">
        <v>999.89999999999986</v>
      </c>
      <c r="DK89">
        <v>35.96264285714286</v>
      </c>
      <c r="DL89">
        <v>0</v>
      </c>
      <c r="DM89">
        <v>0</v>
      </c>
      <c r="DN89">
        <v>8992.591428571428</v>
      </c>
      <c r="DO89">
        <v>0</v>
      </c>
      <c r="DP89">
        <v>2027.734285714286</v>
      </c>
      <c r="DQ89">
        <v>-14.044514285714291</v>
      </c>
      <c r="DR89">
        <v>484.52214285714291</v>
      </c>
      <c r="DS89">
        <v>498.66442857142857</v>
      </c>
      <c r="DT89">
        <v>0.83724371428571431</v>
      </c>
      <c r="DU89">
        <v>480.92042857142849</v>
      </c>
      <c r="DV89">
        <v>35.582628571428572</v>
      </c>
      <c r="DW89">
        <v>3.6759685714285708</v>
      </c>
      <c r="DX89">
        <v>3.5914614285714279</v>
      </c>
      <c r="DY89">
        <v>27.455171428571429</v>
      </c>
      <c r="DZ89">
        <v>27.058428571428571</v>
      </c>
      <c r="EA89">
        <v>1199.962857142857</v>
      </c>
      <c r="EB89">
        <v>0.9579984285714287</v>
      </c>
      <c r="EC89">
        <v>4.2001799999999992E-2</v>
      </c>
      <c r="ED89">
        <v>0</v>
      </c>
      <c r="EE89">
        <v>764.74085714285707</v>
      </c>
      <c r="EF89">
        <v>5.0001600000000002</v>
      </c>
      <c r="EG89">
        <v>11927.94285714286</v>
      </c>
      <c r="EH89">
        <v>9514.8957142857125</v>
      </c>
      <c r="EI89">
        <v>50.535428571428568</v>
      </c>
      <c r="EJ89">
        <v>53.311999999999998</v>
      </c>
      <c r="EK89">
        <v>51.83</v>
      </c>
      <c r="EL89">
        <v>51.651571428571437</v>
      </c>
      <c r="EM89">
        <v>52.125</v>
      </c>
      <c r="EN89">
        <v>1144.77</v>
      </c>
      <c r="EO89">
        <v>50.192857142857143</v>
      </c>
      <c r="EP89">
        <v>0</v>
      </c>
      <c r="EQ89">
        <v>6812.5999999046326</v>
      </c>
      <c r="ER89">
        <v>0</v>
      </c>
      <c r="ES89">
        <v>764.49596153846153</v>
      </c>
      <c r="ET89">
        <v>3.0421538507378352</v>
      </c>
      <c r="EU89">
        <v>-18.714529708389811</v>
      </c>
      <c r="EV89">
        <v>11931.76923076923</v>
      </c>
      <c r="EW89">
        <v>15</v>
      </c>
      <c r="EX89">
        <v>1665062474.5</v>
      </c>
      <c r="EY89" t="s">
        <v>416</v>
      </c>
      <c r="EZ89">
        <v>1665062474.5</v>
      </c>
      <c r="FA89">
        <v>1665062474.5</v>
      </c>
      <c r="FB89">
        <v>8</v>
      </c>
      <c r="FC89">
        <v>-4.1000000000000002E-2</v>
      </c>
      <c r="FD89">
        <v>-0.11700000000000001</v>
      </c>
      <c r="FE89">
        <v>-0.78400000000000003</v>
      </c>
      <c r="FF89">
        <v>0.32200000000000001</v>
      </c>
      <c r="FG89">
        <v>415</v>
      </c>
      <c r="FH89">
        <v>32</v>
      </c>
      <c r="FI89">
        <v>0.34</v>
      </c>
      <c r="FJ89">
        <v>0.23</v>
      </c>
      <c r="FK89">
        <v>-13.883368292682929</v>
      </c>
      <c r="FL89">
        <v>-1.0612724738676149</v>
      </c>
      <c r="FM89">
        <v>0.1079882478678717</v>
      </c>
      <c r="FN89">
        <v>0</v>
      </c>
      <c r="FO89">
        <v>764.34905882352939</v>
      </c>
      <c r="FP89">
        <v>3.323025215942387</v>
      </c>
      <c r="FQ89">
        <v>0.37439582240446001</v>
      </c>
      <c r="FR89">
        <v>0</v>
      </c>
      <c r="FS89">
        <v>0.77680790243902442</v>
      </c>
      <c r="FT89">
        <v>0.45326479442508721</v>
      </c>
      <c r="FU89">
        <v>4.6163494879113053E-2</v>
      </c>
      <c r="FV89">
        <v>0</v>
      </c>
      <c r="FW89">
        <v>0</v>
      </c>
      <c r="FX89">
        <v>3</v>
      </c>
      <c r="FY89" t="s">
        <v>432</v>
      </c>
      <c r="FZ89">
        <v>3.3663099999999999</v>
      </c>
      <c r="GA89">
        <v>2.8937400000000002</v>
      </c>
      <c r="GB89">
        <v>0.10621</v>
      </c>
      <c r="GC89">
        <v>0.11014400000000001</v>
      </c>
      <c r="GD89">
        <v>0.146283</v>
      </c>
      <c r="GE89">
        <v>0.14645</v>
      </c>
      <c r="GF89">
        <v>30663.200000000001</v>
      </c>
      <c r="GG89">
        <v>26599.200000000001</v>
      </c>
      <c r="GH89">
        <v>30678.2</v>
      </c>
      <c r="GI89">
        <v>27879.3</v>
      </c>
      <c r="GJ89">
        <v>34536.699999999997</v>
      </c>
      <c r="GK89">
        <v>33604.300000000003</v>
      </c>
      <c r="GL89">
        <v>40014.699999999997</v>
      </c>
      <c r="GM89">
        <v>38895.5</v>
      </c>
      <c r="GN89">
        <v>2.1907999999999999</v>
      </c>
      <c r="GO89">
        <v>2.0947300000000002</v>
      </c>
      <c r="GP89">
        <v>0</v>
      </c>
      <c r="GQ89">
        <v>5.1766600000000003E-2</v>
      </c>
      <c r="GR89">
        <v>999.9</v>
      </c>
      <c r="GS89">
        <v>35.14</v>
      </c>
      <c r="GT89">
        <v>48</v>
      </c>
      <c r="GU89">
        <v>43.3</v>
      </c>
      <c r="GV89">
        <v>41.965499999999999</v>
      </c>
      <c r="GW89">
        <v>51.155700000000003</v>
      </c>
      <c r="GX89">
        <v>30.681100000000001</v>
      </c>
      <c r="GY89">
        <v>2</v>
      </c>
      <c r="GZ89">
        <v>0.92404200000000003</v>
      </c>
      <c r="HA89">
        <v>2.4557899999999999</v>
      </c>
      <c r="HB89">
        <v>20.1873</v>
      </c>
      <c r="HC89">
        <v>5.21265</v>
      </c>
      <c r="HD89">
        <v>11.9793</v>
      </c>
      <c r="HE89">
        <v>4.9884000000000004</v>
      </c>
      <c r="HF89">
        <v>3.2924500000000001</v>
      </c>
      <c r="HG89">
        <v>9999</v>
      </c>
      <c r="HH89">
        <v>9999</v>
      </c>
      <c r="HI89">
        <v>9999</v>
      </c>
      <c r="HJ89">
        <v>999.9</v>
      </c>
      <c r="HK89">
        <v>4.9713700000000003</v>
      </c>
      <c r="HL89">
        <v>1.87453</v>
      </c>
      <c r="HM89">
        <v>1.8708800000000001</v>
      </c>
      <c r="HN89">
        <v>1.8705700000000001</v>
      </c>
      <c r="HO89">
        <v>1.875</v>
      </c>
      <c r="HP89">
        <v>1.8717999999999999</v>
      </c>
      <c r="HQ89">
        <v>1.8672200000000001</v>
      </c>
      <c r="HR89">
        <v>1.87819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-0.78400000000000003</v>
      </c>
      <c r="IG89">
        <v>0.3221</v>
      </c>
      <c r="IH89">
        <v>-0.78395000000000437</v>
      </c>
      <c r="II89">
        <v>0</v>
      </c>
      <c r="IJ89">
        <v>0</v>
      </c>
      <c r="IK89">
        <v>0</v>
      </c>
      <c r="IL89">
        <v>0.32204000000000832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118.3</v>
      </c>
      <c r="IU89">
        <v>118.3</v>
      </c>
      <c r="IV89">
        <v>1.5356399999999999</v>
      </c>
      <c r="IW89">
        <v>2.5878899999999998</v>
      </c>
      <c r="IX89">
        <v>2.1484399999999999</v>
      </c>
      <c r="IY89">
        <v>2.5708000000000002</v>
      </c>
      <c r="IZ89">
        <v>2.5451700000000002</v>
      </c>
      <c r="JA89">
        <v>2.34619</v>
      </c>
      <c r="JB89">
        <v>46.767400000000002</v>
      </c>
      <c r="JC89">
        <v>12.8186</v>
      </c>
      <c r="JD89">
        <v>18</v>
      </c>
      <c r="JE89">
        <v>633.32399999999996</v>
      </c>
      <c r="JF89">
        <v>677.221</v>
      </c>
      <c r="JG89">
        <v>31.003900000000002</v>
      </c>
      <c r="JH89">
        <v>38.960700000000003</v>
      </c>
      <c r="JI89">
        <v>30.0002</v>
      </c>
      <c r="JJ89">
        <v>38.633800000000001</v>
      </c>
      <c r="JK89">
        <v>38.561700000000002</v>
      </c>
      <c r="JL89">
        <v>30.820499999999999</v>
      </c>
      <c r="JM89">
        <v>17.320799999999998</v>
      </c>
      <c r="JN89">
        <v>42.706200000000003</v>
      </c>
      <c r="JO89">
        <v>31</v>
      </c>
      <c r="JP89">
        <v>498.27100000000002</v>
      </c>
      <c r="JQ89">
        <v>35.551600000000001</v>
      </c>
      <c r="JR89">
        <v>97.799899999999994</v>
      </c>
      <c r="JS89">
        <v>97.919200000000004</v>
      </c>
    </row>
    <row r="90" spans="1:279" x14ac:dyDescent="0.2">
      <c r="A90">
        <v>75</v>
      </c>
      <c r="B90">
        <v>1665069579.5</v>
      </c>
      <c r="C90">
        <v>295.5</v>
      </c>
      <c r="D90" t="s">
        <v>569</v>
      </c>
      <c r="E90" t="s">
        <v>570</v>
      </c>
      <c r="F90">
        <v>4</v>
      </c>
      <c r="G90">
        <v>1665069577.1875</v>
      </c>
      <c r="H90">
        <f t="shared" si="50"/>
        <v>8.8191898026475574E-4</v>
      </c>
      <c r="I90">
        <f t="shared" si="51"/>
        <v>0.88191898026475579</v>
      </c>
      <c r="J90">
        <f t="shared" si="52"/>
        <v>4.5555920915042725</v>
      </c>
      <c r="K90">
        <f t="shared" si="53"/>
        <v>472.98762499999998</v>
      </c>
      <c r="L90">
        <f t="shared" si="54"/>
        <v>262.80591389767613</v>
      </c>
      <c r="M90">
        <f t="shared" si="55"/>
        <v>26.551790795658277</v>
      </c>
      <c r="N90">
        <f t="shared" si="56"/>
        <v>47.786856397854905</v>
      </c>
      <c r="O90">
        <f t="shared" si="57"/>
        <v>3.7387833023114422E-2</v>
      </c>
      <c r="P90">
        <f t="shared" si="58"/>
        <v>2.7669123704402439</v>
      </c>
      <c r="Q90">
        <f t="shared" si="59"/>
        <v>3.7109421484505148E-2</v>
      </c>
      <c r="R90">
        <f t="shared" si="60"/>
        <v>2.3218229643603528E-2</v>
      </c>
      <c r="S90">
        <f t="shared" si="61"/>
        <v>194.42436561237318</v>
      </c>
      <c r="T90">
        <f t="shared" si="62"/>
        <v>36.619013804283064</v>
      </c>
      <c r="U90">
        <f t="shared" si="63"/>
        <v>35.9849125</v>
      </c>
      <c r="V90">
        <f t="shared" si="64"/>
        <v>5.9638394136613329</v>
      </c>
      <c r="W90">
        <f t="shared" si="65"/>
        <v>62.780331934262954</v>
      </c>
      <c r="X90">
        <f t="shared" si="66"/>
        <v>3.6773415353806524</v>
      </c>
      <c r="Y90">
        <f t="shared" si="67"/>
        <v>5.8574738649537288</v>
      </c>
      <c r="Z90">
        <f t="shared" si="68"/>
        <v>2.2864978782806804</v>
      </c>
      <c r="AA90">
        <f t="shared" si="69"/>
        <v>-38.892627029675729</v>
      </c>
      <c r="AB90">
        <f t="shared" si="70"/>
        <v>-48.765465611136783</v>
      </c>
      <c r="AC90">
        <f t="shared" si="71"/>
        <v>-4.1490694014114009</v>
      </c>
      <c r="AD90">
        <f t="shared" si="72"/>
        <v>102.61720357014926</v>
      </c>
      <c r="AE90">
        <f t="shared" si="73"/>
        <v>14.825643076276213</v>
      </c>
      <c r="AF90">
        <f t="shared" si="74"/>
        <v>0.9159373951971238</v>
      </c>
      <c r="AG90">
        <f t="shared" si="75"/>
        <v>4.5555920915042725</v>
      </c>
      <c r="AH90">
        <v>505.15033833370018</v>
      </c>
      <c r="AI90">
        <v>493.94698181818171</v>
      </c>
      <c r="AJ90">
        <v>1.706431016066821</v>
      </c>
      <c r="AK90">
        <v>66.312163867280077</v>
      </c>
      <c r="AL90">
        <f t="shared" si="76"/>
        <v>0.88191898026475579</v>
      </c>
      <c r="AM90">
        <v>35.579479968778813</v>
      </c>
      <c r="AN90">
        <v>36.390881818181818</v>
      </c>
      <c r="AO90">
        <v>-5.5128082296453142E-3</v>
      </c>
      <c r="AP90">
        <v>80.993208915929657</v>
      </c>
      <c r="AQ90">
        <v>60</v>
      </c>
      <c r="AR90">
        <v>9</v>
      </c>
      <c r="AS90">
        <f t="shared" si="77"/>
        <v>1</v>
      </c>
      <c r="AT90">
        <f t="shared" si="78"/>
        <v>0</v>
      </c>
      <c r="AU90">
        <f t="shared" si="79"/>
        <v>46908.00754852267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1009.491599799157</v>
      </c>
      <c r="BI90">
        <f t="shared" si="83"/>
        <v>4.5555920915042725</v>
      </c>
      <c r="BJ90" t="e">
        <f t="shared" si="84"/>
        <v>#DIV/0!</v>
      </c>
      <c r="BK90">
        <f t="shared" si="85"/>
        <v>4.5127587910693146E-3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261</v>
      </c>
      <c r="CG90">
        <v>1000</v>
      </c>
      <c r="CH90" t="s">
        <v>414</v>
      </c>
      <c r="CI90">
        <v>1176.155</v>
      </c>
      <c r="CJ90">
        <v>1226.1110000000001</v>
      </c>
      <c r="CK90">
        <v>1216</v>
      </c>
      <c r="CL90">
        <v>1.4603136E-4</v>
      </c>
      <c r="CM90">
        <v>9.7405935999999986E-4</v>
      </c>
      <c r="CN90">
        <v>4.7597999359999997E-2</v>
      </c>
      <c r="CO90">
        <v>7.5799999999999999E-4</v>
      </c>
      <c r="CP90">
        <f t="shared" si="96"/>
        <v>1199.9825000000001</v>
      </c>
      <c r="CQ90">
        <f t="shared" si="97"/>
        <v>1009.491599799157</v>
      </c>
      <c r="CR90">
        <f t="shared" si="98"/>
        <v>0.8412552681386245</v>
      </c>
      <c r="CS90">
        <f t="shared" si="99"/>
        <v>0.16202266750754546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1665069577.1875</v>
      </c>
      <c r="CZ90">
        <v>472.98762499999998</v>
      </c>
      <c r="DA90">
        <v>487.07175000000001</v>
      </c>
      <c r="DB90">
        <v>36.397812500000001</v>
      </c>
      <c r="DC90">
        <v>35.5831625</v>
      </c>
      <c r="DD90">
        <v>473.77162499999997</v>
      </c>
      <c r="DE90">
        <v>36.075787499999997</v>
      </c>
      <c r="DF90">
        <v>650.04550000000006</v>
      </c>
      <c r="DG90">
        <v>100.932</v>
      </c>
      <c r="DH90">
        <v>9.9937987500000006E-2</v>
      </c>
      <c r="DI90">
        <v>35.658000000000001</v>
      </c>
      <c r="DJ90">
        <v>999.9</v>
      </c>
      <c r="DK90">
        <v>35.9849125</v>
      </c>
      <c r="DL90">
        <v>0</v>
      </c>
      <c r="DM90">
        <v>0</v>
      </c>
      <c r="DN90">
        <v>9016.40625</v>
      </c>
      <c r="DO90">
        <v>0</v>
      </c>
      <c r="DP90">
        <v>2016.3787500000001</v>
      </c>
      <c r="DQ90">
        <v>-14.084250000000001</v>
      </c>
      <c r="DR90">
        <v>490.85362500000002</v>
      </c>
      <c r="DS90">
        <v>505.04275000000001</v>
      </c>
      <c r="DT90">
        <v>0.81466675</v>
      </c>
      <c r="DU90">
        <v>487.07175000000001</v>
      </c>
      <c r="DV90">
        <v>35.5831625</v>
      </c>
      <c r="DW90">
        <v>3.6737012500000001</v>
      </c>
      <c r="DX90">
        <v>3.5914774999999999</v>
      </c>
      <c r="DY90">
        <v>27.444637499999999</v>
      </c>
      <c r="DZ90">
        <v>27.058499999999999</v>
      </c>
      <c r="EA90">
        <v>1199.9825000000001</v>
      </c>
      <c r="EB90">
        <v>0.95798300000000003</v>
      </c>
      <c r="EC90">
        <v>4.2016999999999999E-2</v>
      </c>
      <c r="ED90">
        <v>0</v>
      </c>
      <c r="EE90">
        <v>764.87037499999997</v>
      </c>
      <c r="EF90">
        <v>5.0001600000000002</v>
      </c>
      <c r="EG90">
        <v>11893.025</v>
      </c>
      <c r="EH90">
        <v>9514.9962500000001</v>
      </c>
      <c r="EI90">
        <v>50.538749999999993</v>
      </c>
      <c r="EJ90">
        <v>53.311999999999998</v>
      </c>
      <c r="EK90">
        <v>51.835624999999993</v>
      </c>
      <c r="EL90">
        <v>51.663749999999993</v>
      </c>
      <c r="EM90">
        <v>52.125</v>
      </c>
      <c r="EN90">
        <v>1144.7725</v>
      </c>
      <c r="EO90">
        <v>50.21</v>
      </c>
      <c r="EP90">
        <v>0</v>
      </c>
      <c r="EQ90">
        <v>6816.7999999523163</v>
      </c>
      <c r="ER90">
        <v>0</v>
      </c>
      <c r="ES90">
        <v>764.71267999999998</v>
      </c>
      <c r="ET90">
        <v>2.3418461546025489</v>
      </c>
      <c r="EU90">
        <v>-314.49230801844089</v>
      </c>
      <c r="EV90">
        <v>11916.848</v>
      </c>
      <c r="EW90">
        <v>15</v>
      </c>
      <c r="EX90">
        <v>1665062474.5</v>
      </c>
      <c r="EY90" t="s">
        <v>416</v>
      </c>
      <c r="EZ90">
        <v>1665062474.5</v>
      </c>
      <c r="FA90">
        <v>1665062474.5</v>
      </c>
      <c r="FB90">
        <v>8</v>
      </c>
      <c r="FC90">
        <v>-4.1000000000000002E-2</v>
      </c>
      <c r="FD90">
        <v>-0.11700000000000001</v>
      </c>
      <c r="FE90">
        <v>-0.78400000000000003</v>
      </c>
      <c r="FF90">
        <v>0.32200000000000001</v>
      </c>
      <c r="FG90">
        <v>415</v>
      </c>
      <c r="FH90">
        <v>32</v>
      </c>
      <c r="FI90">
        <v>0.34</v>
      </c>
      <c r="FJ90">
        <v>0.23</v>
      </c>
      <c r="FK90">
        <v>-13.95470487804878</v>
      </c>
      <c r="FL90">
        <v>-0.95940000000003589</v>
      </c>
      <c r="FM90">
        <v>9.7634742295116941E-2</v>
      </c>
      <c r="FN90">
        <v>0</v>
      </c>
      <c r="FO90">
        <v>764.53635294117635</v>
      </c>
      <c r="FP90">
        <v>3.15474407906092</v>
      </c>
      <c r="FQ90">
        <v>0.36936327426222032</v>
      </c>
      <c r="FR90">
        <v>0</v>
      </c>
      <c r="FS90">
        <v>0.79589590243902442</v>
      </c>
      <c r="FT90">
        <v>0.30567342857142898</v>
      </c>
      <c r="FU90">
        <v>3.6667579518514438E-2</v>
      </c>
      <c r="FV90">
        <v>0</v>
      </c>
      <c r="FW90">
        <v>0</v>
      </c>
      <c r="FX90">
        <v>3</v>
      </c>
      <c r="FY90" t="s">
        <v>432</v>
      </c>
      <c r="FZ90">
        <v>3.3662100000000001</v>
      </c>
      <c r="GA90">
        <v>2.8936700000000002</v>
      </c>
      <c r="GB90">
        <v>0.107319</v>
      </c>
      <c r="GC90">
        <v>0.11126</v>
      </c>
      <c r="GD90">
        <v>0.146233</v>
      </c>
      <c r="GE90">
        <v>0.14648800000000001</v>
      </c>
      <c r="GF90">
        <v>30624.799999999999</v>
      </c>
      <c r="GG90">
        <v>26565.4</v>
      </c>
      <c r="GH90">
        <v>30677.9</v>
      </c>
      <c r="GI90">
        <v>27878.9</v>
      </c>
      <c r="GJ90">
        <v>34538.5</v>
      </c>
      <c r="GK90">
        <v>33603</v>
      </c>
      <c r="GL90">
        <v>40014.400000000001</v>
      </c>
      <c r="GM90">
        <v>38895.800000000003</v>
      </c>
      <c r="GN90">
        <v>2.1907700000000001</v>
      </c>
      <c r="GO90">
        <v>2.0948699999999998</v>
      </c>
      <c r="GP90">
        <v>0</v>
      </c>
      <c r="GQ90">
        <v>5.1707000000000003E-2</v>
      </c>
      <c r="GR90">
        <v>999.9</v>
      </c>
      <c r="GS90">
        <v>35.156100000000002</v>
      </c>
      <c r="GT90">
        <v>48.1</v>
      </c>
      <c r="GU90">
        <v>43.3</v>
      </c>
      <c r="GV90">
        <v>42.0565</v>
      </c>
      <c r="GW90">
        <v>51.125700000000002</v>
      </c>
      <c r="GX90">
        <v>30.781199999999998</v>
      </c>
      <c r="GY90">
        <v>2</v>
      </c>
      <c r="GZ90">
        <v>0.92428600000000005</v>
      </c>
      <c r="HA90">
        <v>2.4693900000000002</v>
      </c>
      <c r="HB90">
        <v>20.1873</v>
      </c>
      <c r="HC90">
        <v>5.2132500000000004</v>
      </c>
      <c r="HD90">
        <v>11.9787</v>
      </c>
      <c r="HE90">
        <v>4.9885000000000002</v>
      </c>
      <c r="HF90">
        <v>3.2926500000000001</v>
      </c>
      <c r="HG90">
        <v>9999</v>
      </c>
      <c r="HH90">
        <v>9999</v>
      </c>
      <c r="HI90">
        <v>9999</v>
      </c>
      <c r="HJ90">
        <v>999.9</v>
      </c>
      <c r="HK90">
        <v>4.9714</v>
      </c>
      <c r="HL90">
        <v>1.8745400000000001</v>
      </c>
      <c r="HM90">
        <v>1.87087</v>
      </c>
      <c r="HN90">
        <v>1.8705700000000001</v>
      </c>
      <c r="HO90">
        <v>1.875</v>
      </c>
      <c r="HP90">
        <v>1.8717999999999999</v>
      </c>
      <c r="HQ90">
        <v>1.8672200000000001</v>
      </c>
      <c r="HR90">
        <v>1.8782000000000001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-0.78400000000000003</v>
      </c>
      <c r="IG90">
        <v>0.3221</v>
      </c>
      <c r="IH90">
        <v>-0.78395000000000437</v>
      </c>
      <c r="II90">
        <v>0</v>
      </c>
      <c r="IJ90">
        <v>0</v>
      </c>
      <c r="IK90">
        <v>0</v>
      </c>
      <c r="IL90">
        <v>0.32204000000000832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118.4</v>
      </c>
      <c r="IU90">
        <v>118.4</v>
      </c>
      <c r="IV90">
        <v>1.5527299999999999</v>
      </c>
      <c r="IW90">
        <v>2.5891099999999998</v>
      </c>
      <c r="IX90">
        <v>2.1484399999999999</v>
      </c>
      <c r="IY90">
        <v>2.5708000000000002</v>
      </c>
      <c r="IZ90">
        <v>2.5451700000000002</v>
      </c>
      <c r="JA90">
        <v>2.2863799999999999</v>
      </c>
      <c r="JB90">
        <v>46.767400000000002</v>
      </c>
      <c r="JC90">
        <v>12.8011</v>
      </c>
      <c r="JD90">
        <v>18</v>
      </c>
      <c r="JE90">
        <v>633.33900000000006</v>
      </c>
      <c r="JF90">
        <v>677.41300000000001</v>
      </c>
      <c r="JG90">
        <v>31.003900000000002</v>
      </c>
      <c r="JH90">
        <v>38.962600000000002</v>
      </c>
      <c r="JI90">
        <v>30.000399999999999</v>
      </c>
      <c r="JJ90">
        <v>38.637300000000003</v>
      </c>
      <c r="JK90">
        <v>38.566299999999998</v>
      </c>
      <c r="JL90">
        <v>31.162299999999998</v>
      </c>
      <c r="JM90">
        <v>17.320799999999998</v>
      </c>
      <c r="JN90">
        <v>43.079000000000001</v>
      </c>
      <c r="JO90">
        <v>31</v>
      </c>
      <c r="JP90">
        <v>504.94900000000001</v>
      </c>
      <c r="JQ90">
        <v>35.551699999999997</v>
      </c>
      <c r="JR90">
        <v>97.799099999999996</v>
      </c>
      <c r="JS90">
        <v>97.918999999999997</v>
      </c>
    </row>
    <row r="91" spans="1:279" x14ac:dyDescent="0.2">
      <c r="A91">
        <v>76</v>
      </c>
      <c r="B91">
        <v>1665069583.5</v>
      </c>
      <c r="C91">
        <v>299.5</v>
      </c>
      <c r="D91" t="s">
        <v>571</v>
      </c>
      <c r="E91" t="s">
        <v>572</v>
      </c>
      <c r="F91">
        <v>4</v>
      </c>
      <c r="G91">
        <v>1665069581.5</v>
      </c>
      <c r="H91">
        <f t="shared" si="50"/>
        <v>8.6901005870198807E-4</v>
      </c>
      <c r="I91">
        <f t="shared" si="51"/>
        <v>0.86901005870198811</v>
      </c>
      <c r="J91">
        <f t="shared" si="52"/>
        <v>4.593319503393908</v>
      </c>
      <c r="K91">
        <f t="shared" si="53"/>
        <v>480.10085714285731</v>
      </c>
      <c r="L91">
        <f t="shared" si="54"/>
        <v>264.74019284663149</v>
      </c>
      <c r="M91">
        <f t="shared" si="55"/>
        <v>26.746683348145833</v>
      </c>
      <c r="N91">
        <f t="shared" si="56"/>
        <v>48.504556346729245</v>
      </c>
      <c r="O91">
        <f t="shared" si="57"/>
        <v>3.6760747011498771E-2</v>
      </c>
      <c r="P91">
        <f t="shared" si="58"/>
        <v>2.7673049211444649</v>
      </c>
      <c r="Q91">
        <f t="shared" si="59"/>
        <v>3.6491598046809612E-2</v>
      </c>
      <c r="R91">
        <f t="shared" si="60"/>
        <v>2.2831266339883714E-2</v>
      </c>
      <c r="S91">
        <f t="shared" si="61"/>
        <v>194.41665261251438</v>
      </c>
      <c r="T91">
        <f t="shared" si="62"/>
        <v>36.636946869495226</v>
      </c>
      <c r="U91">
        <f t="shared" si="63"/>
        <v>35.995342857142859</v>
      </c>
      <c r="V91">
        <f t="shared" si="64"/>
        <v>5.9672605139894381</v>
      </c>
      <c r="W91">
        <f t="shared" si="65"/>
        <v>62.709686687290066</v>
      </c>
      <c r="X91">
        <f t="shared" si="66"/>
        <v>3.6761602138083709</v>
      </c>
      <c r="Y91">
        <f t="shared" si="67"/>
        <v>5.8621887749814752</v>
      </c>
      <c r="Z91">
        <f t="shared" si="68"/>
        <v>2.2911003001810673</v>
      </c>
      <c r="AA91">
        <f t="shared" si="69"/>
        <v>-38.323343588757673</v>
      </c>
      <c r="AB91">
        <f t="shared" si="70"/>
        <v>-48.150311174203601</v>
      </c>
      <c r="AC91">
        <f t="shared" si="71"/>
        <v>-4.0966476092836501</v>
      </c>
      <c r="AD91">
        <f t="shared" si="72"/>
        <v>103.84635024026946</v>
      </c>
      <c r="AE91">
        <f t="shared" si="73"/>
        <v>14.92903555662399</v>
      </c>
      <c r="AF91">
        <f t="shared" si="74"/>
        <v>0.86707931856932796</v>
      </c>
      <c r="AG91">
        <f t="shared" si="75"/>
        <v>4.593319503393908</v>
      </c>
      <c r="AH91">
        <v>512.08635228076514</v>
      </c>
      <c r="AI91">
        <v>500.80570909090898</v>
      </c>
      <c r="AJ91">
        <v>1.7164756537747849</v>
      </c>
      <c r="AK91">
        <v>66.312163867280077</v>
      </c>
      <c r="AL91">
        <f t="shared" si="76"/>
        <v>0.86901005870198811</v>
      </c>
      <c r="AM91">
        <v>35.609941966584181</v>
      </c>
      <c r="AN91">
        <v>36.38585999999998</v>
      </c>
      <c r="AO91">
        <v>-5.9490954445933788E-4</v>
      </c>
      <c r="AP91">
        <v>80.993208915929657</v>
      </c>
      <c r="AQ91">
        <v>61</v>
      </c>
      <c r="AR91">
        <v>9</v>
      </c>
      <c r="AS91">
        <f t="shared" si="77"/>
        <v>1</v>
      </c>
      <c r="AT91">
        <f t="shared" si="78"/>
        <v>0</v>
      </c>
      <c r="AU91">
        <f t="shared" si="79"/>
        <v>46916.473985186589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1009.4564997992303</v>
      </c>
      <c r="BI91">
        <f t="shared" si="83"/>
        <v>4.593319503393908</v>
      </c>
      <c r="BJ91" t="e">
        <f t="shared" si="84"/>
        <v>#DIV/0!</v>
      </c>
      <c r="BK91">
        <f t="shared" si="85"/>
        <v>4.5502896898553516E-3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261</v>
      </c>
      <c r="CG91">
        <v>1000</v>
      </c>
      <c r="CH91" t="s">
        <v>414</v>
      </c>
      <c r="CI91">
        <v>1176.155</v>
      </c>
      <c r="CJ91">
        <v>1226.1110000000001</v>
      </c>
      <c r="CK91">
        <v>1216</v>
      </c>
      <c r="CL91">
        <v>1.4603136E-4</v>
      </c>
      <c r="CM91">
        <v>9.7405935999999986E-4</v>
      </c>
      <c r="CN91">
        <v>4.7597999359999997E-2</v>
      </c>
      <c r="CO91">
        <v>7.5799999999999999E-4</v>
      </c>
      <c r="CP91">
        <f t="shared" si="96"/>
        <v>1199.941428571429</v>
      </c>
      <c r="CQ91">
        <f t="shared" si="97"/>
        <v>1009.4564997992303</v>
      </c>
      <c r="CR91">
        <f t="shared" si="98"/>
        <v>0.8412548110794229</v>
      </c>
      <c r="CS91">
        <f t="shared" si="99"/>
        <v>0.1620217853832866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1665069581.5</v>
      </c>
      <c r="CZ91">
        <v>480.10085714285731</v>
      </c>
      <c r="DA91">
        <v>494.26628571428557</v>
      </c>
      <c r="DB91">
        <v>36.386842857142859</v>
      </c>
      <c r="DC91">
        <v>35.615557142857142</v>
      </c>
      <c r="DD91">
        <v>480.88485714285707</v>
      </c>
      <c r="DE91">
        <v>36.064785714285712</v>
      </c>
      <c r="DF91">
        <v>649.97628571428561</v>
      </c>
      <c r="DG91">
        <v>100.9301428571429</v>
      </c>
      <c r="DH91">
        <v>9.9787885714285721E-2</v>
      </c>
      <c r="DI91">
        <v>35.672600000000003</v>
      </c>
      <c r="DJ91">
        <v>999.89999999999986</v>
      </c>
      <c r="DK91">
        <v>35.995342857142859</v>
      </c>
      <c r="DL91">
        <v>0</v>
      </c>
      <c r="DM91">
        <v>0</v>
      </c>
      <c r="DN91">
        <v>9018.6614285714277</v>
      </c>
      <c r="DO91">
        <v>0</v>
      </c>
      <c r="DP91">
        <v>1913.1342857142861</v>
      </c>
      <c r="DQ91">
        <v>-14.165485714285721</v>
      </c>
      <c r="DR91">
        <v>498.23</v>
      </c>
      <c r="DS91">
        <v>512.51999999999987</v>
      </c>
      <c r="DT91">
        <v>0.77129085714285706</v>
      </c>
      <c r="DU91">
        <v>494.26628571428557</v>
      </c>
      <c r="DV91">
        <v>35.615557142857142</v>
      </c>
      <c r="DW91">
        <v>3.6725385714285719</v>
      </c>
      <c r="DX91">
        <v>3.5946899999999999</v>
      </c>
      <c r="DY91">
        <v>27.439214285714289</v>
      </c>
      <c r="DZ91">
        <v>27.073742857142861</v>
      </c>
      <c r="EA91">
        <v>1199.941428571429</v>
      </c>
      <c r="EB91">
        <v>0.95799814285714291</v>
      </c>
      <c r="EC91">
        <v>4.2002028571428568E-2</v>
      </c>
      <c r="ED91">
        <v>0</v>
      </c>
      <c r="EE91">
        <v>765.24357142857139</v>
      </c>
      <c r="EF91">
        <v>5.0001600000000002</v>
      </c>
      <c r="EG91">
        <v>11638.22857142857</v>
      </c>
      <c r="EH91">
        <v>9514.6957142857136</v>
      </c>
      <c r="EI91">
        <v>50.544285714285721</v>
      </c>
      <c r="EJ91">
        <v>53.311999999999998</v>
      </c>
      <c r="EK91">
        <v>51.857000000000014</v>
      </c>
      <c r="EL91">
        <v>51.678142857142859</v>
      </c>
      <c r="EM91">
        <v>52.133857142857153</v>
      </c>
      <c r="EN91">
        <v>1144.751428571429</v>
      </c>
      <c r="EO91">
        <v>50.19</v>
      </c>
      <c r="EP91">
        <v>0</v>
      </c>
      <c r="EQ91">
        <v>6820.4000000953674</v>
      </c>
      <c r="ER91">
        <v>0</v>
      </c>
      <c r="ES91">
        <v>764.87796000000003</v>
      </c>
      <c r="ET91">
        <v>2.6134615336148799</v>
      </c>
      <c r="EU91">
        <v>-1409.492302790977</v>
      </c>
      <c r="EV91">
        <v>11846.028</v>
      </c>
      <c r="EW91">
        <v>15</v>
      </c>
      <c r="EX91">
        <v>1665062474.5</v>
      </c>
      <c r="EY91" t="s">
        <v>416</v>
      </c>
      <c r="EZ91">
        <v>1665062474.5</v>
      </c>
      <c r="FA91">
        <v>1665062474.5</v>
      </c>
      <c r="FB91">
        <v>8</v>
      </c>
      <c r="FC91">
        <v>-4.1000000000000002E-2</v>
      </c>
      <c r="FD91">
        <v>-0.11700000000000001</v>
      </c>
      <c r="FE91">
        <v>-0.78400000000000003</v>
      </c>
      <c r="FF91">
        <v>0.32200000000000001</v>
      </c>
      <c r="FG91">
        <v>415</v>
      </c>
      <c r="FH91">
        <v>32</v>
      </c>
      <c r="FI91">
        <v>0.34</v>
      </c>
      <c r="FJ91">
        <v>0.23</v>
      </c>
      <c r="FK91">
        <v>-14.01724146341463</v>
      </c>
      <c r="FL91">
        <v>-1.0467721254355129</v>
      </c>
      <c r="FM91">
        <v>0.1055654067867572</v>
      </c>
      <c r="FN91">
        <v>0</v>
      </c>
      <c r="FO91">
        <v>764.74967647058816</v>
      </c>
      <c r="FP91">
        <v>2.760015275549438</v>
      </c>
      <c r="FQ91">
        <v>0.335664373741553</v>
      </c>
      <c r="FR91">
        <v>0</v>
      </c>
      <c r="FS91">
        <v>0.80248458536585365</v>
      </c>
      <c r="FT91">
        <v>7.5592682926840958E-3</v>
      </c>
      <c r="FU91">
        <v>2.7719545125236621E-2</v>
      </c>
      <c r="FV91">
        <v>1</v>
      </c>
      <c r="FW91">
        <v>1</v>
      </c>
      <c r="FX91">
        <v>3</v>
      </c>
      <c r="FY91" t="s">
        <v>427</v>
      </c>
      <c r="FZ91">
        <v>3.36625</v>
      </c>
      <c r="GA91">
        <v>2.8937499999999998</v>
      </c>
      <c r="GB91">
        <v>0.108427</v>
      </c>
      <c r="GC91">
        <v>0.11237999999999999</v>
      </c>
      <c r="GD91">
        <v>0.14622399999999999</v>
      </c>
      <c r="GE91">
        <v>0.146563</v>
      </c>
      <c r="GF91">
        <v>30586.799999999999</v>
      </c>
      <c r="GG91">
        <v>26531.5</v>
      </c>
      <c r="GH91">
        <v>30678</v>
      </c>
      <c r="GI91">
        <v>27878.6</v>
      </c>
      <c r="GJ91">
        <v>34539.1</v>
      </c>
      <c r="GK91">
        <v>33599.599999999999</v>
      </c>
      <c r="GL91">
        <v>40014.6</v>
      </c>
      <c r="GM91">
        <v>38895.199999999997</v>
      </c>
      <c r="GN91">
        <v>2.1903000000000001</v>
      </c>
      <c r="GO91">
        <v>2.0949499999999999</v>
      </c>
      <c r="GP91">
        <v>0</v>
      </c>
      <c r="GQ91">
        <v>5.1431400000000002E-2</v>
      </c>
      <c r="GR91">
        <v>999.9</v>
      </c>
      <c r="GS91">
        <v>35.174700000000001</v>
      </c>
      <c r="GT91">
        <v>48.1</v>
      </c>
      <c r="GU91">
        <v>43.3</v>
      </c>
      <c r="GV91">
        <v>42.056399999999996</v>
      </c>
      <c r="GW91">
        <v>50.8857</v>
      </c>
      <c r="GX91">
        <v>30.564900000000002</v>
      </c>
      <c r="GY91">
        <v>2</v>
      </c>
      <c r="GZ91">
        <v>0.92456300000000002</v>
      </c>
      <c r="HA91">
        <v>2.4803700000000002</v>
      </c>
      <c r="HB91">
        <v>20.187000000000001</v>
      </c>
      <c r="HC91">
        <v>5.2122000000000002</v>
      </c>
      <c r="HD91">
        <v>11.9796</v>
      </c>
      <c r="HE91">
        <v>4.9883499999999996</v>
      </c>
      <c r="HF91">
        <v>3.2923499999999999</v>
      </c>
      <c r="HG91">
        <v>9999</v>
      </c>
      <c r="HH91">
        <v>9999</v>
      </c>
      <c r="HI91">
        <v>9999</v>
      </c>
      <c r="HJ91">
        <v>999.9</v>
      </c>
      <c r="HK91">
        <v>4.9714</v>
      </c>
      <c r="HL91">
        <v>1.87452</v>
      </c>
      <c r="HM91">
        <v>1.87087</v>
      </c>
      <c r="HN91">
        <v>1.8705700000000001</v>
      </c>
      <c r="HO91">
        <v>1.875</v>
      </c>
      <c r="HP91">
        <v>1.8717999999999999</v>
      </c>
      <c r="HQ91">
        <v>1.8672200000000001</v>
      </c>
      <c r="HR91">
        <v>1.8782000000000001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-0.78400000000000003</v>
      </c>
      <c r="IG91">
        <v>0.32200000000000001</v>
      </c>
      <c r="IH91">
        <v>-0.78395000000000437</v>
      </c>
      <c r="II91">
        <v>0</v>
      </c>
      <c r="IJ91">
        <v>0</v>
      </c>
      <c r="IK91">
        <v>0</v>
      </c>
      <c r="IL91">
        <v>0.32204000000000832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118.5</v>
      </c>
      <c r="IU91">
        <v>118.5</v>
      </c>
      <c r="IV91">
        <v>1.56982</v>
      </c>
      <c r="IW91">
        <v>2.5964399999999999</v>
      </c>
      <c r="IX91">
        <v>2.1484399999999999</v>
      </c>
      <c r="IY91">
        <v>2.5695800000000002</v>
      </c>
      <c r="IZ91">
        <v>2.5451700000000002</v>
      </c>
      <c r="JA91">
        <v>2.3168899999999999</v>
      </c>
      <c r="JB91">
        <v>46.737900000000003</v>
      </c>
      <c r="JC91">
        <v>12.8011</v>
      </c>
      <c r="JD91">
        <v>18</v>
      </c>
      <c r="JE91">
        <v>633</v>
      </c>
      <c r="JF91">
        <v>677.524</v>
      </c>
      <c r="JG91">
        <v>31.003399999999999</v>
      </c>
      <c r="JH91">
        <v>38.965400000000002</v>
      </c>
      <c r="JI91">
        <v>30.000499999999999</v>
      </c>
      <c r="JJ91">
        <v>38.640300000000003</v>
      </c>
      <c r="JK91">
        <v>38.57</v>
      </c>
      <c r="JL91">
        <v>31.504799999999999</v>
      </c>
      <c r="JM91">
        <v>17.320799999999998</v>
      </c>
      <c r="JN91">
        <v>43.079000000000001</v>
      </c>
      <c r="JO91">
        <v>31</v>
      </c>
      <c r="JP91">
        <v>511.62799999999999</v>
      </c>
      <c r="JQ91">
        <v>35.6751</v>
      </c>
      <c r="JR91">
        <v>97.799599999999998</v>
      </c>
      <c r="JS91">
        <v>97.917699999999996</v>
      </c>
    </row>
    <row r="92" spans="1:279" x14ac:dyDescent="0.2">
      <c r="A92">
        <v>77</v>
      </c>
      <c r="B92">
        <v>1665069587.5</v>
      </c>
      <c r="C92">
        <v>303.5</v>
      </c>
      <c r="D92" t="s">
        <v>573</v>
      </c>
      <c r="E92" t="s">
        <v>574</v>
      </c>
      <c r="F92">
        <v>4</v>
      </c>
      <c r="G92">
        <v>1665069585.1875</v>
      </c>
      <c r="H92">
        <f t="shared" si="50"/>
        <v>8.6341204317910323E-4</v>
      </c>
      <c r="I92">
        <f t="shared" si="51"/>
        <v>0.86341204317910325</v>
      </c>
      <c r="J92">
        <f t="shared" si="52"/>
        <v>4.5421400969874215</v>
      </c>
      <c r="K92">
        <f t="shared" si="53"/>
        <v>486.21912500000002</v>
      </c>
      <c r="L92">
        <f t="shared" si="54"/>
        <v>271.30425049748516</v>
      </c>
      <c r="M92">
        <f t="shared" si="55"/>
        <v>27.41021373363705</v>
      </c>
      <c r="N92">
        <f t="shared" si="56"/>
        <v>49.123337040219091</v>
      </c>
      <c r="O92">
        <f t="shared" si="57"/>
        <v>3.6477193538547933E-2</v>
      </c>
      <c r="P92">
        <f t="shared" si="58"/>
        <v>2.7674432428812761</v>
      </c>
      <c r="Q92">
        <f t="shared" si="59"/>
        <v>3.6212177703431866E-2</v>
      </c>
      <c r="R92">
        <f t="shared" si="60"/>
        <v>2.2656261047336444E-2</v>
      </c>
      <c r="S92">
        <f t="shared" si="61"/>
        <v>194.43475911247259</v>
      </c>
      <c r="T92">
        <f t="shared" si="62"/>
        <v>36.645896500630194</v>
      </c>
      <c r="U92">
        <f t="shared" si="63"/>
        <v>36.004562499999999</v>
      </c>
      <c r="V92">
        <f t="shared" si="64"/>
        <v>5.9702859258897281</v>
      </c>
      <c r="W92">
        <f t="shared" si="65"/>
        <v>62.688109041124044</v>
      </c>
      <c r="X92">
        <f t="shared" si="66"/>
        <v>3.6763865720455073</v>
      </c>
      <c r="Y92">
        <f t="shared" si="67"/>
        <v>5.8645676640744737</v>
      </c>
      <c r="Z92">
        <f t="shared" si="68"/>
        <v>2.2938993538442207</v>
      </c>
      <c r="AA92">
        <f t="shared" si="69"/>
        <v>-38.076471104198454</v>
      </c>
      <c r="AB92">
        <f t="shared" si="70"/>
        <v>-48.429800675775411</v>
      </c>
      <c r="AC92">
        <f t="shared" si="71"/>
        <v>-4.1205526016459384</v>
      </c>
      <c r="AD92">
        <f t="shared" si="72"/>
        <v>103.80793473085281</v>
      </c>
      <c r="AE92">
        <f t="shared" si="73"/>
        <v>14.965980945427448</v>
      </c>
      <c r="AF92">
        <f t="shared" si="74"/>
        <v>0.85741704660619311</v>
      </c>
      <c r="AG92">
        <f t="shared" si="75"/>
        <v>4.5421400969874215</v>
      </c>
      <c r="AH92">
        <v>519.01874262811214</v>
      </c>
      <c r="AI92">
        <v>507.72012121212128</v>
      </c>
      <c r="AJ92">
        <v>1.733376471867079</v>
      </c>
      <c r="AK92">
        <v>66.312163867280077</v>
      </c>
      <c r="AL92">
        <f t="shared" si="76"/>
        <v>0.86341204317910325</v>
      </c>
      <c r="AM92">
        <v>35.625047363578886</v>
      </c>
      <c r="AN92">
        <v>36.3917606060606</v>
      </c>
      <c r="AO92">
        <v>2.5603242214850301E-4</v>
      </c>
      <c r="AP92">
        <v>80.993208915929657</v>
      </c>
      <c r="AQ92">
        <v>61</v>
      </c>
      <c r="AR92">
        <v>9</v>
      </c>
      <c r="AS92">
        <f t="shared" si="77"/>
        <v>1</v>
      </c>
      <c r="AT92">
        <f t="shared" si="78"/>
        <v>0</v>
      </c>
      <c r="AU92">
        <f t="shared" si="79"/>
        <v>46919.132972051892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1009.5490497992085</v>
      </c>
      <c r="BI92">
        <f t="shared" si="83"/>
        <v>4.5421400969874215</v>
      </c>
      <c r="BJ92" t="e">
        <f t="shared" si="84"/>
        <v>#DIV/0!</v>
      </c>
      <c r="BK92">
        <f t="shared" si="85"/>
        <v>4.4991772295668231E-3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261</v>
      </c>
      <c r="CG92">
        <v>1000</v>
      </c>
      <c r="CH92" t="s">
        <v>414</v>
      </c>
      <c r="CI92">
        <v>1176.155</v>
      </c>
      <c r="CJ92">
        <v>1226.1110000000001</v>
      </c>
      <c r="CK92">
        <v>1216</v>
      </c>
      <c r="CL92">
        <v>1.4603136E-4</v>
      </c>
      <c r="CM92">
        <v>9.7405935999999986E-4</v>
      </c>
      <c r="CN92">
        <v>4.7597999359999997E-2</v>
      </c>
      <c r="CO92">
        <v>7.5799999999999999E-4</v>
      </c>
      <c r="CP92">
        <f t="shared" si="96"/>
        <v>1200.05125</v>
      </c>
      <c r="CQ92">
        <f t="shared" si="97"/>
        <v>1009.5490497992085</v>
      </c>
      <c r="CR92">
        <f t="shared" si="98"/>
        <v>0.8412549462360116</v>
      </c>
      <c r="CS92">
        <f t="shared" si="99"/>
        <v>0.16202204623550251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1665069585.1875</v>
      </c>
      <c r="CZ92">
        <v>486.21912500000002</v>
      </c>
      <c r="DA92">
        <v>500.41824999999989</v>
      </c>
      <c r="DB92">
        <v>36.388599999999997</v>
      </c>
      <c r="DC92">
        <v>35.6259625</v>
      </c>
      <c r="DD92">
        <v>487.00312500000001</v>
      </c>
      <c r="DE92">
        <v>36.066537500000003</v>
      </c>
      <c r="DF92">
        <v>650.020625</v>
      </c>
      <c r="DG92">
        <v>100.93125000000001</v>
      </c>
      <c r="DH92">
        <v>0.1000227625</v>
      </c>
      <c r="DI92">
        <v>35.679962500000002</v>
      </c>
      <c r="DJ92">
        <v>999.9</v>
      </c>
      <c r="DK92">
        <v>36.004562499999999</v>
      </c>
      <c r="DL92">
        <v>0</v>
      </c>
      <c r="DM92">
        <v>0</v>
      </c>
      <c r="DN92">
        <v>9019.2987499999981</v>
      </c>
      <c r="DO92">
        <v>0</v>
      </c>
      <c r="DP92">
        <v>1863.33375</v>
      </c>
      <c r="DQ92">
        <v>-14.1989125</v>
      </c>
      <c r="DR92">
        <v>504.58024999999998</v>
      </c>
      <c r="DS92">
        <v>518.90437499999996</v>
      </c>
      <c r="DT92">
        <v>0.76263287499999999</v>
      </c>
      <c r="DU92">
        <v>500.41824999999989</v>
      </c>
      <c r="DV92">
        <v>35.6259625</v>
      </c>
      <c r="DW92">
        <v>3.6727425</v>
      </c>
      <c r="DX92">
        <v>3.5957699999999999</v>
      </c>
      <c r="DY92">
        <v>27.440175</v>
      </c>
      <c r="DZ92">
        <v>27.0788625</v>
      </c>
      <c r="EA92">
        <v>1200.05125</v>
      </c>
      <c r="EB92">
        <v>0.95799450000000008</v>
      </c>
      <c r="EC92">
        <v>4.2005674999999999E-2</v>
      </c>
      <c r="ED92">
        <v>0</v>
      </c>
      <c r="EE92">
        <v>765.29150000000004</v>
      </c>
      <c r="EF92">
        <v>5.0001600000000002</v>
      </c>
      <c r="EG92">
        <v>11909.737499999999</v>
      </c>
      <c r="EH92">
        <v>9515.5637499999993</v>
      </c>
      <c r="EI92">
        <v>50.561999999999998</v>
      </c>
      <c r="EJ92">
        <v>53.311999999999998</v>
      </c>
      <c r="EK92">
        <v>51.827749999999988</v>
      </c>
      <c r="EL92">
        <v>51.663749999999993</v>
      </c>
      <c r="EM92">
        <v>52.140500000000003</v>
      </c>
      <c r="EN92">
        <v>1144.8512499999999</v>
      </c>
      <c r="EO92">
        <v>50.2</v>
      </c>
      <c r="EP92">
        <v>0</v>
      </c>
      <c r="EQ92">
        <v>6824.5999999046326</v>
      </c>
      <c r="ER92">
        <v>0</v>
      </c>
      <c r="ES92">
        <v>765.02350000000001</v>
      </c>
      <c r="ET92">
        <v>2.594222215829225</v>
      </c>
      <c r="EU92">
        <v>-291.92478653301708</v>
      </c>
      <c r="EV92">
        <v>11846.292307692311</v>
      </c>
      <c r="EW92">
        <v>15</v>
      </c>
      <c r="EX92">
        <v>1665062474.5</v>
      </c>
      <c r="EY92" t="s">
        <v>416</v>
      </c>
      <c r="EZ92">
        <v>1665062474.5</v>
      </c>
      <c r="FA92">
        <v>1665062474.5</v>
      </c>
      <c r="FB92">
        <v>8</v>
      </c>
      <c r="FC92">
        <v>-4.1000000000000002E-2</v>
      </c>
      <c r="FD92">
        <v>-0.11700000000000001</v>
      </c>
      <c r="FE92">
        <v>-0.78400000000000003</v>
      </c>
      <c r="FF92">
        <v>0.32200000000000001</v>
      </c>
      <c r="FG92">
        <v>415</v>
      </c>
      <c r="FH92">
        <v>32</v>
      </c>
      <c r="FI92">
        <v>0.34</v>
      </c>
      <c r="FJ92">
        <v>0.23</v>
      </c>
      <c r="FK92">
        <v>-14.07955853658537</v>
      </c>
      <c r="FL92">
        <v>-0.98025156794428303</v>
      </c>
      <c r="FM92">
        <v>9.9972605944437756E-2</v>
      </c>
      <c r="FN92">
        <v>0</v>
      </c>
      <c r="FO92">
        <v>764.93514705882353</v>
      </c>
      <c r="FP92">
        <v>2.3996791446033132</v>
      </c>
      <c r="FQ92">
        <v>0.30996224934781957</v>
      </c>
      <c r="FR92">
        <v>0</v>
      </c>
      <c r="FS92">
        <v>0.7999178292682928</v>
      </c>
      <c r="FT92">
        <v>-0.21250306620209061</v>
      </c>
      <c r="FU92">
        <v>3.0530275334415852E-2</v>
      </c>
      <c r="FV92">
        <v>0</v>
      </c>
      <c r="FW92">
        <v>0</v>
      </c>
      <c r="FX92">
        <v>3</v>
      </c>
      <c r="FY92" t="s">
        <v>432</v>
      </c>
      <c r="FZ92">
        <v>3.3664100000000001</v>
      </c>
      <c r="GA92">
        <v>2.8939599999999999</v>
      </c>
      <c r="GB92">
        <v>0.109537</v>
      </c>
      <c r="GC92">
        <v>0.113484</v>
      </c>
      <c r="GD92">
        <v>0.14624100000000001</v>
      </c>
      <c r="GE92">
        <v>0.14657899999999999</v>
      </c>
      <c r="GF92">
        <v>30548.1</v>
      </c>
      <c r="GG92">
        <v>26498.1</v>
      </c>
      <c r="GH92">
        <v>30677.599999999999</v>
      </c>
      <c r="GI92">
        <v>27878.3</v>
      </c>
      <c r="GJ92">
        <v>34538</v>
      </c>
      <c r="GK92">
        <v>33598.9</v>
      </c>
      <c r="GL92">
        <v>40014.1</v>
      </c>
      <c r="GM92">
        <v>38895.1</v>
      </c>
      <c r="GN92">
        <v>2.1907999999999999</v>
      </c>
      <c r="GO92">
        <v>2.0947300000000002</v>
      </c>
      <c r="GP92">
        <v>0</v>
      </c>
      <c r="GQ92">
        <v>5.0663899999999998E-2</v>
      </c>
      <c r="GR92">
        <v>999.9</v>
      </c>
      <c r="GS92">
        <v>35.192399999999999</v>
      </c>
      <c r="GT92">
        <v>48.1</v>
      </c>
      <c r="GU92">
        <v>43.3</v>
      </c>
      <c r="GV92">
        <v>42.054600000000001</v>
      </c>
      <c r="GW92">
        <v>50.975700000000003</v>
      </c>
      <c r="GX92">
        <v>30.717099999999999</v>
      </c>
      <c r="GY92">
        <v>2</v>
      </c>
      <c r="GZ92">
        <v>0.92484500000000003</v>
      </c>
      <c r="HA92">
        <v>2.4878499999999999</v>
      </c>
      <c r="HB92">
        <v>20.1874</v>
      </c>
      <c r="HC92">
        <v>5.2134</v>
      </c>
      <c r="HD92">
        <v>11.979799999999999</v>
      </c>
      <c r="HE92">
        <v>4.9889000000000001</v>
      </c>
      <c r="HF92">
        <v>3.2926500000000001</v>
      </c>
      <c r="HG92">
        <v>9999</v>
      </c>
      <c r="HH92">
        <v>9999</v>
      </c>
      <c r="HI92">
        <v>9999</v>
      </c>
      <c r="HJ92">
        <v>999.9</v>
      </c>
      <c r="HK92">
        <v>4.9713700000000003</v>
      </c>
      <c r="HL92">
        <v>1.87452</v>
      </c>
      <c r="HM92">
        <v>1.8708400000000001</v>
      </c>
      <c r="HN92">
        <v>1.8705700000000001</v>
      </c>
      <c r="HO92">
        <v>1.875</v>
      </c>
      <c r="HP92">
        <v>1.8717999999999999</v>
      </c>
      <c r="HQ92">
        <v>1.8672200000000001</v>
      </c>
      <c r="HR92">
        <v>1.87819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-0.78400000000000003</v>
      </c>
      <c r="IG92">
        <v>0.32200000000000001</v>
      </c>
      <c r="IH92">
        <v>-0.78395000000000437</v>
      </c>
      <c r="II92">
        <v>0</v>
      </c>
      <c r="IJ92">
        <v>0</v>
      </c>
      <c r="IK92">
        <v>0</v>
      </c>
      <c r="IL92">
        <v>0.32204000000000832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118.5</v>
      </c>
      <c r="IU92">
        <v>118.5</v>
      </c>
      <c r="IV92">
        <v>1.58691</v>
      </c>
      <c r="IW92">
        <v>2.5927699999999998</v>
      </c>
      <c r="IX92">
        <v>2.1484399999999999</v>
      </c>
      <c r="IY92">
        <v>2.5708000000000002</v>
      </c>
      <c r="IZ92">
        <v>2.5451700000000002</v>
      </c>
      <c r="JA92">
        <v>2.34985</v>
      </c>
      <c r="JB92">
        <v>46.737900000000003</v>
      </c>
      <c r="JC92">
        <v>12.809900000000001</v>
      </c>
      <c r="JD92">
        <v>18</v>
      </c>
      <c r="JE92">
        <v>633.41200000000003</v>
      </c>
      <c r="JF92">
        <v>677.34</v>
      </c>
      <c r="JG92">
        <v>31.002700000000001</v>
      </c>
      <c r="JH92">
        <v>38.969000000000001</v>
      </c>
      <c r="JI92">
        <v>30.000399999999999</v>
      </c>
      <c r="JJ92">
        <v>38.643099999999997</v>
      </c>
      <c r="JK92">
        <v>38.572800000000001</v>
      </c>
      <c r="JL92">
        <v>31.848099999999999</v>
      </c>
      <c r="JM92">
        <v>17.320799999999998</v>
      </c>
      <c r="JN92">
        <v>43.079000000000001</v>
      </c>
      <c r="JO92">
        <v>31</v>
      </c>
      <c r="JP92">
        <v>518.30600000000004</v>
      </c>
      <c r="JQ92">
        <v>35.715000000000003</v>
      </c>
      <c r="JR92">
        <v>97.798199999999994</v>
      </c>
      <c r="JS92">
        <v>97.917000000000002</v>
      </c>
    </row>
    <row r="93" spans="1:279" x14ac:dyDescent="0.2">
      <c r="A93">
        <v>78</v>
      </c>
      <c r="B93">
        <v>1665069591.5</v>
      </c>
      <c r="C93">
        <v>307.5</v>
      </c>
      <c r="D93" t="s">
        <v>575</v>
      </c>
      <c r="E93" t="s">
        <v>576</v>
      </c>
      <c r="F93">
        <v>4</v>
      </c>
      <c r="G93">
        <v>1665069589.5</v>
      </c>
      <c r="H93">
        <f t="shared" si="50"/>
        <v>8.6362154877894196E-4</v>
      </c>
      <c r="I93">
        <f t="shared" si="51"/>
        <v>0.86362154877894193</v>
      </c>
      <c r="J93">
        <f t="shared" si="52"/>
        <v>4.5636973971549484</v>
      </c>
      <c r="K93">
        <f t="shared" si="53"/>
        <v>493.43128571428582</v>
      </c>
      <c r="L93">
        <f t="shared" si="54"/>
        <v>276.8041832579388</v>
      </c>
      <c r="M93">
        <f t="shared" si="55"/>
        <v>27.966128169583232</v>
      </c>
      <c r="N93">
        <f t="shared" si="56"/>
        <v>49.85243509238834</v>
      </c>
      <c r="O93">
        <f t="shared" si="57"/>
        <v>3.6390376942963584E-2</v>
      </c>
      <c r="P93">
        <f t="shared" si="58"/>
        <v>2.7621482009693281</v>
      </c>
      <c r="Q93">
        <f t="shared" si="59"/>
        <v>3.6126114505626479E-2</v>
      </c>
      <c r="R93">
        <f t="shared" si="60"/>
        <v>2.2602404389638842E-2</v>
      </c>
      <c r="S93">
        <f t="shared" si="61"/>
        <v>194.42229004107475</v>
      </c>
      <c r="T93">
        <f t="shared" si="62"/>
        <v>36.661110330592841</v>
      </c>
      <c r="U93">
        <f t="shared" si="63"/>
        <v>36.024942857142847</v>
      </c>
      <c r="V93">
        <f t="shared" si="64"/>
        <v>5.9769784378317503</v>
      </c>
      <c r="W93">
        <f t="shared" si="65"/>
        <v>62.653529444819945</v>
      </c>
      <c r="X93">
        <f t="shared" si="66"/>
        <v>3.6771236742046525</v>
      </c>
      <c r="Y93">
        <f t="shared" si="67"/>
        <v>5.8689808966678552</v>
      </c>
      <c r="Z93">
        <f t="shared" si="68"/>
        <v>2.2998547636270978</v>
      </c>
      <c r="AA93">
        <f t="shared" si="69"/>
        <v>-38.085710301151337</v>
      </c>
      <c r="AB93">
        <f t="shared" si="70"/>
        <v>-49.339109626719654</v>
      </c>
      <c r="AC93">
        <f t="shared" si="71"/>
        <v>-4.2066620365171641</v>
      </c>
      <c r="AD93">
        <f t="shared" si="72"/>
        <v>102.7908080766866</v>
      </c>
      <c r="AE93">
        <f t="shared" si="73"/>
        <v>14.974562155756121</v>
      </c>
      <c r="AF93">
        <f t="shared" si="74"/>
        <v>0.85856770597661514</v>
      </c>
      <c r="AG93">
        <f t="shared" si="75"/>
        <v>4.5636973971549484</v>
      </c>
      <c r="AH93">
        <v>525.95744128836714</v>
      </c>
      <c r="AI93">
        <v>514.66007878787866</v>
      </c>
      <c r="AJ93">
        <v>1.7282839320196599</v>
      </c>
      <c r="AK93">
        <v>66.312163867280077</v>
      </c>
      <c r="AL93">
        <f t="shared" si="76"/>
        <v>0.86362154877894193</v>
      </c>
      <c r="AM93">
        <v>35.629888214312423</v>
      </c>
      <c r="AN93">
        <v>36.396738181818193</v>
      </c>
      <c r="AO93">
        <v>2.4813650876167291E-4</v>
      </c>
      <c r="AP93">
        <v>80.993208915929657</v>
      </c>
      <c r="AQ93">
        <v>60</v>
      </c>
      <c r="AR93">
        <v>9</v>
      </c>
      <c r="AS93">
        <f t="shared" si="77"/>
        <v>1</v>
      </c>
      <c r="AT93">
        <f t="shared" si="78"/>
        <v>0</v>
      </c>
      <c r="AU93">
        <f t="shared" si="79"/>
        <v>46772.823059781898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1009.4853855135101</v>
      </c>
      <c r="BI93">
        <f t="shared" si="83"/>
        <v>4.5636973971549484</v>
      </c>
      <c r="BJ93" t="e">
        <f t="shared" si="84"/>
        <v>#DIV/0!</v>
      </c>
      <c r="BK93">
        <f t="shared" si="85"/>
        <v>4.5208157172413783E-3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261</v>
      </c>
      <c r="CG93">
        <v>1000</v>
      </c>
      <c r="CH93" t="s">
        <v>414</v>
      </c>
      <c r="CI93">
        <v>1176.155</v>
      </c>
      <c r="CJ93">
        <v>1226.1110000000001</v>
      </c>
      <c r="CK93">
        <v>1216</v>
      </c>
      <c r="CL93">
        <v>1.4603136E-4</v>
      </c>
      <c r="CM93">
        <v>9.7405935999999986E-4</v>
      </c>
      <c r="CN93">
        <v>4.7597999359999997E-2</v>
      </c>
      <c r="CO93">
        <v>7.5799999999999999E-4</v>
      </c>
      <c r="CP93">
        <f t="shared" si="96"/>
        <v>1199.975714285714</v>
      </c>
      <c r="CQ93">
        <f t="shared" si="97"/>
        <v>1009.4853855135101</v>
      </c>
      <c r="CR93">
        <f t="shared" si="98"/>
        <v>0.84125484665696471</v>
      </c>
      <c r="CS93">
        <f t="shared" si="99"/>
        <v>0.16202185404794187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1665069589.5</v>
      </c>
      <c r="CZ93">
        <v>493.43128571428582</v>
      </c>
      <c r="DA93">
        <v>507.64299999999997</v>
      </c>
      <c r="DB93">
        <v>36.395571428571422</v>
      </c>
      <c r="DC93">
        <v>35.631999999999998</v>
      </c>
      <c r="DD93">
        <v>494.2152857142857</v>
      </c>
      <c r="DE93">
        <v>36.073557142857148</v>
      </c>
      <c r="DF93">
        <v>650.09214285714279</v>
      </c>
      <c r="DG93">
        <v>100.932</v>
      </c>
      <c r="DH93">
        <v>0.10017314285714279</v>
      </c>
      <c r="DI93">
        <v>35.693614285714297</v>
      </c>
      <c r="DJ93">
        <v>999.89999999999986</v>
      </c>
      <c r="DK93">
        <v>36.024942857142847</v>
      </c>
      <c r="DL93">
        <v>0</v>
      </c>
      <c r="DM93">
        <v>0</v>
      </c>
      <c r="DN93">
        <v>8991.0728571428572</v>
      </c>
      <c r="DO93">
        <v>0</v>
      </c>
      <c r="DP93">
        <v>2026.3671428571431</v>
      </c>
      <c r="DQ93">
        <v>-14.211514285714291</v>
      </c>
      <c r="DR93">
        <v>512.06842857142851</v>
      </c>
      <c r="DS93">
        <v>526.39928571428572</v>
      </c>
      <c r="DT93">
        <v>0.7635965714285714</v>
      </c>
      <c r="DU93">
        <v>507.64299999999997</v>
      </c>
      <c r="DV93">
        <v>35.631999999999998</v>
      </c>
      <c r="DW93">
        <v>3.6734957142857141</v>
      </c>
      <c r="DX93">
        <v>3.596421428571428</v>
      </c>
      <c r="DY93">
        <v>27.443671428571431</v>
      </c>
      <c r="DZ93">
        <v>27.08194285714286</v>
      </c>
      <c r="EA93">
        <v>1199.975714285714</v>
      </c>
      <c r="EB93">
        <v>0.95799857142857137</v>
      </c>
      <c r="EC93">
        <v>4.2001685714285697E-2</v>
      </c>
      <c r="ED93">
        <v>0</v>
      </c>
      <c r="EE93">
        <v>765.28185714285712</v>
      </c>
      <c r="EF93">
        <v>5.0001600000000002</v>
      </c>
      <c r="EG93">
        <v>11930.757142857139</v>
      </c>
      <c r="EH93">
        <v>9514.9771428571421</v>
      </c>
      <c r="EI93">
        <v>50.561999999999998</v>
      </c>
      <c r="EJ93">
        <v>53.311999999999998</v>
      </c>
      <c r="EK93">
        <v>51.848000000000013</v>
      </c>
      <c r="EL93">
        <v>51.696142857142853</v>
      </c>
      <c r="EM93">
        <v>52.186999999999998</v>
      </c>
      <c r="EN93">
        <v>1144.782857142857</v>
      </c>
      <c r="EO93">
        <v>50.192857142857143</v>
      </c>
      <c r="EP93">
        <v>0</v>
      </c>
      <c r="EQ93">
        <v>6828.7999999523163</v>
      </c>
      <c r="ER93">
        <v>0</v>
      </c>
      <c r="ES93">
        <v>765.17660000000001</v>
      </c>
      <c r="ET93">
        <v>1.817846143971906</v>
      </c>
      <c r="EU93">
        <v>856.41538794781707</v>
      </c>
      <c r="EV93">
        <v>11845.995999999999</v>
      </c>
      <c r="EW93">
        <v>15</v>
      </c>
      <c r="EX93">
        <v>1665062474.5</v>
      </c>
      <c r="EY93" t="s">
        <v>416</v>
      </c>
      <c r="EZ93">
        <v>1665062474.5</v>
      </c>
      <c r="FA93">
        <v>1665062474.5</v>
      </c>
      <c r="FB93">
        <v>8</v>
      </c>
      <c r="FC93">
        <v>-4.1000000000000002E-2</v>
      </c>
      <c r="FD93">
        <v>-0.11700000000000001</v>
      </c>
      <c r="FE93">
        <v>-0.78400000000000003</v>
      </c>
      <c r="FF93">
        <v>0.32200000000000001</v>
      </c>
      <c r="FG93">
        <v>415</v>
      </c>
      <c r="FH93">
        <v>32</v>
      </c>
      <c r="FI93">
        <v>0.34</v>
      </c>
      <c r="FJ93">
        <v>0.23</v>
      </c>
      <c r="FK93">
        <v>-14.122068292682931</v>
      </c>
      <c r="FL93">
        <v>-0.69183135888499436</v>
      </c>
      <c r="FM93">
        <v>7.2294065603445701E-2</v>
      </c>
      <c r="FN93">
        <v>0</v>
      </c>
      <c r="FO93">
        <v>765.00997058823532</v>
      </c>
      <c r="FP93">
        <v>2.139358286807524</v>
      </c>
      <c r="FQ93">
        <v>0.30222756183867122</v>
      </c>
      <c r="FR93">
        <v>0</v>
      </c>
      <c r="FS93">
        <v>0.7954434390243903</v>
      </c>
      <c r="FT93">
        <v>-0.30984232055749028</v>
      </c>
      <c r="FU93">
        <v>3.251588598767309E-2</v>
      </c>
      <c r="FV93">
        <v>0</v>
      </c>
      <c r="FW93">
        <v>0</v>
      </c>
      <c r="FX93">
        <v>3</v>
      </c>
      <c r="FY93" t="s">
        <v>432</v>
      </c>
      <c r="FZ93">
        <v>3.3663599999999998</v>
      </c>
      <c r="GA93">
        <v>2.8937900000000001</v>
      </c>
      <c r="GB93">
        <v>0.110639</v>
      </c>
      <c r="GC93">
        <v>0.114596</v>
      </c>
      <c r="GD93">
        <v>0.146255</v>
      </c>
      <c r="GE93">
        <v>0.14661299999999999</v>
      </c>
      <c r="GF93">
        <v>30510.7</v>
      </c>
      <c r="GG93">
        <v>26465.5</v>
      </c>
      <c r="GH93">
        <v>30678</v>
      </c>
      <c r="GI93">
        <v>27879</v>
      </c>
      <c r="GJ93">
        <v>34538.199999999997</v>
      </c>
      <c r="GK93">
        <v>33598</v>
      </c>
      <c r="GL93">
        <v>40014.9</v>
      </c>
      <c r="GM93">
        <v>38895.599999999999</v>
      </c>
      <c r="GN93">
        <v>2.1909000000000001</v>
      </c>
      <c r="GO93">
        <v>2.0950000000000002</v>
      </c>
      <c r="GP93">
        <v>0</v>
      </c>
      <c r="GQ93">
        <v>5.08353E-2</v>
      </c>
      <c r="GR93">
        <v>999.9</v>
      </c>
      <c r="GS93">
        <v>35.210999999999999</v>
      </c>
      <c r="GT93">
        <v>48.1</v>
      </c>
      <c r="GU93">
        <v>43.3</v>
      </c>
      <c r="GV93">
        <v>42.057200000000002</v>
      </c>
      <c r="GW93">
        <v>50.915700000000001</v>
      </c>
      <c r="GX93">
        <v>30.7532</v>
      </c>
      <c r="GY93">
        <v>2</v>
      </c>
      <c r="GZ93">
        <v>0.92501</v>
      </c>
      <c r="HA93">
        <v>2.49037</v>
      </c>
      <c r="HB93">
        <v>20.1873</v>
      </c>
      <c r="HC93">
        <v>5.2125000000000004</v>
      </c>
      <c r="HD93">
        <v>11.979799999999999</v>
      </c>
      <c r="HE93">
        <v>4.9885000000000002</v>
      </c>
      <c r="HF93">
        <v>3.2925499999999999</v>
      </c>
      <c r="HG93">
        <v>9999</v>
      </c>
      <c r="HH93">
        <v>9999</v>
      </c>
      <c r="HI93">
        <v>9999</v>
      </c>
      <c r="HJ93">
        <v>999.9</v>
      </c>
      <c r="HK93">
        <v>4.9713799999999999</v>
      </c>
      <c r="HL93">
        <v>1.87452</v>
      </c>
      <c r="HM93">
        <v>1.87087</v>
      </c>
      <c r="HN93">
        <v>1.8705700000000001</v>
      </c>
      <c r="HO93">
        <v>1.875</v>
      </c>
      <c r="HP93">
        <v>1.8717999999999999</v>
      </c>
      <c r="HQ93">
        <v>1.8672200000000001</v>
      </c>
      <c r="HR93">
        <v>1.87819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-0.78400000000000003</v>
      </c>
      <c r="IG93">
        <v>0.32200000000000001</v>
      </c>
      <c r="IH93">
        <v>-0.78395000000000437</v>
      </c>
      <c r="II93">
        <v>0</v>
      </c>
      <c r="IJ93">
        <v>0</v>
      </c>
      <c r="IK93">
        <v>0</v>
      </c>
      <c r="IL93">
        <v>0.32204000000000832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118.6</v>
      </c>
      <c r="IU93">
        <v>118.6</v>
      </c>
      <c r="IV93">
        <v>1.6015600000000001</v>
      </c>
      <c r="IW93">
        <v>2.5903299999999998</v>
      </c>
      <c r="IX93">
        <v>2.1484399999999999</v>
      </c>
      <c r="IY93">
        <v>2.5708000000000002</v>
      </c>
      <c r="IZ93">
        <v>2.5451700000000002</v>
      </c>
      <c r="JA93">
        <v>2.2888199999999999</v>
      </c>
      <c r="JB93">
        <v>46.737900000000003</v>
      </c>
      <c r="JC93">
        <v>12.809900000000001</v>
      </c>
      <c r="JD93">
        <v>18</v>
      </c>
      <c r="JE93">
        <v>633.51599999999996</v>
      </c>
      <c r="JF93">
        <v>677.63199999999995</v>
      </c>
      <c r="JG93">
        <v>31.0015</v>
      </c>
      <c r="JH93">
        <v>38.972000000000001</v>
      </c>
      <c r="JI93">
        <v>30.000399999999999</v>
      </c>
      <c r="JJ93">
        <v>38.645899999999997</v>
      </c>
      <c r="JK93">
        <v>38.575600000000001</v>
      </c>
      <c r="JL93">
        <v>32.165199999999999</v>
      </c>
      <c r="JM93">
        <v>17.320799999999998</v>
      </c>
      <c r="JN93">
        <v>43.456299999999999</v>
      </c>
      <c r="JO93">
        <v>31</v>
      </c>
      <c r="JP93">
        <v>524.98500000000001</v>
      </c>
      <c r="JQ93">
        <v>35.755699999999997</v>
      </c>
      <c r="JR93">
        <v>97.799899999999994</v>
      </c>
      <c r="JS93">
        <v>97.918800000000005</v>
      </c>
    </row>
    <row r="94" spans="1:279" x14ac:dyDescent="0.2">
      <c r="A94">
        <v>79</v>
      </c>
      <c r="B94">
        <v>1665069595.5</v>
      </c>
      <c r="C94">
        <v>311.5</v>
      </c>
      <c r="D94" t="s">
        <v>577</v>
      </c>
      <c r="E94" t="s">
        <v>578</v>
      </c>
      <c r="F94">
        <v>4</v>
      </c>
      <c r="G94">
        <v>1665069593.1875</v>
      </c>
      <c r="H94">
        <f t="shared" si="50"/>
        <v>8.4271964289443931E-4</v>
      </c>
      <c r="I94">
        <f t="shared" si="51"/>
        <v>0.84271964289443935</v>
      </c>
      <c r="J94">
        <f t="shared" si="52"/>
        <v>4.4721119745110887</v>
      </c>
      <c r="K94">
        <f t="shared" si="53"/>
        <v>499.554125</v>
      </c>
      <c r="L94">
        <f t="shared" si="54"/>
        <v>281.81542261037566</v>
      </c>
      <c r="M94">
        <f t="shared" si="55"/>
        <v>28.472586927376863</v>
      </c>
      <c r="N94">
        <f t="shared" si="56"/>
        <v>50.471326647928151</v>
      </c>
      <c r="O94">
        <f t="shared" si="57"/>
        <v>3.5497115494395597E-2</v>
      </c>
      <c r="P94">
        <f t="shared" si="58"/>
        <v>2.7623830485274405</v>
      </c>
      <c r="Q94">
        <f t="shared" si="59"/>
        <v>3.5245640176387351E-2</v>
      </c>
      <c r="R94">
        <f t="shared" si="60"/>
        <v>2.2050970520550345E-2</v>
      </c>
      <c r="S94">
        <f t="shared" si="61"/>
        <v>194.42596161237643</v>
      </c>
      <c r="T94">
        <f t="shared" si="62"/>
        <v>36.676389809229313</v>
      </c>
      <c r="U94">
        <f t="shared" si="63"/>
        <v>36.027537500000001</v>
      </c>
      <c r="V94">
        <f t="shared" si="64"/>
        <v>5.9778309354122934</v>
      </c>
      <c r="W94">
        <f t="shared" si="65"/>
        <v>62.628015417453142</v>
      </c>
      <c r="X94">
        <f t="shared" si="66"/>
        <v>3.6775781806969774</v>
      </c>
      <c r="Y94">
        <f t="shared" si="67"/>
        <v>5.8720975847369923</v>
      </c>
      <c r="Z94">
        <f t="shared" si="68"/>
        <v>2.300252754715316</v>
      </c>
      <c r="AA94">
        <f t="shared" si="69"/>
        <v>-37.16393625164477</v>
      </c>
      <c r="AB94">
        <f t="shared" si="70"/>
        <v>-48.294708860094353</v>
      </c>
      <c r="AC94">
        <f t="shared" si="71"/>
        <v>-4.1175106717430383</v>
      </c>
      <c r="AD94">
        <f t="shared" si="72"/>
        <v>104.84980582889426</v>
      </c>
      <c r="AE94">
        <f t="shared" si="73"/>
        <v>14.832003647361995</v>
      </c>
      <c r="AF94">
        <f t="shared" si="74"/>
        <v>0.82990169792744684</v>
      </c>
      <c r="AG94">
        <f t="shared" si="75"/>
        <v>4.4721119745110887</v>
      </c>
      <c r="AH94">
        <v>532.72210022592571</v>
      </c>
      <c r="AI94">
        <v>521.54252121212096</v>
      </c>
      <c r="AJ94">
        <v>1.720585983203295</v>
      </c>
      <c r="AK94">
        <v>66.312163867280077</v>
      </c>
      <c r="AL94">
        <f t="shared" si="76"/>
        <v>0.84271964289443935</v>
      </c>
      <c r="AM94">
        <v>35.655890474682813</v>
      </c>
      <c r="AN94">
        <v>36.405079393939367</v>
      </c>
      <c r="AO94">
        <v>6.7884673288067771E-5</v>
      </c>
      <c r="AP94">
        <v>80.993208915929657</v>
      </c>
      <c r="AQ94">
        <v>60</v>
      </c>
      <c r="AR94">
        <v>9</v>
      </c>
      <c r="AS94">
        <f t="shared" si="77"/>
        <v>1</v>
      </c>
      <c r="AT94">
        <f t="shared" si="78"/>
        <v>0</v>
      </c>
      <c r="AU94">
        <f t="shared" si="79"/>
        <v>46777.761631138572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1009.4999997991587</v>
      </c>
      <c r="BI94">
        <f t="shared" si="83"/>
        <v>4.4721119745110887</v>
      </c>
      <c r="BJ94" t="e">
        <f t="shared" si="84"/>
        <v>#DIV/0!</v>
      </c>
      <c r="BK94">
        <f t="shared" si="85"/>
        <v>4.4300267215461328E-3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261</v>
      </c>
      <c r="CG94">
        <v>1000</v>
      </c>
      <c r="CH94" t="s">
        <v>414</v>
      </c>
      <c r="CI94">
        <v>1176.155</v>
      </c>
      <c r="CJ94">
        <v>1226.1110000000001</v>
      </c>
      <c r="CK94">
        <v>1216</v>
      </c>
      <c r="CL94">
        <v>1.4603136E-4</v>
      </c>
      <c r="CM94">
        <v>9.7405935999999986E-4</v>
      </c>
      <c r="CN94">
        <v>4.7597999359999997E-2</v>
      </c>
      <c r="CO94">
        <v>7.5799999999999999E-4</v>
      </c>
      <c r="CP94">
        <f t="shared" si="96"/>
        <v>1199.9925000000001</v>
      </c>
      <c r="CQ94">
        <f t="shared" si="97"/>
        <v>1009.4999997991587</v>
      </c>
      <c r="CR94">
        <f t="shared" si="98"/>
        <v>0.8412552576779927</v>
      </c>
      <c r="CS94">
        <f t="shared" si="99"/>
        <v>0.16202264731852609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1665069593.1875</v>
      </c>
      <c r="CZ94">
        <v>499.554125</v>
      </c>
      <c r="DA94">
        <v>513.62687499999993</v>
      </c>
      <c r="DB94">
        <v>36.399862499999998</v>
      </c>
      <c r="DC94">
        <v>35.661737500000001</v>
      </c>
      <c r="DD94">
        <v>500.33812499999999</v>
      </c>
      <c r="DE94">
        <v>36.0778125</v>
      </c>
      <c r="DF94">
        <v>650.04712500000005</v>
      </c>
      <c r="DG94">
        <v>100.932625</v>
      </c>
      <c r="DH94">
        <v>0.10012425</v>
      </c>
      <c r="DI94">
        <v>35.703249999999997</v>
      </c>
      <c r="DJ94">
        <v>999.9</v>
      </c>
      <c r="DK94">
        <v>36.027537500000001</v>
      </c>
      <c r="DL94">
        <v>0</v>
      </c>
      <c r="DM94">
        <v>0</v>
      </c>
      <c r="DN94">
        <v>8992.2649999999994</v>
      </c>
      <c r="DO94">
        <v>0</v>
      </c>
      <c r="DP94">
        <v>2023.32375</v>
      </c>
      <c r="DQ94">
        <v>-14.072649999999999</v>
      </c>
      <c r="DR94">
        <v>518.42462499999999</v>
      </c>
      <c r="DS94">
        <v>532.62087500000007</v>
      </c>
      <c r="DT94">
        <v>0.73813624999999994</v>
      </c>
      <c r="DU94">
        <v>513.62687499999993</v>
      </c>
      <c r="DV94">
        <v>35.661737500000001</v>
      </c>
      <c r="DW94">
        <v>3.6739324999999998</v>
      </c>
      <c r="DX94">
        <v>3.5994324999999998</v>
      </c>
      <c r="DY94">
        <v>27.445699999999999</v>
      </c>
      <c r="DZ94">
        <v>27.0962</v>
      </c>
      <c r="EA94">
        <v>1199.9925000000001</v>
      </c>
      <c r="EB94">
        <v>0.95798300000000003</v>
      </c>
      <c r="EC94">
        <v>4.2016999999999999E-2</v>
      </c>
      <c r="ED94">
        <v>0</v>
      </c>
      <c r="EE94">
        <v>765.36625000000004</v>
      </c>
      <c r="EF94">
        <v>5.0001600000000002</v>
      </c>
      <c r="EG94">
        <v>11935.775</v>
      </c>
      <c r="EH94">
        <v>9515.0750000000007</v>
      </c>
      <c r="EI94">
        <v>50.561999999999998</v>
      </c>
      <c r="EJ94">
        <v>53.311999999999998</v>
      </c>
      <c r="EK94">
        <v>51.851374999999997</v>
      </c>
      <c r="EL94">
        <v>51.694999999999993</v>
      </c>
      <c r="EM94">
        <v>52.132750000000001</v>
      </c>
      <c r="EN94">
        <v>1144.7825</v>
      </c>
      <c r="EO94">
        <v>50.21</v>
      </c>
      <c r="EP94">
        <v>0</v>
      </c>
      <c r="EQ94">
        <v>6832.4000000953674</v>
      </c>
      <c r="ER94">
        <v>0</v>
      </c>
      <c r="ES94">
        <v>765.27232000000004</v>
      </c>
      <c r="ET94">
        <v>1.1839230622471351</v>
      </c>
      <c r="EU94">
        <v>1284.1846142371969</v>
      </c>
      <c r="EV94">
        <v>11867.968000000001</v>
      </c>
      <c r="EW94">
        <v>15</v>
      </c>
      <c r="EX94">
        <v>1665062474.5</v>
      </c>
      <c r="EY94" t="s">
        <v>416</v>
      </c>
      <c r="EZ94">
        <v>1665062474.5</v>
      </c>
      <c r="FA94">
        <v>1665062474.5</v>
      </c>
      <c r="FB94">
        <v>8</v>
      </c>
      <c r="FC94">
        <v>-4.1000000000000002E-2</v>
      </c>
      <c r="FD94">
        <v>-0.11700000000000001</v>
      </c>
      <c r="FE94">
        <v>-0.78400000000000003</v>
      </c>
      <c r="FF94">
        <v>0.32200000000000001</v>
      </c>
      <c r="FG94">
        <v>415</v>
      </c>
      <c r="FH94">
        <v>32</v>
      </c>
      <c r="FI94">
        <v>0.34</v>
      </c>
      <c r="FJ94">
        <v>0.23</v>
      </c>
      <c r="FK94">
        <v>-14.146380000000001</v>
      </c>
      <c r="FL94">
        <v>-0.13638574108820331</v>
      </c>
      <c r="FM94">
        <v>6.9395908380826099E-2</v>
      </c>
      <c r="FN94">
        <v>1</v>
      </c>
      <c r="FO94">
        <v>765.18058823529418</v>
      </c>
      <c r="FP94">
        <v>1.6804889170194881</v>
      </c>
      <c r="FQ94">
        <v>0.26276864322363308</v>
      </c>
      <c r="FR94">
        <v>0</v>
      </c>
      <c r="FS94">
        <v>0.77290312500000002</v>
      </c>
      <c r="FT94">
        <v>-0.25274081425891232</v>
      </c>
      <c r="FU94">
        <v>2.663780966332208E-2</v>
      </c>
      <c r="FV94">
        <v>0</v>
      </c>
      <c r="FW94">
        <v>1</v>
      </c>
      <c r="FX94">
        <v>3</v>
      </c>
      <c r="FY94" t="s">
        <v>427</v>
      </c>
      <c r="FZ94">
        <v>3.3664000000000001</v>
      </c>
      <c r="GA94">
        <v>2.8937300000000001</v>
      </c>
      <c r="GB94">
        <v>0.11172600000000001</v>
      </c>
      <c r="GC94">
        <v>0.11563900000000001</v>
      </c>
      <c r="GD94">
        <v>0.14628099999999999</v>
      </c>
      <c r="GE94">
        <v>0.14671300000000001</v>
      </c>
      <c r="GF94">
        <v>30472.9</v>
      </c>
      <c r="GG94">
        <v>26434.2</v>
      </c>
      <c r="GH94">
        <v>30677.7</v>
      </c>
      <c r="GI94">
        <v>27879</v>
      </c>
      <c r="GJ94">
        <v>34536.699999999997</v>
      </c>
      <c r="GK94">
        <v>33594.199999999997</v>
      </c>
      <c r="GL94">
        <v>40014.400000000001</v>
      </c>
      <c r="GM94">
        <v>38895.800000000003</v>
      </c>
      <c r="GN94">
        <v>2.19123</v>
      </c>
      <c r="GO94">
        <v>2.0949</v>
      </c>
      <c r="GP94">
        <v>0</v>
      </c>
      <c r="GQ94">
        <v>4.9829499999999999E-2</v>
      </c>
      <c r="GR94">
        <v>999.9</v>
      </c>
      <c r="GS94">
        <v>35.229599999999998</v>
      </c>
      <c r="GT94">
        <v>48.1</v>
      </c>
      <c r="GU94">
        <v>43.3</v>
      </c>
      <c r="GV94">
        <v>42.058799999999998</v>
      </c>
      <c r="GW94">
        <v>51.005699999999997</v>
      </c>
      <c r="GX94">
        <v>30.508800000000001</v>
      </c>
      <c r="GY94">
        <v>2</v>
      </c>
      <c r="GZ94">
        <v>0.92536600000000002</v>
      </c>
      <c r="HA94">
        <v>2.4891800000000002</v>
      </c>
      <c r="HB94">
        <v>20.186900000000001</v>
      </c>
      <c r="HC94">
        <v>5.2115999999999998</v>
      </c>
      <c r="HD94">
        <v>11.9788</v>
      </c>
      <c r="HE94">
        <v>4.9887499999999996</v>
      </c>
      <c r="HF94">
        <v>3.2924799999999999</v>
      </c>
      <c r="HG94">
        <v>9999</v>
      </c>
      <c r="HH94">
        <v>9999</v>
      </c>
      <c r="HI94">
        <v>9999</v>
      </c>
      <c r="HJ94">
        <v>999.9</v>
      </c>
      <c r="HK94">
        <v>4.9713799999999999</v>
      </c>
      <c r="HL94">
        <v>1.8745099999999999</v>
      </c>
      <c r="HM94">
        <v>1.87086</v>
      </c>
      <c r="HN94">
        <v>1.8705700000000001</v>
      </c>
      <c r="HO94">
        <v>1.875</v>
      </c>
      <c r="HP94">
        <v>1.8717999999999999</v>
      </c>
      <c r="HQ94">
        <v>1.8672200000000001</v>
      </c>
      <c r="HR94">
        <v>1.8782000000000001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-0.78400000000000003</v>
      </c>
      <c r="IG94">
        <v>0.3221</v>
      </c>
      <c r="IH94">
        <v>-0.78395000000000437</v>
      </c>
      <c r="II94">
        <v>0</v>
      </c>
      <c r="IJ94">
        <v>0</v>
      </c>
      <c r="IK94">
        <v>0</v>
      </c>
      <c r="IL94">
        <v>0.32204000000000832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118.7</v>
      </c>
      <c r="IU94">
        <v>118.7</v>
      </c>
      <c r="IV94">
        <v>1.6186499999999999</v>
      </c>
      <c r="IW94">
        <v>2.5927699999999998</v>
      </c>
      <c r="IX94">
        <v>2.1484399999999999</v>
      </c>
      <c r="IY94">
        <v>2.5695800000000002</v>
      </c>
      <c r="IZ94">
        <v>2.5451700000000002</v>
      </c>
      <c r="JA94">
        <v>2.2851599999999999</v>
      </c>
      <c r="JB94">
        <v>46.737900000000003</v>
      </c>
      <c r="JC94">
        <v>12.792400000000001</v>
      </c>
      <c r="JD94">
        <v>18</v>
      </c>
      <c r="JE94">
        <v>633.79399999999998</v>
      </c>
      <c r="JF94">
        <v>677.57600000000002</v>
      </c>
      <c r="JG94">
        <v>31.000499999999999</v>
      </c>
      <c r="JH94">
        <v>38.974800000000002</v>
      </c>
      <c r="JI94">
        <v>30.000299999999999</v>
      </c>
      <c r="JJ94">
        <v>38.648699999999998</v>
      </c>
      <c r="JK94">
        <v>38.579300000000003</v>
      </c>
      <c r="JL94">
        <v>32.491199999999999</v>
      </c>
      <c r="JM94">
        <v>17.320799999999998</v>
      </c>
      <c r="JN94">
        <v>43.456299999999999</v>
      </c>
      <c r="JO94">
        <v>31</v>
      </c>
      <c r="JP94">
        <v>531.66300000000001</v>
      </c>
      <c r="JQ94">
        <v>35.781500000000001</v>
      </c>
      <c r="JR94">
        <v>97.798699999999997</v>
      </c>
      <c r="JS94">
        <v>97.9191</v>
      </c>
    </row>
    <row r="95" spans="1:279" x14ac:dyDescent="0.2">
      <c r="A95">
        <v>80</v>
      </c>
      <c r="B95">
        <v>1665069599.5</v>
      </c>
      <c r="C95">
        <v>315.5</v>
      </c>
      <c r="D95" t="s">
        <v>579</v>
      </c>
      <c r="E95" t="s">
        <v>580</v>
      </c>
      <c r="F95">
        <v>4</v>
      </c>
      <c r="G95">
        <v>1665069597.5</v>
      </c>
      <c r="H95">
        <f t="shared" si="50"/>
        <v>8.3756900935199046E-4</v>
      </c>
      <c r="I95">
        <f t="shared" si="51"/>
        <v>0.83756900935199041</v>
      </c>
      <c r="J95">
        <f t="shared" si="52"/>
        <v>4.8391809800996421</v>
      </c>
      <c r="K95">
        <f t="shared" si="53"/>
        <v>506.54628571428572</v>
      </c>
      <c r="L95">
        <f t="shared" si="54"/>
        <v>270.35573894755811</v>
      </c>
      <c r="M95">
        <f t="shared" si="55"/>
        <v>27.314544561809395</v>
      </c>
      <c r="N95">
        <f t="shared" si="56"/>
        <v>51.177316034137256</v>
      </c>
      <c r="O95">
        <f t="shared" si="57"/>
        <v>3.5197356031570017E-2</v>
      </c>
      <c r="P95">
        <f t="shared" si="58"/>
        <v>2.7642960158605505</v>
      </c>
      <c r="Q95">
        <f t="shared" si="59"/>
        <v>3.4950263856595276E-2</v>
      </c>
      <c r="R95">
        <f t="shared" si="60"/>
        <v>2.186597042251719E-2</v>
      </c>
      <c r="S95">
        <f t="shared" si="61"/>
        <v>194.42670261237791</v>
      </c>
      <c r="T95">
        <f t="shared" si="62"/>
        <v>36.686393001340662</v>
      </c>
      <c r="U95">
        <f t="shared" si="63"/>
        <v>36.048000000000002</v>
      </c>
      <c r="V95">
        <f t="shared" si="64"/>
        <v>5.9845578098632837</v>
      </c>
      <c r="W95">
        <f t="shared" si="65"/>
        <v>62.623188086228595</v>
      </c>
      <c r="X95">
        <f t="shared" si="66"/>
        <v>3.6791634117512784</v>
      </c>
      <c r="Y95">
        <f t="shared" si="67"/>
        <v>5.8750816178270542</v>
      </c>
      <c r="Z95">
        <f t="shared" si="68"/>
        <v>2.3053943981120053</v>
      </c>
      <c r="AA95">
        <f t="shared" si="69"/>
        <v>-36.936793312422779</v>
      </c>
      <c r="AB95">
        <f t="shared" si="70"/>
        <v>-50.003395807395954</v>
      </c>
      <c r="AC95">
        <f t="shared" si="71"/>
        <v>-4.2608539411687474</v>
      </c>
      <c r="AD95">
        <f t="shared" si="72"/>
        <v>103.22565955139046</v>
      </c>
      <c r="AE95">
        <f t="shared" si="73"/>
        <v>14.773770886839289</v>
      </c>
      <c r="AF95">
        <f t="shared" si="74"/>
        <v>0.82997301150681957</v>
      </c>
      <c r="AG95">
        <f t="shared" si="75"/>
        <v>4.8391809800996421</v>
      </c>
      <c r="AH95">
        <v>539.41086973096719</v>
      </c>
      <c r="AI95">
        <v>528.16397575757549</v>
      </c>
      <c r="AJ95">
        <v>1.64975944084665</v>
      </c>
      <c r="AK95">
        <v>66.312163867280077</v>
      </c>
      <c r="AL95">
        <f t="shared" si="76"/>
        <v>0.83756900935199041</v>
      </c>
      <c r="AM95">
        <v>35.678539947850638</v>
      </c>
      <c r="AN95">
        <v>36.421489696969687</v>
      </c>
      <c r="AO95">
        <v>4.0584534272077461E-4</v>
      </c>
      <c r="AP95">
        <v>80.993208915929657</v>
      </c>
      <c r="AQ95">
        <v>60</v>
      </c>
      <c r="AR95">
        <v>9</v>
      </c>
      <c r="AS95">
        <f t="shared" si="77"/>
        <v>1</v>
      </c>
      <c r="AT95">
        <f t="shared" si="78"/>
        <v>0</v>
      </c>
      <c r="AU95">
        <f t="shared" si="79"/>
        <v>46828.452148752462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1009.5038997991595</v>
      </c>
      <c r="BI95">
        <f t="shared" si="83"/>
        <v>4.8391809800996421</v>
      </c>
      <c r="BJ95" t="e">
        <f t="shared" si="84"/>
        <v>#DIV/0!</v>
      </c>
      <c r="BK95">
        <f t="shared" si="85"/>
        <v>4.793622868680741E-3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261</v>
      </c>
      <c r="CG95">
        <v>1000</v>
      </c>
      <c r="CH95" t="s">
        <v>414</v>
      </c>
      <c r="CI95">
        <v>1176.155</v>
      </c>
      <c r="CJ95">
        <v>1226.1110000000001</v>
      </c>
      <c r="CK95">
        <v>1216</v>
      </c>
      <c r="CL95">
        <v>1.4603136E-4</v>
      </c>
      <c r="CM95">
        <v>9.7405935999999986E-4</v>
      </c>
      <c r="CN95">
        <v>4.7597999359999997E-2</v>
      </c>
      <c r="CO95">
        <v>7.5799999999999999E-4</v>
      </c>
      <c r="CP95">
        <f t="shared" si="96"/>
        <v>1199.997142857143</v>
      </c>
      <c r="CQ95">
        <f t="shared" si="97"/>
        <v>1009.5038997991595</v>
      </c>
      <c r="CR95">
        <f t="shared" si="98"/>
        <v>0.84125525282133007</v>
      </c>
      <c r="CS95">
        <f t="shared" si="99"/>
        <v>0.16202263794516716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1665069597.5</v>
      </c>
      <c r="CZ95">
        <v>506.54628571428572</v>
      </c>
      <c r="DA95">
        <v>520.57085714285711</v>
      </c>
      <c r="DB95">
        <v>36.415871428571428</v>
      </c>
      <c r="DC95">
        <v>35.677685714285722</v>
      </c>
      <c r="DD95">
        <v>507.33</v>
      </c>
      <c r="DE95">
        <v>36.093857142857154</v>
      </c>
      <c r="DF95">
        <v>650.03871428571426</v>
      </c>
      <c r="DG95">
        <v>100.9318571428571</v>
      </c>
      <c r="DH95">
        <v>0.10000801428571431</v>
      </c>
      <c r="DI95">
        <v>35.712471428571433</v>
      </c>
      <c r="DJ95">
        <v>999.89999999999986</v>
      </c>
      <c r="DK95">
        <v>36.048000000000002</v>
      </c>
      <c r="DL95">
        <v>0</v>
      </c>
      <c r="DM95">
        <v>0</v>
      </c>
      <c r="DN95">
        <v>9002.5014285714278</v>
      </c>
      <c r="DO95">
        <v>0</v>
      </c>
      <c r="DP95">
        <v>2023.5728571428569</v>
      </c>
      <c r="DQ95">
        <v>-14.024614285714289</v>
      </c>
      <c r="DR95">
        <v>525.68942857142861</v>
      </c>
      <c r="DS95">
        <v>539.83057142857137</v>
      </c>
      <c r="DT95">
        <v>0.73817900000000003</v>
      </c>
      <c r="DU95">
        <v>520.57085714285711</v>
      </c>
      <c r="DV95">
        <v>35.677685714285722</v>
      </c>
      <c r="DW95">
        <v>3.6755171428571431</v>
      </c>
      <c r="DX95">
        <v>3.6010114285714292</v>
      </c>
      <c r="DY95">
        <v>27.45307142857143</v>
      </c>
      <c r="DZ95">
        <v>27.103671428571431</v>
      </c>
      <c r="EA95">
        <v>1199.997142857143</v>
      </c>
      <c r="EB95">
        <v>0.95798300000000025</v>
      </c>
      <c r="EC95">
        <v>4.2017000000000013E-2</v>
      </c>
      <c r="ED95">
        <v>0</v>
      </c>
      <c r="EE95">
        <v>765.49014285714281</v>
      </c>
      <c r="EF95">
        <v>5.0001600000000002</v>
      </c>
      <c r="EG95">
        <v>11940.28571428571</v>
      </c>
      <c r="EH95">
        <v>9515.0985714285725</v>
      </c>
      <c r="EI95">
        <v>50.553142857142859</v>
      </c>
      <c r="EJ95">
        <v>53.321000000000012</v>
      </c>
      <c r="EK95">
        <v>51.848000000000013</v>
      </c>
      <c r="EL95">
        <v>51.704999999999998</v>
      </c>
      <c r="EM95">
        <v>52.178142857142859</v>
      </c>
      <c r="EN95">
        <v>1144.787142857143</v>
      </c>
      <c r="EO95">
        <v>50.209999999999987</v>
      </c>
      <c r="EP95">
        <v>0</v>
      </c>
      <c r="EQ95">
        <v>6836.5999999046326</v>
      </c>
      <c r="ER95">
        <v>0</v>
      </c>
      <c r="ES95">
        <v>765.41246153846146</v>
      </c>
      <c r="ET95">
        <v>1.5961709186167821</v>
      </c>
      <c r="EU95">
        <v>26.348718306695631</v>
      </c>
      <c r="EV95">
        <v>11934.788461538459</v>
      </c>
      <c r="EW95">
        <v>15</v>
      </c>
      <c r="EX95">
        <v>1665062474.5</v>
      </c>
      <c r="EY95" t="s">
        <v>416</v>
      </c>
      <c r="EZ95">
        <v>1665062474.5</v>
      </c>
      <c r="FA95">
        <v>1665062474.5</v>
      </c>
      <c r="FB95">
        <v>8</v>
      </c>
      <c r="FC95">
        <v>-4.1000000000000002E-2</v>
      </c>
      <c r="FD95">
        <v>-0.11700000000000001</v>
      </c>
      <c r="FE95">
        <v>-0.78400000000000003</v>
      </c>
      <c r="FF95">
        <v>0.32200000000000001</v>
      </c>
      <c r="FG95">
        <v>415</v>
      </c>
      <c r="FH95">
        <v>32</v>
      </c>
      <c r="FI95">
        <v>0.34</v>
      </c>
      <c r="FJ95">
        <v>0.23</v>
      </c>
      <c r="FK95">
        <v>-14.1313756097561</v>
      </c>
      <c r="FL95">
        <v>0.46768641114980791</v>
      </c>
      <c r="FM95">
        <v>8.7851775890230202E-2</v>
      </c>
      <c r="FN95">
        <v>1</v>
      </c>
      <c r="FO95">
        <v>765.29135294117646</v>
      </c>
      <c r="FP95">
        <v>1.2556760792371191</v>
      </c>
      <c r="FQ95">
        <v>0.23856283946520179</v>
      </c>
      <c r="FR95">
        <v>0</v>
      </c>
      <c r="FS95">
        <v>0.75910753658536578</v>
      </c>
      <c r="FT95">
        <v>-0.18824816027874519</v>
      </c>
      <c r="FU95">
        <v>2.0683262531128611E-2</v>
      </c>
      <c r="FV95">
        <v>0</v>
      </c>
      <c r="FW95">
        <v>1</v>
      </c>
      <c r="FX95">
        <v>3</v>
      </c>
      <c r="FY95" t="s">
        <v>427</v>
      </c>
      <c r="FZ95">
        <v>3.3662100000000001</v>
      </c>
      <c r="GA95">
        <v>2.8936500000000001</v>
      </c>
      <c r="GB95">
        <v>0.11276600000000001</v>
      </c>
      <c r="GC95">
        <v>0.11669300000000001</v>
      </c>
      <c r="GD95">
        <v>0.14632100000000001</v>
      </c>
      <c r="GE95">
        <v>0.14671400000000001</v>
      </c>
      <c r="GF95">
        <v>30437.1</v>
      </c>
      <c r="GG95">
        <v>26403.200000000001</v>
      </c>
      <c r="GH95">
        <v>30677.599999999999</v>
      </c>
      <c r="GI95">
        <v>27879.599999999999</v>
      </c>
      <c r="GJ95">
        <v>34535.4</v>
      </c>
      <c r="GK95">
        <v>33594.800000000003</v>
      </c>
      <c r="GL95">
        <v>40014.699999999997</v>
      </c>
      <c r="GM95">
        <v>38896.400000000001</v>
      </c>
      <c r="GN95">
        <v>2.1913800000000001</v>
      </c>
      <c r="GO95">
        <v>2.0950799999999998</v>
      </c>
      <c r="GP95">
        <v>0</v>
      </c>
      <c r="GQ95">
        <v>5.0187099999999998E-2</v>
      </c>
      <c r="GR95">
        <v>999.9</v>
      </c>
      <c r="GS95">
        <v>35.247399999999999</v>
      </c>
      <c r="GT95">
        <v>48.2</v>
      </c>
      <c r="GU95">
        <v>43.3</v>
      </c>
      <c r="GV95">
        <v>42.141599999999997</v>
      </c>
      <c r="GW95">
        <v>51.0657</v>
      </c>
      <c r="GX95">
        <v>30.640999999999998</v>
      </c>
      <c r="GY95">
        <v>2</v>
      </c>
      <c r="GZ95">
        <v>0.92547800000000002</v>
      </c>
      <c r="HA95">
        <v>2.4883600000000001</v>
      </c>
      <c r="HB95">
        <v>20.187200000000001</v>
      </c>
      <c r="HC95">
        <v>5.2119</v>
      </c>
      <c r="HD95">
        <v>11.9788</v>
      </c>
      <c r="HE95">
        <v>4.9883499999999996</v>
      </c>
      <c r="HF95">
        <v>3.2925</v>
      </c>
      <c r="HG95">
        <v>9999</v>
      </c>
      <c r="HH95">
        <v>9999</v>
      </c>
      <c r="HI95">
        <v>9999</v>
      </c>
      <c r="HJ95">
        <v>999.9</v>
      </c>
      <c r="HK95">
        <v>4.9713799999999999</v>
      </c>
      <c r="HL95">
        <v>1.87452</v>
      </c>
      <c r="HM95">
        <v>1.8708499999999999</v>
      </c>
      <c r="HN95">
        <v>1.8705700000000001</v>
      </c>
      <c r="HO95">
        <v>1.875</v>
      </c>
      <c r="HP95">
        <v>1.8717999999999999</v>
      </c>
      <c r="HQ95">
        <v>1.8672200000000001</v>
      </c>
      <c r="HR95">
        <v>1.8781699999999999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-0.78400000000000003</v>
      </c>
      <c r="IG95">
        <v>0.3221</v>
      </c>
      <c r="IH95">
        <v>-0.78395000000000437</v>
      </c>
      <c r="II95">
        <v>0</v>
      </c>
      <c r="IJ95">
        <v>0</v>
      </c>
      <c r="IK95">
        <v>0</v>
      </c>
      <c r="IL95">
        <v>0.32204000000000832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118.8</v>
      </c>
      <c r="IU95">
        <v>118.8</v>
      </c>
      <c r="IV95">
        <v>1.63452</v>
      </c>
      <c r="IW95">
        <v>2.5891099999999998</v>
      </c>
      <c r="IX95">
        <v>2.1484399999999999</v>
      </c>
      <c r="IY95">
        <v>2.5708000000000002</v>
      </c>
      <c r="IZ95">
        <v>2.5451700000000002</v>
      </c>
      <c r="JA95">
        <v>2.35229</v>
      </c>
      <c r="JB95">
        <v>46.737900000000003</v>
      </c>
      <c r="JC95">
        <v>12.8186</v>
      </c>
      <c r="JD95">
        <v>18</v>
      </c>
      <c r="JE95">
        <v>633.94399999999996</v>
      </c>
      <c r="JF95">
        <v>677.78200000000004</v>
      </c>
      <c r="JG95">
        <v>31.0002</v>
      </c>
      <c r="JH95">
        <v>38.977699999999999</v>
      </c>
      <c r="JI95">
        <v>30.000299999999999</v>
      </c>
      <c r="JJ95">
        <v>38.652200000000001</v>
      </c>
      <c r="JK95">
        <v>38.582999999999998</v>
      </c>
      <c r="JL95">
        <v>32.826999999999998</v>
      </c>
      <c r="JM95">
        <v>17.041899999999998</v>
      </c>
      <c r="JN95">
        <v>43.456299999999999</v>
      </c>
      <c r="JO95">
        <v>31</v>
      </c>
      <c r="JP95">
        <v>538.34100000000001</v>
      </c>
      <c r="JQ95">
        <v>35.812100000000001</v>
      </c>
      <c r="JR95">
        <v>97.799099999999996</v>
      </c>
      <c r="JS95">
        <v>97.921000000000006</v>
      </c>
    </row>
    <row r="96" spans="1:279" x14ac:dyDescent="0.2">
      <c r="A96">
        <v>81</v>
      </c>
      <c r="B96">
        <v>1665069603.5</v>
      </c>
      <c r="C96">
        <v>319.5</v>
      </c>
      <c r="D96" t="s">
        <v>581</v>
      </c>
      <c r="E96" t="s">
        <v>582</v>
      </c>
      <c r="F96">
        <v>4</v>
      </c>
      <c r="G96">
        <v>1665069601.1875</v>
      </c>
      <c r="H96">
        <f t="shared" si="50"/>
        <v>8.3221592947269052E-4</v>
      </c>
      <c r="I96">
        <f t="shared" si="51"/>
        <v>0.83221592947269052</v>
      </c>
      <c r="J96">
        <f t="shared" si="52"/>
        <v>4.638863687010315</v>
      </c>
      <c r="K96">
        <f t="shared" si="53"/>
        <v>512.46562500000005</v>
      </c>
      <c r="L96">
        <f t="shared" si="54"/>
        <v>283.65027946236768</v>
      </c>
      <c r="M96">
        <f t="shared" si="55"/>
        <v>28.657775712747306</v>
      </c>
      <c r="N96">
        <f t="shared" si="56"/>
        <v>51.775464383744065</v>
      </c>
      <c r="O96">
        <f t="shared" si="57"/>
        <v>3.496301902475045E-2</v>
      </c>
      <c r="P96">
        <f t="shared" si="58"/>
        <v>2.7620660029165078</v>
      </c>
      <c r="Q96">
        <f t="shared" si="59"/>
        <v>3.4718998404930201E-2</v>
      </c>
      <c r="R96">
        <f t="shared" si="60"/>
        <v>2.172115617522238E-2</v>
      </c>
      <c r="S96">
        <f t="shared" si="61"/>
        <v>194.42835561238127</v>
      </c>
      <c r="T96">
        <f t="shared" si="62"/>
        <v>36.696386569958619</v>
      </c>
      <c r="U96">
        <f t="shared" si="63"/>
        <v>36.052599999999998</v>
      </c>
      <c r="V96">
        <f t="shared" si="64"/>
        <v>5.986070925996783</v>
      </c>
      <c r="W96">
        <f t="shared" si="65"/>
        <v>62.613531805335619</v>
      </c>
      <c r="X96">
        <f t="shared" si="66"/>
        <v>3.6801778697435537</v>
      </c>
      <c r="Y96">
        <f t="shared" si="67"/>
        <v>5.8776078646787768</v>
      </c>
      <c r="Z96">
        <f t="shared" si="68"/>
        <v>2.3058930562532294</v>
      </c>
      <c r="AA96">
        <f t="shared" si="69"/>
        <v>-36.700722489745651</v>
      </c>
      <c r="AB96">
        <f t="shared" si="70"/>
        <v>-49.486018043209043</v>
      </c>
      <c r="AC96">
        <f t="shared" si="71"/>
        <v>-4.2204261937523775</v>
      </c>
      <c r="AD96">
        <f t="shared" si="72"/>
        <v>104.02118888567418</v>
      </c>
      <c r="AE96">
        <f t="shared" si="73"/>
        <v>14.778585111961769</v>
      </c>
      <c r="AF96">
        <f t="shared" si="74"/>
        <v>0.81981987331810313</v>
      </c>
      <c r="AG96">
        <f t="shared" si="75"/>
        <v>4.638863687010315</v>
      </c>
      <c r="AH96">
        <v>546.07386355449557</v>
      </c>
      <c r="AI96">
        <v>534.88586666666652</v>
      </c>
      <c r="AJ96">
        <v>1.682706540768945</v>
      </c>
      <c r="AK96">
        <v>66.312163867280077</v>
      </c>
      <c r="AL96">
        <f t="shared" si="76"/>
        <v>0.83221592947269052</v>
      </c>
      <c r="AM96">
        <v>35.690088837209487</v>
      </c>
      <c r="AN96">
        <v>36.429494545454553</v>
      </c>
      <c r="AO96">
        <v>1.668824193552111E-4</v>
      </c>
      <c r="AP96">
        <v>80.993208915929657</v>
      </c>
      <c r="AQ96">
        <v>60</v>
      </c>
      <c r="AR96">
        <v>9</v>
      </c>
      <c r="AS96">
        <f t="shared" si="77"/>
        <v>1</v>
      </c>
      <c r="AT96">
        <f t="shared" si="78"/>
        <v>0</v>
      </c>
      <c r="AU96">
        <f t="shared" si="79"/>
        <v>46766.546865000986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1009.5125997991611</v>
      </c>
      <c r="BI96">
        <f t="shared" si="83"/>
        <v>4.638863687010315</v>
      </c>
      <c r="BJ96" t="e">
        <f t="shared" si="84"/>
        <v>#DIV/0!</v>
      </c>
      <c r="BK96">
        <f t="shared" si="85"/>
        <v>4.5951518464783904E-3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261</v>
      </c>
      <c r="CG96">
        <v>1000</v>
      </c>
      <c r="CH96" t="s">
        <v>414</v>
      </c>
      <c r="CI96">
        <v>1176.155</v>
      </c>
      <c r="CJ96">
        <v>1226.1110000000001</v>
      </c>
      <c r="CK96">
        <v>1216</v>
      </c>
      <c r="CL96">
        <v>1.4603136E-4</v>
      </c>
      <c r="CM96">
        <v>9.7405935999999986E-4</v>
      </c>
      <c r="CN96">
        <v>4.7597999359999997E-2</v>
      </c>
      <c r="CO96">
        <v>7.5799999999999999E-4</v>
      </c>
      <c r="CP96">
        <f t="shared" si="96"/>
        <v>1200.0074999999999</v>
      </c>
      <c r="CQ96">
        <f t="shared" si="97"/>
        <v>1009.5125997991611</v>
      </c>
      <c r="CR96">
        <f t="shared" si="98"/>
        <v>0.84125524198737189</v>
      </c>
      <c r="CS96">
        <f t="shared" si="99"/>
        <v>0.16202261703562792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1665069601.1875</v>
      </c>
      <c r="CZ96">
        <v>512.46562500000005</v>
      </c>
      <c r="DA96">
        <v>526.49537499999997</v>
      </c>
      <c r="DB96">
        <v>36.4258375</v>
      </c>
      <c r="DC96">
        <v>35.696637499999987</v>
      </c>
      <c r="DD96">
        <v>513.24950000000001</v>
      </c>
      <c r="DE96">
        <v>36.103812499999997</v>
      </c>
      <c r="DF96">
        <v>649.99225000000001</v>
      </c>
      <c r="DG96">
        <v>100.932125</v>
      </c>
      <c r="DH96">
        <v>9.9947900000000006E-2</v>
      </c>
      <c r="DI96">
        <v>35.720275000000001</v>
      </c>
      <c r="DJ96">
        <v>999.9</v>
      </c>
      <c r="DK96">
        <v>36.052599999999998</v>
      </c>
      <c r="DL96">
        <v>0</v>
      </c>
      <c r="DM96">
        <v>0</v>
      </c>
      <c r="DN96">
        <v>8990.625</v>
      </c>
      <c r="DO96">
        <v>0</v>
      </c>
      <c r="DP96">
        <v>2023.5912499999999</v>
      </c>
      <c r="DQ96">
        <v>-14.029887499999999</v>
      </c>
      <c r="DR96">
        <v>531.83812499999999</v>
      </c>
      <c r="DS96">
        <v>545.98524999999995</v>
      </c>
      <c r="DT96">
        <v>0.72919787500000011</v>
      </c>
      <c r="DU96">
        <v>526.49537499999997</v>
      </c>
      <c r="DV96">
        <v>35.696637499999987</v>
      </c>
      <c r="DW96">
        <v>3.6765374999999998</v>
      </c>
      <c r="DX96">
        <v>3.6029399999999998</v>
      </c>
      <c r="DY96">
        <v>27.457825</v>
      </c>
      <c r="DZ96">
        <v>27.112774999999999</v>
      </c>
      <c r="EA96">
        <v>1200.0074999999999</v>
      </c>
      <c r="EB96">
        <v>0.95798300000000003</v>
      </c>
      <c r="EC96">
        <v>4.2016999999999999E-2</v>
      </c>
      <c r="ED96">
        <v>0</v>
      </c>
      <c r="EE96">
        <v>765.68512499999997</v>
      </c>
      <c r="EF96">
        <v>5.0001600000000002</v>
      </c>
      <c r="EG96">
        <v>11929.025</v>
      </c>
      <c r="EH96">
        <v>9515.1674999999996</v>
      </c>
      <c r="EI96">
        <v>50.554250000000003</v>
      </c>
      <c r="EJ96">
        <v>53.359250000000003</v>
      </c>
      <c r="EK96">
        <v>51.827749999999988</v>
      </c>
      <c r="EL96">
        <v>51.718499999999999</v>
      </c>
      <c r="EM96">
        <v>52.140500000000003</v>
      </c>
      <c r="EN96">
        <v>1144.7974999999999</v>
      </c>
      <c r="EO96">
        <v>50.21</v>
      </c>
      <c r="EP96">
        <v>0</v>
      </c>
      <c r="EQ96">
        <v>6840.7999999523163</v>
      </c>
      <c r="ER96">
        <v>0</v>
      </c>
      <c r="ES96">
        <v>765.53248000000008</v>
      </c>
      <c r="ET96">
        <v>2.8460769067001181</v>
      </c>
      <c r="EU96">
        <v>-20.42307688952717</v>
      </c>
      <c r="EV96">
        <v>11933.495999999999</v>
      </c>
      <c r="EW96">
        <v>15</v>
      </c>
      <c r="EX96">
        <v>1665062474.5</v>
      </c>
      <c r="EY96" t="s">
        <v>416</v>
      </c>
      <c r="EZ96">
        <v>1665062474.5</v>
      </c>
      <c r="FA96">
        <v>1665062474.5</v>
      </c>
      <c r="FB96">
        <v>8</v>
      </c>
      <c r="FC96">
        <v>-4.1000000000000002E-2</v>
      </c>
      <c r="FD96">
        <v>-0.11700000000000001</v>
      </c>
      <c r="FE96">
        <v>-0.78400000000000003</v>
      </c>
      <c r="FF96">
        <v>0.32200000000000001</v>
      </c>
      <c r="FG96">
        <v>415</v>
      </c>
      <c r="FH96">
        <v>32</v>
      </c>
      <c r="FI96">
        <v>0.34</v>
      </c>
      <c r="FJ96">
        <v>0.23</v>
      </c>
      <c r="FK96">
        <v>-14.113695121951221</v>
      </c>
      <c r="FL96">
        <v>0.74688292682928903</v>
      </c>
      <c r="FM96">
        <v>9.4753116819112387E-2</v>
      </c>
      <c r="FN96">
        <v>0</v>
      </c>
      <c r="FO96">
        <v>765.39411764705892</v>
      </c>
      <c r="FP96">
        <v>1.669610380481702</v>
      </c>
      <c r="FQ96">
        <v>0.26929884610245453</v>
      </c>
      <c r="FR96">
        <v>0</v>
      </c>
      <c r="FS96">
        <v>0.74870131707317067</v>
      </c>
      <c r="FT96">
        <v>-0.12571108013937321</v>
      </c>
      <c r="FU96">
        <v>1.474913139474541E-2</v>
      </c>
      <c r="FV96">
        <v>0</v>
      </c>
      <c r="FW96">
        <v>0</v>
      </c>
      <c r="FX96">
        <v>3</v>
      </c>
      <c r="FY96" t="s">
        <v>432</v>
      </c>
      <c r="FZ96">
        <v>3.3660999999999999</v>
      </c>
      <c r="GA96">
        <v>2.8933300000000002</v>
      </c>
      <c r="GB96">
        <v>0.113817</v>
      </c>
      <c r="GC96">
        <v>0.117746</v>
      </c>
      <c r="GD96">
        <v>0.146347</v>
      </c>
      <c r="GE96">
        <v>0.14682300000000001</v>
      </c>
      <c r="GF96">
        <v>30400.6</v>
      </c>
      <c r="GG96">
        <v>26371.8</v>
      </c>
      <c r="GH96">
        <v>30677.3</v>
      </c>
      <c r="GI96">
        <v>27879.8</v>
      </c>
      <c r="GJ96">
        <v>34533.699999999997</v>
      </c>
      <c r="GK96">
        <v>33590.9</v>
      </c>
      <c r="GL96">
        <v>40013.9</v>
      </c>
      <c r="GM96">
        <v>38897</v>
      </c>
      <c r="GN96">
        <v>2.1913800000000001</v>
      </c>
      <c r="GO96">
        <v>2.0951</v>
      </c>
      <c r="GP96">
        <v>0</v>
      </c>
      <c r="GQ96">
        <v>4.8771500000000002E-2</v>
      </c>
      <c r="GR96">
        <v>999.9</v>
      </c>
      <c r="GS96">
        <v>35.2652</v>
      </c>
      <c r="GT96">
        <v>48.2</v>
      </c>
      <c r="GU96">
        <v>43.3</v>
      </c>
      <c r="GV96">
        <v>42.145699999999998</v>
      </c>
      <c r="GW96">
        <v>51.185699999999997</v>
      </c>
      <c r="GX96">
        <v>30.7973</v>
      </c>
      <c r="GY96">
        <v>2</v>
      </c>
      <c r="GZ96">
        <v>0.92576700000000001</v>
      </c>
      <c r="HA96">
        <v>2.4871699999999999</v>
      </c>
      <c r="HB96">
        <v>20.187100000000001</v>
      </c>
      <c r="HC96">
        <v>5.2110000000000003</v>
      </c>
      <c r="HD96">
        <v>11.9787</v>
      </c>
      <c r="HE96">
        <v>4.9882</v>
      </c>
      <c r="HF96">
        <v>3.2924500000000001</v>
      </c>
      <c r="HG96">
        <v>9999</v>
      </c>
      <c r="HH96">
        <v>9999</v>
      </c>
      <c r="HI96">
        <v>9999</v>
      </c>
      <c r="HJ96">
        <v>999.9</v>
      </c>
      <c r="HK96">
        <v>4.9713799999999999</v>
      </c>
      <c r="HL96">
        <v>1.87452</v>
      </c>
      <c r="HM96">
        <v>1.87086</v>
      </c>
      <c r="HN96">
        <v>1.8705700000000001</v>
      </c>
      <c r="HO96">
        <v>1.875</v>
      </c>
      <c r="HP96">
        <v>1.8717999999999999</v>
      </c>
      <c r="HQ96">
        <v>1.8672200000000001</v>
      </c>
      <c r="HR96">
        <v>1.87819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-0.78400000000000003</v>
      </c>
      <c r="IG96">
        <v>0.32200000000000001</v>
      </c>
      <c r="IH96">
        <v>-0.78395000000000437</v>
      </c>
      <c r="II96">
        <v>0</v>
      </c>
      <c r="IJ96">
        <v>0</v>
      </c>
      <c r="IK96">
        <v>0</v>
      </c>
      <c r="IL96">
        <v>0.32204000000000832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118.8</v>
      </c>
      <c r="IU96">
        <v>118.8</v>
      </c>
      <c r="IV96">
        <v>1.65161</v>
      </c>
      <c r="IW96">
        <v>2.5878899999999998</v>
      </c>
      <c r="IX96">
        <v>2.1484399999999999</v>
      </c>
      <c r="IY96">
        <v>2.5708000000000002</v>
      </c>
      <c r="IZ96">
        <v>2.5451700000000002</v>
      </c>
      <c r="JA96">
        <v>2.3315399999999999</v>
      </c>
      <c r="JB96">
        <v>46.737900000000003</v>
      </c>
      <c r="JC96">
        <v>12.8011</v>
      </c>
      <c r="JD96">
        <v>18</v>
      </c>
      <c r="JE96">
        <v>633.971</v>
      </c>
      <c r="JF96">
        <v>677.84500000000003</v>
      </c>
      <c r="JG96">
        <v>30.9999</v>
      </c>
      <c r="JH96">
        <v>38.981499999999997</v>
      </c>
      <c r="JI96">
        <v>30.000399999999999</v>
      </c>
      <c r="JJ96">
        <v>38.655200000000001</v>
      </c>
      <c r="JK96">
        <v>38.5867</v>
      </c>
      <c r="JL96">
        <v>33.165100000000002</v>
      </c>
      <c r="JM96">
        <v>17.041899999999998</v>
      </c>
      <c r="JN96">
        <v>43.828000000000003</v>
      </c>
      <c r="JO96">
        <v>31</v>
      </c>
      <c r="JP96">
        <v>545.02</v>
      </c>
      <c r="JQ96">
        <v>35.832299999999996</v>
      </c>
      <c r="JR96">
        <v>97.797600000000003</v>
      </c>
      <c r="JS96">
        <v>97.9221</v>
      </c>
    </row>
    <row r="97" spans="1:279" x14ac:dyDescent="0.2">
      <c r="A97">
        <v>82</v>
      </c>
      <c r="B97">
        <v>1665069607.5</v>
      </c>
      <c r="C97">
        <v>323.5</v>
      </c>
      <c r="D97" t="s">
        <v>583</v>
      </c>
      <c r="E97" t="s">
        <v>584</v>
      </c>
      <c r="F97">
        <v>4</v>
      </c>
      <c r="G97">
        <v>1665069605.5</v>
      </c>
      <c r="H97">
        <f t="shared" si="50"/>
        <v>8.1536921118357468E-4</v>
      </c>
      <c r="I97">
        <f t="shared" si="51"/>
        <v>0.81536921118357464</v>
      </c>
      <c r="J97">
        <f t="shared" si="52"/>
        <v>4.7789089136894853</v>
      </c>
      <c r="K97">
        <f t="shared" si="53"/>
        <v>519.44771428571426</v>
      </c>
      <c r="L97">
        <f t="shared" si="54"/>
        <v>279.28006131965117</v>
      </c>
      <c r="M97">
        <f t="shared" si="55"/>
        <v>28.21628555439213</v>
      </c>
      <c r="N97">
        <f t="shared" si="56"/>
        <v>52.480957529175022</v>
      </c>
      <c r="O97">
        <f t="shared" si="57"/>
        <v>3.4206720767359727E-2</v>
      </c>
      <c r="P97">
        <f t="shared" si="58"/>
        <v>2.7623782274599957</v>
      </c>
      <c r="Q97">
        <f t="shared" si="59"/>
        <v>3.3973131117458678E-2</v>
      </c>
      <c r="R97">
        <f t="shared" si="60"/>
        <v>2.1254060939603976E-2</v>
      </c>
      <c r="S97">
        <f t="shared" si="61"/>
        <v>194.42852661238155</v>
      </c>
      <c r="T97">
        <f t="shared" si="62"/>
        <v>36.705133621543681</v>
      </c>
      <c r="U97">
        <f t="shared" si="63"/>
        <v>36.066085714285713</v>
      </c>
      <c r="V97">
        <f t="shared" si="64"/>
        <v>5.9905088091433951</v>
      </c>
      <c r="W97">
        <f t="shared" si="65"/>
        <v>62.625822570255906</v>
      </c>
      <c r="X97">
        <f t="shared" si="66"/>
        <v>3.6817628834373313</v>
      </c>
      <c r="Y97">
        <f t="shared" si="67"/>
        <v>5.8789852689072415</v>
      </c>
      <c r="Z97">
        <f t="shared" si="68"/>
        <v>2.3087459257060639</v>
      </c>
      <c r="AA97">
        <f t="shared" si="69"/>
        <v>-35.957782213195642</v>
      </c>
      <c r="AB97">
        <f t="shared" si="70"/>
        <v>-50.866511921240686</v>
      </c>
      <c r="AC97">
        <f t="shared" si="71"/>
        <v>-4.3380453424796324</v>
      </c>
      <c r="AD97">
        <f t="shared" si="72"/>
        <v>103.26618713546557</v>
      </c>
      <c r="AE97">
        <f t="shared" si="73"/>
        <v>14.904773142767509</v>
      </c>
      <c r="AF97">
        <f t="shared" si="74"/>
        <v>0.79590447296871014</v>
      </c>
      <c r="AG97">
        <f t="shared" si="75"/>
        <v>4.7789089136894853</v>
      </c>
      <c r="AH97">
        <v>552.93666560397537</v>
      </c>
      <c r="AI97">
        <v>541.61612121212113</v>
      </c>
      <c r="AJ97">
        <v>1.681966799708025</v>
      </c>
      <c r="AK97">
        <v>66.312163867280077</v>
      </c>
      <c r="AL97">
        <f t="shared" si="76"/>
        <v>0.81536921118357464</v>
      </c>
      <c r="AM97">
        <v>35.726687831656363</v>
      </c>
      <c r="AN97">
        <v>36.450570909090906</v>
      </c>
      <c r="AO97">
        <v>2.9092835834699078E-4</v>
      </c>
      <c r="AP97">
        <v>80.993208915929657</v>
      </c>
      <c r="AQ97">
        <v>61</v>
      </c>
      <c r="AR97">
        <v>9</v>
      </c>
      <c r="AS97">
        <f t="shared" si="77"/>
        <v>1</v>
      </c>
      <c r="AT97">
        <f t="shared" si="78"/>
        <v>0</v>
      </c>
      <c r="AU97">
        <f t="shared" si="79"/>
        <v>46774.40687610567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1009.5134997991612</v>
      </c>
      <c r="BI97">
        <f t="shared" si="83"/>
        <v>4.7789089136894853</v>
      </c>
      <c r="BJ97" t="e">
        <f t="shared" si="84"/>
        <v>#DIV/0!</v>
      </c>
      <c r="BK97">
        <f t="shared" si="85"/>
        <v>4.7338732118393963E-3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261</v>
      </c>
      <c r="CG97">
        <v>1000</v>
      </c>
      <c r="CH97" t="s">
        <v>414</v>
      </c>
      <c r="CI97">
        <v>1176.155</v>
      </c>
      <c r="CJ97">
        <v>1226.1110000000001</v>
      </c>
      <c r="CK97">
        <v>1216</v>
      </c>
      <c r="CL97">
        <v>1.4603136E-4</v>
      </c>
      <c r="CM97">
        <v>9.7405935999999986E-4</v>
      </c>
      <c r="CN97">
        <v>4.7597999359999997E-2</v>
      </c>
      <c r="CO97">
        <v>7.5799999999999999E-4</v>
      </c>
      <c r="CP97">
        <f t="shared" si="96"/>
        <v>1200.008571428571</v>
      </c>
      <c r="CQ97">
        <f t="shared" si="97"/>
        <v>1009.5134997991612</v>
      </c>
      <c r="CR97">
        <f t="shared" si="98"/>
        <v>0.8412552408666284</v>
      </c>
      <c r="CS97">
        <f t="shared" si="99"/>
        <v>0.16202261487259273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1665069605.5</v>
      </c>
      <c r="CZ97">
        <v>519.44771428571426</v>
      </c>
      <c r="DA97">
        <v>533.58942857142858</v>
      </c>
      <c r="DB97">
        <v>36.441471428571433</v>
      </c>
      <c r="DC97">
        <v>35.733471428571427</v>
      </c>
      <c r="DD97">
        <v>520.23171428571436</v>
      </c>
      <c r="DE97">
        <v>36.119428571428571</v>
      </c>
      <c r="DF97">
        <v>649.91571428571422</v>
      </c>
      <c r="DG97">
        <v>100.9327142857143</v>
      </c>
      <c r="DH97">
        <v>9.9509142857142865E-2</v>
      </c>
      <c r="DI97">
        <v>35.724528571428571</v>
      </c>
      <c r="DJ97">
        <v>999.89999999999986</v>
      </c>
      <c r="DK97">
        <v>36.066085714285713</v>
      </c>
      <c r="DL97">
        <v>0</v>
      </c>
      <c r="DM97">
        <v>0</v>
      </c>
      <c r="DN97">
        <v>8992.2314285714292</v>
      </c>
      <c r="DO97">
        <v>0</v>
      </c>
      <c r="DP97">
        <v>2022.4057142857141</v>
      </c>
      <c r="DQ97">
        <v>-14.14184285714286</v>
      </c>
      <c r="DR97">
        <v>539.09314285714288</v>
      </c>
      <c r="DS97">
        <v>553.36314285714286</v>
      </c>
      <c r="DT97">
        <v>0.70798157142857154</v>
      </c>
      <c r="DU97">
        <v>533.58942857142858</v>
      </c>
      <c r="DV97">
        <v>35.733471428571427</v>
      </c>
      <c r="DW97">
        <v>3.6781357142857152</v>
      </c>
      <c r="DX97">
        <v>3.6066771428571429</v>
      </c>
      <c r="DY97">
        <v>27.465257142857141</v>
      </c>
      <c r="DZ97">
        <v>27.130457142857139</v>
      </c>
      <c r="EA97">
        <v>1200.008571428571</v>
      </c>
      <c r="EB97">
        <v>0.95798300000000025</v>
      </c>
      <c r="EC97">
        <v>4.2017000000000013E-2</v>
      </c>
      <c r="ED97">
        <v>0</v>
      </c>
      <c r="EE97">
        <v>765.69857142857143</v>
      </c>
      <c r="EF97">
        <v>5.0001600000000002</v>
      </c>
      <c r="EG97">
        <v>11923.971428571431</v>
      </c>
      <c r="EH97">
        <v>9515.1928571428562</v>
      </c>
      <c r="EI97">
        <v>50.561999999999998</v>
      </c>
      <c r="EJ97">
        <v>53.357000000000014</v>
      </c>
      <c r="EK97">
        <v>51.857000000000014</v>
      </c>
      <c r="EL97">
        <v>51.714000000000013</v>
      </c>
      <c r="EM97">
        <v>52.186999999999998</v>
      </c>
      <c r="EN97">
        <v>1144.798571428571</v>
      </c>
      <c r="EO97">
        <v>50.209999999999987</v>
      </c>
      <c r="EP97">
        <v>0</v>
      </c>
      <c r="EQ97">
        <v>6844.4000000953674</v>
      </c>
      <c r="ER97">
        <v>0</v>
      </c>
      <c r="ES97">
        <v>765.63675999999987</v>
      </c>
      <c r="ET97">
        <v>1.67784613313043</v>
      </c>
      <c r="EU97">
        <v>-74.030769177449457</v>
      </c>
      <c r="EV97">
        <v>11931.856</v>
      </c>
      <c r="EW97">
        <v>15</v>
      </c>
      <c r="EX97">
        <v>1665062474.5</v>
      </c>
      <c r="EY97" t="s">
        <v>416</v>
      </c>
      <c r="EZ97">
        <v>1665062474.5</v>
      </c>
      <c r="FA97">
        <v>1665062474.5</v>
      </c>
      <c r="FB97">
        <v>8</v>
      </c>
      <c r="FC97">
        <v>-4.1000000000000002E-2</v>
      </c>
      <c r="FD97">
        <v>-0.11700000000000001</v>
      </c>
      <c r="FE97">
        <v>-0.78400000000000003</v>
      </c>
      <c r="FF97">
        <v>0.32200000000000001</v>
      </c>
      <c r="FG97">
        <v>415</v>
      </c>
      <c r="FH97">
        <v>32</v>
      </c>
      <c r="FI97">
        <v>0.34</v>
      </c>
      <c r="FJ97">
        <v>0.23</v>
      </c>
      <c r="FK97">
        <v>-14.092407317073169</v>
      </c>
      <c r="FL97">
        <v>0.4588264808362536</v>
      </c>
      <c r="FM97">
        <v>8.8684855556047673E-2</v>
      </c>
      <c r="FN97">
        <v>1</v>
      </c>
      <c r="FO97">
        <v>765.50900000000001</v>
      </c>
      <c r="FP97">
        <v>1.9425515600110981</v>
      </c>
      <c r="FQ97">
        <v>0.279658299905234</v>
      </c>
      <c r="FR97">
        <v>0</v>
      </c>
      <c r="FS97">
        <v>0.7385729024390244</v>
      </c>
      <c r="FT97">
        <v>-0.1717122229965157</v>
      </c>
      <c r="FU97">
        <v>1.8775517906928919E-2</v>
      </c>
      <c r="FV97">
        <v>0</v>
      </c>
      <c r="FW97">
        <v>1</v>
      </c>
      <c r="FX97">
        <v>3</v>
      </c>
      <c r="FY97" t="s">
        <v>427</v>
      </c>
      <c r="FZ97">
        <v>3.3662899999999998</v>
      </c>
      <c r="GA97">
        <v>2.89377</v>
      </c>
      <c r="GB97">
        <v>0.11486300000000001</v>
      </c>
      <c r="GC97">
        <v>0.118815</v>
      </c>
      <c r="GD97">
        <v>0.14640700000000001</v>
      </c>
      <c r="GE97">
        <v>0.146897</v>
      </c>
      <c r="GF97">
        <v>30364.6</v>
      </c>
      <c r="GG97">
        <v>26339.8</v>
      </c>
      <c r="GH97">
        <v>30677.200000000001</v>
      </c>
      <c r="GI97">
        <v>27879.8</v>
      </c>
      <c r="GJ97">
        <v>34531.699999999997</v>
      </c>
      <c r="GK97">
        <v>33588.1</v>
      </c>
      <c r="GL97">
        <v>40014.300000000003</v>
      </c>
      <c r="GM97">
        <v>38897</v>
      </c>
      <c r="GN97">
        <v>2.19035</v>
      </c>
      <c r="GO97">
        <v>2.0953200000000001</v>
      </c>
      <c r="GP97">
        <v>0</v>
      </c>
      <c r="GQ97">
        <v>4.93228E-2</v>
      </c>
      <c r="GR97">
        <v>999.9</v>
      </c>
      <c r="GS97">
        <v>35.2806</v>
      </c>
      <c r="GT97">
        <v>48.2</v>
      </c>
      <c r="GU97">
        <v>43.3</v>
      </c>
      <c r="GV97">
        <v>42.143599999999999</v>
      </c>
      <c r="GW97">
        <v>51.275700000000001</v>
      </c>
      <c r="GX97">
        <v>30.661100000000001</v>
      </c>
      <c r="GY97">
        <v>2</v>
      </c>
      <c r="GZ97">
        <v>0.92584900000000003</v>
      </c>
      <c r="HA97">
        <v>2.4847899999999998</v>
      </c>
      <c r="HB97">
        <v>20.187100000000001</v>
      </c>
      <c r="HC97">
        <v>5.2107000000000001</v>
      </c>
      <c r="HD97">
        <v>11.978199999999999</v>
      </c>
      <c r="HE97">
        <v>4.9869500000000002</v>
      </c>
      <c r="HF97">
        <v>3.2924799999999999</v>
      </c>
      <c r="HG97">
        <v>9999</v>
      </c>
      <c r="HH97">
        <v>9999</v>
      </c>
      <c r="HI97">
        <v>9999</v>
      </c>
      <c r="HJ97">
        <v>999.9</v>
      </c>
      <c r="HK97">
        <v>4.9713900000000004</v>
      </c>
      <c r="HL97">
        <v>1.8745000000000001</v>
      </c>
      <c r="HM97">
        <v>1.8708499999999999</v>
      </c>
      <c r="HN97">
        <v>1.8705700000000001</v>
      </c>
      <c r="HO97">
        <v>1.875</v>
      </c>
      <c r="HP97">
        <v>1.8717999999999999</v>
      </c>
      <c r="HQ97">
        <v>1.8672200000000001</v>
      </c>
      <c r="HR97">
        <v>1.87818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-0.78400000000000003</v>
      </c>
      <c r="IG97">
        <v>0.32200000000000001</v>
      </c>
      <c r="IH97">
        <v>-0.78395000000000437</v>
      </c>
      <c r="II97">
        <v>0</v>
      </c>
      <c r="IJ97">
        <v>0</v>
      </c>
      <c r="IK97">
        <v>0</v>
      </c>
      <c r="IL97">
        <v>0.32204000000000832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118.9</v>
      </c>
      <c r="IU97">
        <v>118.9</v>
      </c>
      <c r="IV97">
        <v>1.6687000000000001</v>
      </c>
      <c r="IW97">
        <v>2.5927699999999998</v>
      </c>
      <c r="IX97">
        <v>2.1484399999999999</v>
      </c>
      <c r="IY97">
        <v>2.5708000000000002</v>
      </c>
      <c r="IZ97">
        <v>2.5451700000000002</v>
      </c>
      <c r="JA97">
        <v>2.2888199999999999</v>
      </c>
      <c r="JB97">
        <v>46.737900000000003</v>
      </c>
      <c r="JC97">
        <v>12.792400000000001</v>
      </c>
      <c r="JD97">
        <v>18</v>
      </c>
      <c r="JE97">
        <v>633.21500000000003</v>
      </c>
      <c r="JF97">
        <v>678.09900000000005</v>
      </c>
      <c r="JG97">
        <v>30.999600000000001</v>
      </c>
      <c r="JH97">
        <v>38.984299999999998</v>
      </c>
      <c r="JI97">
        <v>30.0002</v>
      </c>
      <c r="JJ97">
        <v>38.658900000000003</v>
      </c>
      <c r="JK97">
        <v>38.590400000000002</v>
      </c>
      <c r="JL97">
        <v>33.504399999999997</v>
      </c>
      <c r="JM97">
        <v>17.041899999999998</v>
      </c>
      <c r="JN97">
        <v>43.828000000000003</v>
      </c>
      <c r="JO97">
        <v>31</v>
      </c>
      <c r="JP97">
        <v>551.70500000000004</v>
      </c>
      <c r="JQ97">
        <v>35.835000000000001</v>
      </c>
      <c r="JR97">
        <v>97.798000000000002</v>
      </c>
      <c r="JS97">
        <v>97.922200000000004</v>
      </c>
    </row>
    <row r="98" spans="1:279" x14ac:dyDescent="0.2">
      <c r="A98">
        <v>83</v>
      </c>
      <c r="B98">
        <v>1665069611.5</v>
      </c>
      <c r="C98">
        <v>327.5</v>
      </c>
      <c r="D98" t="s">
        <v>585</v>
      </c>
      <c r="E98" t="s">
        <v>586</v>
      </c>
      <c r="F98">
        <v>4</v>
      </c>
      <c r="G98">
        <v>1665069609.1875</v>
      </c>
      <c r="H98">
        <f t="shared" si="50"/>
        <v>8.5115684004305231E-4</v>
      </c>
      <c r="I98">
        <f t="shared" si="51"/>
        <v>0.85115684004305237</v>
      </c>
      <c r="J98">
        <f t="shared" si="52"/>
        <v>4.7481067348629233</v>
      </c>
      <c r="K98">
        <f t="shared" si="53"/>
        <v>525.46537499999999</v>
      </c>
      <c r="L98">
        <f t="shared" si="54"/>
        <v>295.67417636359926</v>
      </c>
      <c r="M98">
        <f t="shared" si="55"/>
        <v>29.872243190892814</v>
      </c>
      <c r="N98">
        <f t="shared" si="56"/>
        <v>53.088266494706772</v>
      </c>
      <c r="O98">
        <f t="shared" si="57"/>
        <v>3.5711684570604044E-2</v>
      </c>
      <c r="P98">
        <f t="shared" si="58"/>
        <v>2.7628199699734624</v>
      </c>
      <c r="Q98">
        <f t="shared" si="59"/>
        <v>3.5457211585177284E-2</v>
      </c>
      <c r="R98">
        <f t="shared" si="60"/>
        <v>2.2183469332153677E-2</v>
      </c>
      <c r="S98">
        <f t="shared" si="61"/>
        <v>194.42672436243674</v>
      </c>
      <c r="T98">
        <f t="shared" si="62"/>
        <v>36.69858236040028</v>
      </c>
      <c r="U98">
        <f t="shared" si="63"/>
        <v>36.073824999999999</v>
      </c>
      <c r="V98">
        <f t="shared" si="64"/>
        <v>5.9930569461851357</v>
      </c>
      <c r="W98">
        <f t="shared" si="65"/>
        <v>62.651210480809674</v>
      </c>
      <c r="X98">
        <f t="shared" si="66"/>
        <v>3.6839395519125846</v>
      </c>
      <c r="Y98">
        <f t="shared" si="67"/>
        <v>5.8800772142159818</v>
      </c>
      <c r="Z98">
        <f t="shared" si="68"/>
        <v>2.3091173942725511</v>
      </c>
      <c r="AA98">
        <f t="shared" si="69"/>
        <v>-37.536016645898606</v>
      </c>
      <c r="AB98">
        <f t="shared" si="70"/>
        <v>-51.525234790269892</v>
      </c>
      <c r="AC98">
        <f t="shared" si="71"/>
        <v>-4.3937576620711329</v>
      </c>
      <c r="AD98">
        <f t="shared" si="72"/>
        <v>100.97171526419713</v>
      </c>
      <c r="AE98">
        <f t="shared" si="73"/>
        <v>15.028864416965401</v>
      </c>
      <c r="AF98">
        <f t="shared" si="74"/>
        <v>0.80823014843677388</v>
      </c>
      <c r="AG98">
        <f t="shared" si="75"/>
        <v>4.7481067348629233</v>
      </c>
      <c r="AH98">
        <v>559.8316586526488</v>
      </c>
      <c r="AI98">
        <v>548.44444848484852</v>
      </c>
      <c r="AJ98">
        <v>1.706816193084129</v>
      </c>
      <c r="AK98">
        <v>66.312163867280077</v>
      </c>
      <c r="AL98">
        <f t="shared" si="76"/>
        <v>0.85115684004305237</v>
      </c>
      <c r="AM98">
        <v>35.745679840581808</v>
      </c>
      <c r="AN98">
        <v>36.471610909090899</v>
      </c>
      <c r="AO98">
        <v>6.3255918726770966E-3</v>
      </c>
      <c r="AP98">
        <v>80.993208915929657</v>
      </c>
      <c r="AQ98">
        <v>60</v>
      </c>
      <c r="AR98">
        <v>9</v>
      </c>
      <c r="AS98">
        <f t="shared" si="77"/>
        <v>1</v>
      </c>
      <c r="AT98">
        <f t="shared" si="78"/>
        <v>0</v>
      </c>
      <c r="AU98">
        <f t="shared" si="79"/>
        <v>46785.908646572301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1009.5060747991898</v>
      </c>
      <c r="BI98">
        <f t="shared" si="83"/>
        <v>4.7481067348629233</v>
      </c>
      <c r="BJ98" t="e">
        <f t="shared" si="84"/>
        <v>#DIV/0!</v>
      </c>
      <c r="BK98">
        <f t="shared" si="85"/>
        <v>4.7033959016119968E-3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261</v>
      </c>
      <c r="CG98">
        <v>1000</v>
      </c>
      <c r="CH98" t="s">
        <v>414</v>
      </c>
      <c r="CI98">
        <v>1176.155</v>
      </c>
      <c r="CJ98">
        <v>1226.1110000000001</v>
      </c>
      <c r="CK98">
        <v>1216</v>
      </c>
      <c r="CL98">
        <v>1.4603136E-4</v>
      </c>
      <c r="CM98">
        <v>9.7405935999999986E-4</v>
      </c>
      <c r="CN98">
        <v>4.7597999359999997E-2</v>
      </c>
      <c r="CO98">
        <v>7.5799999999999999E-4</v>
      </c>
      <c r="CP98">
        <f t="shared" si="96"/>
        <v>1200</v>
      </c>
      <c r="CQ98">
        <f t="shared" si="97"/>
        <v>1009.5060747991898</v>
      </c>
      <c r="CR98">
        <f t="shared" si="98"/>
        <v>0.84125506233265823</v>
      </c>
      <c r="CS98">
        <f t="shared" si="99"/>
        <v>0.16202227030203062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1665069609.1875</v>
      </c>
      <c r="CZ98">
        <v>525.46537499999999</v>
      </c>
      <c r="DA98">
        <v>539.72787500000004</v>
      </c>
      <c r="DB98">
        <v>36.463475000000003</v>
      </c>
      <c r="DC98">
        <v>35.744737499999999</v>
      </c>
      <c r="DD98">
        <v>526.24937499999999</v>
      </c>
      <c r="DE98">
        <v>36.141437500000002</v>
      </c>
      <c r="DF98">
        <v>650.10599999999999</v>
      </c>
      <c r="DG98">
        <v>100.93062500000001</v>
      </c>
      <c r="DH98">
        <v>0.1003258875</v>
      </c>
      <c r="DI98">
        <v>35.727900000000012</v>
      </c>
      <c r="DJ98">
        <v>999.9</v>
      </c>
      <c r="DK98">
        <v>36.073824999999999</v>
      </c>
      <c r="DL98">
        <v>0</v>
      </c>
      <c r="DM98">
        <v>0</v>
      </c>
      <c r="DN98">
        <v>8994.7649999999994</v>
      </c>
      <c r="DO98">
        <v>0</v>
      </c>
      <c r="DP98">
        <v>2019.2212500000001</v>
      </c>
      <c r="DQ98">
        <v>-14.262475</v>
      </c>
      <c r="DR98">
        <v>545.35075000000006</v>
      </c>
      <c r="DS98">
        <v>559.73524999999995</v>
      </c>
      <c r="DT98">
        <v>0.71873912500000003</v>
      </c>
      <c r="DU98">
        <v>539.72787500000004</v>
      </c>
      <c r="DV98">
        <v>35.744737499999999</v>
      </c>
      <c r="DW98">
        <v>3.6802800000000002</v>
      </c>
      <c r="DX98">
        <v>3.6077387500000002</v>
      </c>
      <c r="DY98">
        <v>27.475212500000001</v>
      </c>
      <c r="DZ98">
        <v>27.135475</v>
      </c>
      <c r="EA98">
        <v>1200</v>
      </c>
      <c r="EB98">
        <v>0.95798962500000007</v>
      </c>
      <c r="EC98">
        <v>4.2010449999999998E-2</v>
      </c>
      <c r="ED98">
        <v>0</v>
      </c>
      <c r="EE98">
        <v>765.905125</v>
      </c>
      <c r="EF98">
        <v>5.0001600000000002</v>
      </c>
      <c r="EG98">
        <v>11920.862499999999</v>
      </c>
      <c r="EH98">
        <v>9515.1337500000009</v>
      </c>
      <c r="EI98">
        <v>50.554250000000003</v>
      </c>
      <c r="EJ98">
        <v>53.343499999999999</v>
      </c>
      <c r="EK98">
        <v>51.812249999999999</v>
      </c>
      <c r="EL98">
        <v>51.694875000000003</v>
      </c>
      <c r="EM98">
        <v>52.186999999999998</v>
      </c>
      <c r="EN98">
        <v>1144.7974999999999</v>
      </c>
      <c r="EO98">
        <v>50.202500000000001</v>
      </c>
      <c r="EP98">
        <v>0</v>
      </c>
      <c r="EQ98">
        <v>6848.5999999046326</v>
      </c>
      <c r="ER98">
        <v>0</v>
      </c>
      <c r="ES98">
        <v>765.76326923076908</v>
      </c>
      <c r="ET98">
        <v>1.7901880167886639</v>
      </c>
      <c r="EU98">
        <v>-77.09401722445152</v>
      </c>
      <c r="EV98">
        <v>11927.8</v>
      </c>
      <c r="EW98">
        <v>15</v>
      </c>
      <c r="EX98">
        <v>1665062474.5</v>
      </c>
      <c r="EY98" t="s">
        <v>416</v>
      </c>
      <c r="EZ98">
        <v>1665062474.5</v>
      </c>
      <c r="FA98">
        <v>1665062474.5</v>
      </c>
      <c r="FB98">
        <v>8</v>
      </c>
      <c r="FC98">
        <v>-4.1000000000000002E-2</v>
      </c>
      <c r="FD98">
        <v>-0.11700000000000001</v>
      </c>
      <c r="FE98">
        <v>-0.78400000000000003</v>
      </c>
      <c r="FF98">
        <v>0.32200000000000001</v>
      </c>
      <c r="FG98">
        <v>415</v>
      </c>
      <c r="FH98">
        <v>32</v>
      </c>
      <c r="FI98">
        <v>0.34</v>
      </c>
      <c r="FJ98">
        <v>0.23</v>
      </c>
      <c r="FK98">
        <v>-14.0992625</v>
      </c>
      <c r="FL98">
        <v>-0.55784577861161155</v>
      </c>
      <c r="FM98">
        <v>0.1013434129272841</v>
      </c>
      <c r="FN98">
        <v>0</v>
      </c>
      <c r="FO98">
        <v>765.64158823529419</v>
      </c>
      <c r="FP98">
        <v>1.7479602651890089</v>
      </c>
      <c r="FQ98">
        <v>0.2683512971556507</v>
      </c>
      <c r="FR98">
        <v>0</v>
      </c>
      <c r="FS98">
        <v>0.72701674999999999</v>
      </c>
      <c r="FT98">
        <v>-0.1140773358348993</v>
      </c>
      <c r="FU98">
        <v>1.4410099516918681E-2</v>
      </c>
      <c r="FV98">
        <v>0</v>
      </c>
      <c r="FW98">
        <v>0</v>
      </c>
      <c r="FX98">
        <v>3</v>
      </c>
      <c r="FY98" t="s">
        <v>432</v>
      </c>
      <c r="FZ98">
        <v>3.36646</v>
      </c>
      <c r="GA98">
        <v>2.8938199999999998</v>
      </c>
      <c r="GB98">
        <v>0.115914</v>
      </c>
      <c r="GC98">
        <v>0.119891</v>
      </c>
      <c r="GD98">
        <v>0.146453</v>
      </c>
      <c r="GE98">
        <v>0.146902</v>
      </c>
      <c r="GF98">
        <v>30328.1</v>
      </c>
      <c r="GG98">
        <v>26306.5</v>
      </c>
      <c r="GH98">
        <v>30677</v>
      </c>
      <c r="GI98">
        <v>27878.7</v>
      </c>
      <c r="GJ98">
        <v>34529.300000000003</v>
      </c>
      <c r="GK98">
        <v>33586.699999999997</v>
      </c>
      <c r="GL98">
        <v>40013.599999999999</v>
      </c>
      <c r="GM98">
        <v>38895.599999999999</v>
      </c>
      <c r="GN98">
        <v>2.1915499999999999</v>
      </c>
      <c r="GO98">
        <v>2.0951499999999998</v>
      </c>
      <c r="GP98">
        <v>0</v>
      </c>
      <c r="GQ98">
        <v>4.8339399999999998E-2</v>
      </c>
      <c r="GR98">
        <v>999.9</v>
      </c>
      <c r="GS98">
        <v>35.294400000000003</v>
      </c>
      <c r="GT98">
        <v>48.2</v>
      </c>
      <c r="GU98">
        <v>43.3</v>
      </c>
      <c r="GV98">
        <v>42.141399999999997</v>
      </c>
      <c r="GW98">
        <v>51.215699999999998</v>
      </c>
      <c r="GX98">
        <v>30.472799999999999</v>
      </c>
      <c r="GY98">
        <v>2</v>
      </c>
      <c r="GZ98">
        <v>0.92601599999999995</v>
      </c>
      <c r="HA98">
        <v>2.48245</v>
      </c>
      <c r="HB98">
        <v>20.187100000000001</v>
      </c>
      <c r="HC98">
        <v>5.2117500000000003</v>
      </c>
      <c r="HD98">
        <v>11.979100000000001</v>
      </c>
      <c r="HE98">
        <v>4.98895</v>
      </c>
      <c r="HF98">
        <v>3.2925800000000001</v>
      </c>
      <c r="HG98">
        <v>9999</v>
      </c>
      <c r="HH98">
        <v>9999</v>
      </c>
      <c r="HI98">
        <v>9999</v>
      </c>
      <c r="HJ98">
        <v>999.9</v>
      </c>
      <c r="HK98">
        <v>4.9713599999999998</v>
      </c>
      <c r="HL98">
        <v>1.87452</v>
      </c>
      <c r="HM98">
        <v>1.8708499999999999</v>
      </c>
      <c r="HN98">
        <v>1.8705700000000001</v>
      </c>
      <c r="HO98">
        <v>1.875</v>
      </c>
      <c r="HP98">
        <v>1.8717999999999999</v>
      </c>
      <c r="HQ98">
        <v>1.8672200000000001</v>
      </c>
      <c r="HR98">
        <v>1.87818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-0.78400000000000003</v>
      </c>
      <c r="IG98">
        <v>0.32200000000000001</v>
      </c>
      <c r="IH98">
        <v>-0.78395000000000437</v>
      </c>
      <c r="II98">
        <v>0</v>
      </c>
      <c r="IJ98">
        <v>0</v>
      </c>
      <c r="IK98">
        <v>0</v>
      </c>
      <c r="IL98">
        <v>0.32204000000000832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119</v>
      </c>
      <c r="IU98">
        <v>119</v>
      </c>
      <c r="IV98">
        <v>1.6857899999999999</v>
      </c>
      <c r="IW98">
        <v>2.5939899999999998</v>
      </c>
      <c r="IX98">
        <v>2.1484399999999999</v>
      </c>
      <c r="IY98">
        <v>2.5708000000000002</v>
      </c>
      <c r="IZ98">
        <v>2.5451700000000002</v>
      </c>
      <c r="JA98">
        <v>2.34863</v>
      </c>
      <c r="JB98">
        <v>46.708399999999997</v>
      </c>
      <c r="JC98">
        <v>12.792400000000001</v>
      </c>
      <c r="JD98">
        <v>18</v>
      </c>
      <c r="JE98">
        <v>634.16800000000001</v>
      </c>
      <c r="JF98">
        <v>677.96199999999999</v>
      </c>
      <c r="JG98">
        <v>30.999500000000001</v>
      </c>
      <c r="JH98">
        <v>38.988</v>
      </c>
      <c r="JI98">
        <v>30.000399999999999</v>
      </c>
      <c r="JJ98">
        <v>38.661700000000003</v>
      </c>
      <c r="JK98">
        <v>38.593200000000003</v>
      </c>
      <c r="JL98">
        <v>33.841999999999999</v>
      </c>
      <c r="JM98">
        <v>16.758600000000001</v>
      </c>
      <c r="JN98">
        <v>43.828000000000003</v>
      </c>
      <c r="JO98">
        <v>31</v>
      </c>
      <c r="JP98">
        <v>558.38599999999997</v>
      </c>
      <c r="JQ98">
        <v>35.845500000000001</v>
      </c>
      <c r="JR98">
        <v>97.796700000000001</v>
      </c>
      <c r="JS98">
        <v>97.918499999999995</v>
      </c>
    </row>
    <row r="99" spans="1:279" x14ac:dyDescent="0.2">
      <c r="A99">
        <v>84</v>
      </c>
      <c r="B99">
        <v>1665069615.5</v>
      </c>
      <c r="C99">
        <v>331.5</v>
      </c>
      <c r="D99" t="s">
        <v>587</v>
      </c>
      <c r="E99" t="s">
        <v>588</v>
      </c>
      <c r="F99">
        <v>4</v>
      </c>
      <c r="G99">
        <v>1665069613.5</v>
      </c>
      <c r="H99">
        <f t="shared" si="50"/>
        <v>8.1093167582874711E-4</v>
      </c>
      <c r="I99">
        <f t="shared" si="51"/>
        <v>0.81093167582874714</v>
      </c>
      <c r="J99">
        <f t="shared" si="52"/>
        <v>4.6323410054657606</v>
      </c>
      <c r="K99">
        <f t="shared" si="53"/>
        <v>532.61871428571442</v>
      </c>
      <c r="L99">
        <f t="shared" si="54"/>
        <v>297.31636170962133</v>
      </c>
      <c r="M99">
        <f t="shared" si="55"/>
        <v>30.038194076606047</v>
      </c>
      <c r="N99">
        <f t="shared" si="56"/>
        <v>53.81104563687704</v>
      </c>
      <c r="O99">
        <f t="shared" si="57"/>
        <v>3.3984364851682457E-2</v>
      </c>
      <c r="P99">
        <f t="shared" si="58"/>
        <v>2.7663005351499805</v>
      </c>
      <c r="Q99">
        <f t="shared" si="59"/>
        <v>3.3754115655767088E-2</v>
      </c>
      <c r="R99">
        <f t="shared" si="60"/>
        <v>2.1116879079489396E-2</v>
      </c>
      <c r="S99">
        <f t="shared" si="61"/>
        <v>194.42620632672981</v>
      </c>
      <c r="T99">
        <f t="shared" si="62"/>
        <v>36.710057749686989</v>
      </c>
      <c r="U99">
        <f t="shared" si="63"/>
        <v>36.084028571428568</v>
      </c>
      <c r="V99">
        <f t="shared" si="64"/>
        <v>5.9964178808897062</v>
      </c>
      <c r="W99">
        <f t="shared" si="65"/>
        <v>62.671755586973056</v>
      </c>
      <c r="X99">
        <f t="shared" si="66"/>
        <v>3.6854811314266516</v>
      </c>
      <c r="Y99">
        <f t="shared" si="67"/>
        <v>5.8806093700568285</v>
      </c>
      <c r="Z99">
        <f t="shared" si="68"/>
        <v>2.3109367494630546</v>
      </c>
      <c r="AA99">
        <f t="shared" si="69"/>
        <v>-35.762086904047749</v>
      </c>
      <c r="AB99">
        <f t="shared" si="70"/>
        <v>-52.866863107246694</v>
      </c>
      <c r="AC99">
        <f t="shared" si="71"/>
        <v>-4.5027504418622115</v>
      </c>
      <c r="AD99">
        <f t="shared" si="72"/>
        <v>101.29450587357314</v>
      </c>
      <c r="AE99">
        <f t="shared" si="73"/>
        <v>15.172042956717641</v>
      </c>
      <c r="AF99">
        <f t="shared" si="74"/>
        <v>0.76882599214458436</v>
      </c>
      <c r="AG99">
        <f t="shared" si="75"/>
        <v>4.6323410054657606</v>
      </c>
      <c r="AH99">
        <v>566.86601286583846</v>
      </c>
      <c r="AI99">
        <v>555.41117575757596</v>
      </c>
      <c r="AJ99">
        <v>1.750846007809562</v>
      </c>
      <c r="AK99">
        <v>66.312163867280077</v>
      </c>
      <c r="AL99">
        <f t="shared" si="76"/>
        <v>0.81093167582874714</v>
      </c>
      <c r="AM99">
        <v>35.769240643956181</v>
      </c>
      <c r="AN99">
        <v>36.486596969696969</v>
      </c>
      <c r="AO99">
        <v>7.9060611843839615E-4</v>
      </c>
      <c r="AP99">
        <v>80.993208915929657</v>
      </c>
      <c r="AQ99">
        <v>60</v>
      </c>
      <c r="AR99">
        <v>9</v>
      </c>
      <c r="AS99">
        <f t="shared" si="77"/>
        <v>1</v>
      </c>
      <c r="AT99">
        <f t="shared" si="78"/>
        <v>0</v>
      </c>
      <c r="AU99">
        <f t="shared" si="79"/>
        <v>46880.4617684404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1009.5036426563368</v>
      </c>
      <c r="BI99">
        <f t="shared" si="83"/>
        <v>4.6323410054657606</v>
      </c>
      <c r="BJ99" t="e">
        <f t="shared" si="84"/>
        <v>#DIV/0!</v>
      </c>
      <c r="BK99">
        <f t="shared" si="85"/>
        <v>4.5887313425403246E-3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261</v>
      </c>
      <c r="CG99">
        <v>1000</v>
      </c>
      <c r="CH99" t="s">
        <v>414</v>
      </c>
      <c r="CI99">
        <v>1176.155</v>
      </c>
      <c r="CJ99">
        <v>1226.1110000000001</v>
      </c>
      <c r="CK99">
        <v>1216</v>
      </c>
      <c r="CL99">
        <v>1.4603136E-4</v>
      </c>
      <c r="CM99">
        <v>9.7405935999999986E-4</v>
      </c>
      <c r="CN99">
        <v>4.7597999359999997E-2</v>
      </c>
      <c r="CO99">
        <v>7.5799999999999999E-4</v>
      </c>
      <c r="CP99">
        <f t="shared" si="96"/>
        <v>1199.997142857143</v>
      </c>
      <c r="CQ99">
        <f t="shared" si="97"/>
        <v>1009.5036426563368</v>
      </c>
      <c r="CR99">
        <f t="shared" si="98"/>
        <v>0.84125503853513417</v>
      </c>
      <c r="CS99">
        <f t="shared" si="99"/>
        <v>0.16202222437280905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1665069613.5</v>
      </c>
      <c r="CZ99">
        <v>532.61871428571442</v>
      </c>
      <c r="DA99">
        <v>547.00142857142862</v>
      </c>
      <c r="DB99">
        <v>36.478685714285717</v>
      </c>
      <c r="DC99">
        <v>35.794899999999998</v>
      </c>
      <c r="DD99">
        <v>533.4027142857143</v>
      </c>
      <c r="DE99">
        <v>36.156642857142863</v>
      </c>
      <c r="DF99">
        <v>650.01085714285716</v>
      </c>
      <c r="DG99">
        <v>100.93128571428571</v>
      </c>
      <c r="DH99">
        <v>9.9797485714285705E-2</v>
      </c>
      <c r="DI99">
        <v>35.729542857142853</v>
      </c>
      <c r="DJ99">
        <v>999.89999999999986</v>
      </c>
      <c r="DK99">
        <v>36.084028571428568</v>
      </c>
      <c r="DL99">
        <v>0</v>
      </c>
      <c r="DM99">
        <v>0</v>
      </c>
      <c r="DN99">
        <v>9013.2142857142862</v>
      </c>
      <c r="DO99">
        <v>0</v>
      </c>
      <c r="DP99">
        <v>2016.38</v>
      </c>
      <c r="DQ99">
        <v>-14.382657142857139</v>
      </c>
      <c r="DR99">
        <v>552.78357142857135</v>
      </c>
      <c r="DS99">
        <v>567.30814285714291</v>
      </c>
      <c r="DT99">
        <v>0.68378357142857138</v>
      </c>
      <c r="DU99">
        <v>547.00142857142862</v>
      </c>
      <c r="DV99">
        <v>35.794899999999998</v>
      </c>
      <c r="DW99">
        <v>3.681835714285715</v>
      </c>
      <c r="DX99">
        <v>3.6128214285714289</v>
      </c>
      <c r="DY99">
        <v>27.482414285714292</v>
      </c>
      <c r="DZ99">
        <v>27.159471428571429</v>
      </c>
      <c r="EA99">
        <v>1199.997142857143</v>
      </c>
      <c r="EB99">
        <v>0.95799057142857136</v>
      </c>
      <c r="EC99">
        <v>4.2009514285714283E-2</v>
      </c>
      <c r="ED99">
        <v>0</v>
      </c>
      <c r="EE99">
        <v>765.80342857142864</v>
      </c>
      <c r="EF99">
        <v>5.0001600000000002</v>
      </c>
      <c r="EG99">
        <v>11917.94285714286</v>
      </c>
      <c r="EH99">
        <v>9515.1257142857121</v>
      </c>
      <c r="EI99">
        <v>50.561999999999998</v>
      </c>
      <c r="EJ99">
        <v>53.375</v>
      </c>
      <c r="EK99">
        <v>51.875</v>
      </c>
      <c r="EL99">
        <v>51.732000000000014</v>
      </c>
      <c r="EM99">
        <v>52.196142857142853</v>
      </c>
      <c r="EN99">
        <v>1144.795714285714</v>
      </c>
      <c r="EO99">
        <v>50.201428571428558</v>
      </c>
      <c r="EP99">
        <v>0</v>
      </c>
      <c r="EQ99">
        <v>6852.7999999523163</v>
      </c>
      <c r="ER99">
        <v>0</v>
      </c>
      <c r="ES99">
        <v>765.83708000000001</v>
      </c>
      <c r="ET99">
        <v>0.41346152646615653</v>
      </c>
      <c r="EU99">
        <v>-56.538461831067373</v>
      </c>
      <c r="EV99">
        <v>11922.412</v>
      </c>
      <c r="EW99">
        <v>15</v>
      </c>
      <c r="EX99">
        <v>1665062474.5</v>
      </c>
      <c r="EY99" t="s">
        <v>416</v>
      </c>
      <c r="EZ99">
        <v>1665062474.5</v>
      </c>
      <c r="FA99">
        <v>1665062474.5</v>
      </c>
      <c r="FB99">
        <v>8</v>
      </c>
      <c r="FC99">
        <v>-4.1000000000000002E-2</v>
      </c>
      <c r="FD99">
        <v>-0.11700000000000001</v>
      </c>
      <c r="FE99">
        <v>-0.78400000000000003</v>
      </c>
      <c r="FF99">
        <v>0.32200000000000001</v>
      </c>
      <c r="FG99">
        <v>415</v>
      </c>
      <c r="FH99">
        <v>32</v>
      </c>
      <c r="FI99">
        <v>0.34</v>
      </c>
      <c r="FJ99">
        <v>0.23</v>
      </c>
      <c r="FK99">
        <v>-14.1533725</v>
      </c>
      <c r="FL99">
        <v>-1.4384904315196829</v>
      </c>
      <c r="FM99">
        <v>0.14442746793373501</v>
      </c>
      <c r="FN99">
        <v>0</v>
      </c>
      <c r="FO99">
        <v>765.75588235294117</v>
      </c>
      <c r="FP99">
        <v>1.5453934215028859</v>
      </c>
      <c r="FQ99">
        <v>0.27653866496024698</v>
      </c>
      <c r="FR99">
        <v>0</v>
      </c>
      <c r="FS99">
        <v>0.718449275</v>
      </c>
      <c r="FT99">
        <v>-0.1357939249530988</v>
      </c>
      <c r="FU99">
        <v>1.7915296748850541E-2</v>
      </c>
      <c r="FV99">
        <v>0</v>
      </c>
      <c r="FW99">
        <v>0</v>
      </c>
      <c r="FX99">
        <v>3</v>
      </c>
      <c r="FY99" t="s">
        <v>432</v>
      </c>
      <c r="FZ99">
        <v>3.3661400000000001</v>
      </c>
      <c r="GA99">
        <v>2.8936799999999998</v>
      </c>
      <c r="GB99">
        <v>0.116983</v>
      </c>
      <c r="GC99">
        <v>0.120962</v>
      </c>
      <c r="GD99">
        <v>0.146506</v>
      </c>
      <c r="GE99">
        <v>0.14719399999999999</v>
      </c>
      <c r="GF99">
        <v>30291</v>
      </c>
      <c r="GG99">
        <v>26274.799999999999</v>
      </c>
      <c r="GH99">
        <v>30676.6</v>
      </c>
      <c r="GI99">
        <v>27879.200000000001</v>
      </c>
      <c r="GJ99">
        <v>34526.5</v>
      </c>
      <c r="GK99">
        <v>33575.9</v>
      </c>
      <c r="GL99">
        <v>40012.800000000003</v>
      </c>
      <c r="GM99">
        <v>38896.5</v>
      </c>
      <c r="GN99">
        <v>2.1912799999999999</v>
      </c>
      <c r="GO99">
        <v>2.09538</v>
      </c>
      <c r="GP99">
        <v>0</v>
      </c>
      <c r="GQ99">
        <v>4.8637399999999997E-2</v>
      </c>
      <c r="GR99">
        <v>999.9</v>
      </c>
      <c r="GS99">
        <v>35.307400000000001</v>
      </c>
      <c r="GT99">
        <v>48.2</v>
      </c>
      <c r="GU99">
        <v>43.2</v>
      </c>
      <c r="GV99">
        <v>41.923099999999998</v>
      </c>
      <c r="GW99">
        <v>51.035699999999999</v>
      </c>
      <c r="GX99">
        <v>30.785299999999999</v>
      </c>
      <c r="GY99">
        <v>2</v>
      </c>
      <c r="GZ99">
        <v>0.92618100000000003</v>
      </c>
      <c r="HA99">
        <v>2.4800599999999999</v>
      </c>
      <c r="HB99">
        <v>20.187100000000001</v>
      </c>
      <c r="HC99">
        <v>5.2108499999999998</v>
      </c>
      <c r="HD99">
        <v>11.9796</v>
      </c>
      <c r="HE99">
        <v>4.98855</v>
      </c>
      <c r="HF99">
        <v>3.2924000000000002</v>
      </c>
      <c r="HG99">
        <v>9999</v>
      </c>
      <c r="HH99">
        <v>9999</v>
      </c>
      <c r="HI99">
        <v>9999</v>
      </c>
      <c r="HJ99">
        <v>999.9</v>
      </c>
      <c r="HK99">
        <v>4.9713900000000004</v>
      </c>
      <c r="HL99">
        <v>1.87453</v>
      </c>
      <c r="HM99">
        <v>1.8708499999999999</v>
      </c>
      <c r="HN99">
        <v>1.8705700000000001</v>
      </c>
      <c r="HO99">
        <v>1.875</v>
      </c>
      <c r="HP99">
        <v>1.8717999999999999</v>
      </c>
      <c r="HQ99">
        <v>1.8672200000000001</v>
      </c>
      <c r="HR99">
        <v>1.87819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-0.78400000000000003</v>
      </c>
      <c r="IG99">
        <v>0.3221</v>
      </c>
      <c r="IH99">
        <v>-0.78395000000000437</v>
      </c>
      <c r="II99">
        <v>0</v>
      </c>
      <c r="IJ99">
        <v>0</v>
      </c>
      <c r="IK99">
        <v>0</v>
      </c>
      <c r="IL99">
        <v>0.32204000000000832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119</v>
      </c>
      <c r="IU99">
        <v>119</v>
      </c>
      <c r="IV99">
        <v>1.70166</v>
      </c>
      <c r="IW99">
        <v>2.5866699999999998</v>
      </c>
      <c r="IX99">
        <v>2.1484399999999999</v>
      </c>
      <c r="IY99">
        <v>2.5708000000000002</v>
      </c>
      <c r="IZ99">
        <v>2.5451700000000002</v>
      </c>
      <c r="JA99">
        <v>2.32178</v>
      </c>
      <c r="JB99">
        <v>46.708399999999997</v>
      </c>
      <c r="JC99">
        <v>12.792400000000001</v>
      </c>
      <c r="JD99">
        <v>18</v>
      </c>
      <c r="JE99">
        <v>633.99099999999999</v>
      </c>
      <c r="JF99">
        <v>678.21600000000001</v>
      </c>
      <c r="JG99">
        <v>30.999400000000001</v>
      </c>
      <c r="JH99">
        <v>38.991900000000001</v>
      </c>
      <c r="JI99">
        <v>30.000399999999999</v>
      </c>
      <c r="JJ99">
        <v>38.665399999999998</v>
      </c>
      <c r="JK99">
        <v>38.596899999999998</v>
      </c>
      <c r="JL99">
        <v>34.181600000000003</v>
      </c>
      <c r="JM99">
        <v>16.758600000000001</v>
      </c>
      <c r="JN99">
        <v>44.363900000000001</v>
      </c>
      <c r="JO99">
        <v>31</v>
      </c>
      <c r="JP99">
        <v>565.09199999999998</v>
      </c>
      <c r="JQ99">
        <v>35.831899999999997</v>
      </c>
      <c r="JR99">
        <v>97.795100000000005</v>
      </c>
      <c r="JS99">
        <v>97.920500000000004</v>
      </c>
    </row>
    <row r="100" spans="1:279" x14ac:dyDescent="0.2">
      <c r="A100">
        <v>85</v>
      </c>
      <c r="B100">
        <v>1665069619.5</v>
      </c>
      <c r="C100">
        <v>335.5</v>
      </c>
      <c r="D100" t="s">
        <v>589</v>
      </c>
      <c r="E100" t="s">
        <v>590</v>
      </c>
      <c r="F100">
        <v>4</v>
      </c>
      <c r="G100">
        <v>1665069617.1875</v>
      </c>
      <c r="H100">
        <f t="shared" si="50"/>
        <v>7.952776003095545E-4</v>
      </c>
      <c r="I100">
        <f t="shared" si="51"/>
        <v>0.79527760030955452</v>
      </c>
      <c r="J100">
        <f t="shared" si="52"/>
        <v>4.8691338162956308</v>
      </c>
      <c r="K100">
        <f t="shared" si="53"/>
        <v>538.77199999999993</v>
      </c>
      <c r="L100">
        <f t="shared" si="54"/>
        <v>287.82659367213358</v>
      </c>
      <c r="M100">
        <f t="shared" si="55"/>
        <v>29.079370620961626</v>
      </c>
      <c r="N100">
        <f t="shared" si="56"/>
        <v>54.432602867973195</v>
      </c>
      <c r="O100">
        <f t="shared" si="57"/>
        <v>3.3330328370963447E-2</v>
      </c>
      <c r="P100">
        <f t="shared" si="58"/>
        <v>2.7701358325788514</v>
      </c>
      <c r="Q100">
        <f t="shared" si="59"/>
        <v>3.3109129595688166E-2</v>
      </c>
      <c r="R100">
        <f t="shared" si="60"/>
        <v>2.0712957313520068E-2</v>
      </c>
      <c r="S100">
        <f t="shared" si="61"/>
        <v>194.42596161237643</v>
      </c>
      <c r="T100">
        <f t="shared" si="62"/>
        <v>36.724689145231075</v>
      </c>
      <c r="U100">
        <f t="shared" si="63"/>
        <v>36.092224999999999</v>
      </c>
      <c r="V100">
        <f t="shared" si="64"/>
        <v>5.9991188723514357</v>
      </c>
      <c r="W100">
        <f t="shared" si="65"/>
        <v>62.686638968204065</v>
      </c>
      <c r="X100">
        <f t="shared" si="66"/>
        <v>3.6887190819113318</v>
      </c>
      <c r="Y100">
        <f t="shared" si="67"/>
        <v>5.8843784618638191</v>
      </c>
      <c r="Z100">
        <f t="shared" si="68"/>
        <v>2.3103997904401039</v>
      </c>
      <c r="AA100">
        <f t="shared" si="69"/>
        <v>-35.071742173651351</v>
      </c>
      <c r="AB100">
        <f t="shared" si="70"/>
        <v>-52.427057793253276</v>
      </c>
      <c r="AC100">
        <f t="shared" si="71"/>
        <v>-4.4595386198048459</v>
      </c>
      <c r="AD100">
        <f t="shared" si="72"/>
        <v>102.46762302566694</v>
      </c>
      <c r="AE100">
        <f t="shared" si="73"/>
        <v>15.227477747770038</v>
      </c>
      <c r="AF100">
        <f t="shared" si="74"/>
        <v>0.70698121509579792</v>
      </c>
      <c r="AG100">
        <f t="shared" si="75"/>
        <v>4.8691338162956308</v>
      </c>
      <c r="AH100">
        <v>573.87568764869263</v>
      </c>
      <c r="AI100">
        <v>562.31068484848481</v>
      </c>
      <c r="AJ100">
        <v>1.721800532165596</v>
      </c>
      <c r="AK100">
        <v>66.312163867280077</v>
      </c>
      <c r="AL100">
        <f t="shared" si="76"/>
        <v>0.79527760030955452</v>
      </c>
      <c r="AM100">
        <v>35.879089866587741</v>
      </c>
      <c r="AN100">
        <v>36.532633939393932</v>
      </c>
      <c r="AO100">
        <v>1.096915439026847E-2</v>
      </c>
      <c r="AP100">
        <v>80.993208915929657</v>
      </c>
      <c r="AQ100">
        <v>60</v>
      </c>
      <c r="AR100">
        <v>9</v>
      </c>
      <c r="AS100">
        <f t="shared" si="77"/>
        <v>1</v>
      </c>
      <c r="AT100">
        <f t="shared" si="78"/>
        <v>0</v>
      </c>
      <c r="AU100">
        <f t="shared" si="79"/>
        <v>46983.219006297411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1009.4999997991587</v>
      </c>
      <c r="BI100">
        <f t="shared" si="83"/>
        <v>4.8691338162956308</v>
      </c>
      <c r="BJ100" t="e">
        <f t="shared" si="84"/>
        <v>#DIV/0!</v>
      </c>
      <c r="BK100">
        <f t="shared" si="85"/>
        <v>4.8233123499399223E-3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261</v>
      </c>
      <c r="CG100">
        <v>1000</v>
      </c>
      <c r="CH100" t="s">
        <v>414</v>
      </c>
      <c r="CI100">
        <v>1176.155</v>
      </c>
      <c r="CJ100">
        <v>1226.1110000000001</v>
      </c>
      <c r="CK100">
        <v>1216</v>
      </c>
      <c r="CL100">
        <v>1.4603136E-4</v>
      </c>
      <c r="CM100">
        <v>9.7405935999999986E-4</v>
      </c>
      <c r="CN100">
        <v>4.7597999359999997E-2</v>
      </c>
      <c r="CO100">
        <v>7.5799999999999999E-4</v>
      </c>
      <c r="CP100">
        <f t="shared" si="96"/>
        <v>1199.9925000000001</v>
      </c>
      <c r="CQ100">
        <f t="shared" si="97"/>
        <v>1009.4999997991587</v>
      </c>
      <c r="CR100">
        <f t="shared" si="98"/>
        <v>0.8412552576779927</v>
      </c>
      <c r="CS100">
        <f t="shared" si="99"/>
        <v>0.16202264731852609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1665069617.1875</v>
      </c>
      <c r="CZ100">
        <v>538.77199999999993</v>
      </c>
      <c r="DA100">
        <v>553.17925000000002</v>
      </c>
      <c r="DB100">
        <v>36.5108125</v>
      </c>
      <c r="DC100">
        <v>35.882062500000004</v>
      </c>
      <c r="DD100">
        <v>539.55600000000004</v>
      </c>
      <c r="DE100">
        <v>36.188762500000003</v>
      </c>
      <c r="DF100">
        <v>650.02187500000002</v>
      </c>
      <c r="DG100">
        <v>100.930875</v>
      </c>
      <c r="DH100">
        <v>9.9993100000000001E-2</v>
      </c>
      <c r="DI100">
        <v>35.741174999999998</v>
      </c>
      <c r="DJ100">
        <v>999.9</v>
      </c>
      <c r="DK100">
        <v>36.092224999999999</v>
      </c>
      <c r="DL100">
        <v>0</v>
      </c>
      <c r="DM100">
        <v>0</v>
      </c>
      <c r="DN100">
        <v>9033.6712499999994</v>
      </c>
      <c r="DO100">
        <v>0</v>
      </c>
      <c r="DP100">
        <v>2013.1524999999999</v>
      </c>
      <c r="DQ100">
        <v>-14.4072625</v>
      </c>
      <c r="DR100">
        <v>559.188625</v>
      </c>
      <c r="DS100">
        <v>573.76737500000002</v>
      </c>
      <c r="DT100">
        <v>0.62876587500000003</v>
      </c>
      <c r="DU100">
        <v>553.17925000000002</v>
      </c>
      <c r="DV100">
        <v>35.882062500000004</v>
      </c>
      <c r="DW100">
        <v>3.6850700000000001</v>
      </c>
      <c r="DX100">
        <v>3.62160875</v>
      </c>
      <c r="DY100">
        <v>27.4974375</v>
      </c>
      <c r="DZ100">
        <v>27.2008875</v>
      </c>
      <c r="EA100">
        <v>1199.9925000000001</v>
      </c>
      <c r="EB100">
        <v>0.95798300000000003</v>
      </c>
      <c r="EC100">
        <v>4.2016999999999999E-2</v>
      </c>
      <c r="ED100">
        <v>0</v>
      </c>
      <c r="EE100">
        <v>765.95100000000002</v>
      </c>
      <c r="EF100">
        <v>5.0001600000000002</v>
      </c>
      <c r="EG100">
        <v>11912.65</v>
      </c>
      <c r="EH100">
        <v>9515.0712500000009</v>
      </c>
      <c r="EI100">
        <v>50.561999999999998</v>
      </c>
      <c r="EJ100">
        <v>53.359250000000003</v>
      </c>
      <c r="EK100">
        <v>51.843499999999999</v>
      </c>
      <c r="EL100">
        <v>51.718499999999999</v>
      </c>
      <c r="EM100">
        <v>52.179250000000003</v>
      </c>
      <c r="EN100">
        <v>1144.7825</v>
      </c>
      <c r="EO100">
        <v>50.21</v>
      </c>
      <c r="EP100">
        <v>0</v>
      </c>
      <c r="EQ100">
        <v>6856.4000000953674</v>
      </c>
      <c r="ER100">
        <v>0</v>
      </c>
      <c r="ES100">
        <v>765.88375999999994</v>
      </c>
      <c r="ET100">
        <v>1.2769230612785349</v>
      </c>
      <c r="EU100">
        <v>-65.915384634553533</v>
      </c>
      <c r="EV100">
        <v>11918.984</v>
      </c>
      <c r="EW100">
        <v>15</v>
      </c>
      <c r="EX100">
        <v>1665062474.5</v>
      </c>
      <c r="EY100" t="s">
        <v>416</v>
      </c>
      <c r="EZ100">
        <v>1665062474.5</v>
      </c>
      <c r="FA100">
        <v>1665062474.5</v>
      </c>
      <c r="FB100">
        <v>8</v>
      </c>
      <c r="FC100">
        <v>-4.1000000000000002E-2</v>
      </c>
      <c r="FD100">
        <v>-0.11700000000000001</v>
      </c>
      <c r="FE100">
        <v>-0.78400000000000003</v>
      </c>
      <c r="FF100">
        <v>0.32200000000000001</v>
      </c>
      <c r="FG100">
        <v>415</v>
      </c>
      <c r="FH100">
        <v>32</v>
      </c>
      <c r="FI100">
        <v>0.34</v>
      </c>
      <c r="FJ100">
        <v>0.23</v>
      </c>
      <c r="FK100">
        <v>-14.232229999999999</v>
      </c>
      <c r="FL100">
        <v>-1.47738686679172</v>
      </c>
      <c r="FM100">
        <v>0.1473138133373787</v>
      </c>
      <c r="FN100">
        <v>0</v>
      </c>
      <c r="FO100">
        <v>765.85114705882347</v>
      </c>
      <c r="FP100">
        <v>0.95216194845589164</v>
      </c>
      <c r="FQ100">
        <v>0.24793181372315731</v>
      </c>
      <c r="FR100">
        <v>1</v>
      </c>
      <c r="FS100">
        <v>0.69732722499999999</v>
      </c>
      <c r="FT100">
        <v>-0.32758605253283601</v>
      </c>
      <c r="FU100">
        <v>3.7730305480798511E-2</v>
      </c>
      <c r="FV100">
        <v>0</v>
      </c>
      <c r="FW100">
        <v>1</v>
      </c>
      <c r="FX100">
        <v>3</v>
      </c>
      <c r="FY100" t="s">
        <v>427</v>
      </c>
      <c r="FZ100">
        <v>3.3662800000000002</v>
      </c>
      <c r="GA100">
        <v>2.8942100000000002</v>
      </c>
      <c r="GB100">
        <v>0.118033</v>
      </c>
      <c r="GC100">
        <v>0.122028</v>
      </c>
      <c r="GD100">
        <v>0.14663399999999999</v>
      </c>
      <c r="GE100">
        <v>0.147312</v>
      </c>
      <c r="GF100">
        <v>30254.799999999999</v>
      </c>
      <c r="GG100">
        <v>26242</v>
      </c>
      <c r="GH100">
        <v>30676.6</v>
      </c>
      <c r="GI100">
        <v>27878.3</v>
      </c>
      <c r="GJ100">
        <v>34521.4</v>
      </c>
      <c r="GK100">
        <v>33569.800000000003</v>
      </c>
      <c r="GL100">
        <v>40012.800000000003</v>
      </c>
      <c r="GM100">
        <v>38894.800000000003</v>
      </c>
      <c r="GN100">
        <v>2.1910699999999999</v>
      </c>
      <c r="GO100">
        <v>2.0951499999999998</v>
      </c>
      <c r="GP100">
        <v>0</v>
      </c>
      <c r="GQ100">
        <v>4.7743300000000002E-2</v>
      </c>
      <c r="GR100">
        <v>999.9</v>
      </c>
      <c r="GS100">
        <v>35.321199999999997</v>
      </c>
      <c r="GT100">
        <v>48.2</v>
      </c>
      <c r="GU100">
        <v>43.2</v>
      </c>
      <c r="GV100">
        <v>41.924300000000002</v>
      </c>
      <c r="GW100">
        <v>50.945700000000002</v>
      </c>
      <c r="GX100">
        <v>30.681100000000001</v>
      </c>
      <c r="GY100">
        <v>2</v>
      </c>
      <c r="GZ100">
        <v>0.92652699999999999</v>
      </c>
      <c r="HA100">
        <v>2.4786700000000002</v>
      </c>
      <c r="HB100">
        <v>20.1873</v>
      </c>
      <c r="HC100">
        <v>5.2110000000000003</v>
      </c>
      <c r="HD100">
        <v>11.9793</v>
      </c>
      <c r="HE100">
        <v>4.9888500000000002</v>
      </c>
      <c r="HF100">
        <v>3.29243</v>
      </c>
      <c r="HG100">
        <v>9999</v>
      </c>
      <c r="HH100">
        <v>9999</v>
      </c>
      <c r="HI100">
        <v>9999</v>
      </c>
      <c r="HJ100">
        <v>999.9</v>
      </c>
      <c r="HK100">
        <v>4.9713700000000003</v>
      </c>
      <c r="HL100">
        <v>1.87452</v>
      </c>
      <c r="HM100">
        <v>1.87087</v>
      </c>
      <c r="HN100">
        <v>1.8705700000000001</v>
      </c>
      <c r="HO100">
        <v>1.875</v>
      </c>
      <c r="HP100">
        <v>1.8717999999999999</v>
      </c>
      <c r="HQ100">
        <v>1.8672200000000001</v>
      </c>
      <c r="HR100">
        <v>1.87819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-0.78400000000000003</v>
      </c>
      <c r="IG100">
        <v>0.3221</v>
      </c>
      <c r="IH100">
        <v>-0.78395000000000437</v>
      </c>
      <c r="II100">
        <v>0</v>
      </c>
      <c r="IJ100">
        <v>0</v>
      </c>
      <c r="IK100">
        <v>0</v>
      </c>
      <c r="IL100">
        <v>0.32204000000000832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119.1</v>
      </c>
      <c r="IU100">
        <v>119.1</v>
      </c>
      <c r="IV100">
        <v>1.71875</v>
      </c>
      <c r="IW100">
        <v>2.5891099999999998</v>
      </c>
      <c r="IX100">
        <v>2.1484399999999999</v>
      </c>
      <c r="IY100">
        <v>2.5708000000000002</v>
      </c>
      <c r="IZ100">
        <v>2.5451700000000002</v>
      </c>
      <c r="JA100">
        <v>2.2778299999999998</v>
      </c>
      <c r="JB100">
        <v>46.708399999999997</v>
      </c>
      <c r="JC100">
        <v>12.7836</v>
      </c>
      <c r="JD100">
        <v>18</v>
      </c>
      <c r="JE100">
        <v>633.86300000000006</v>
      </c>
      <c r="JF100">
        <v>678.03200000000004</v>
      </c>
      <c r="JG100">
        <v>30.999600000000001</v>
      </c>
      <c r="JH100">
        <v>38.9955</v>
      </c>
      <c r="JI100">
        <v>30.000299999999999</v>
      </c>
      <c r="JJ100">
        <v>38.668199999999999</v>
      </c>
      <c r="JK100">
        <v>38.599699999999999</v>
      </c>
      <c r="JL100">
        <v>34.517800000000001</v>
      </c>
      <c r="JM100">
        <v>16.758600000000001</v>
      </c>
      <c r="JN100">
        <v>44.363900000000001</v>
      </c>
      <c r="JO100">
        <v>31</v>
      </c>
      <c r="JP100">
        <v>571.77800000000002</v>
      </c>
      <c r="JQ100">
        <v>35.823999999999998</v>
      </c>
      <c r="JR100">
        <v>97.795100000000005</v>
      </c>
      <c r="JS100">
        <v>97.916700000000006</v>
      </c>
    </row>
    <row r="101" spans="1:279" x14ac:dyDescent="0.2">
      <c r="A101">
        <v>86</v>
      </c>
      <c r="B101">
        <v>1665069623.5</v>
      </c>
      <c r="C101">
        <v>339.5</v>
      </c>
      <c r="D101" t="s">
        <v>591</v>
      </c>
      <c r="E101" t="s">
        <v>592</v>
      </c>
      <c r="F101">
        <v>4</v>
      </c>
      <c r="G101">
        <v>1665069621.5</v>
      </c>
      <c r="H101">
        <f t="shared" si="50"/>
        <v>8.1872578445136332E-4</v>
      </c>
      <c r="I101">
        <f t="shared" si="51"/>
        <v>0.81872578445136335</v>
      </c>
      <c r="J101">
        <f t="shared" si="52"/>
        <v>4.9233013757217856</v>
      </c>
      <c r="K101">
        <f t="shared" si="53"/>
        <v>545.9204285714286</v>
      </c>
      <c r="L101">
        <f t="shared" si="54"/>
        <v>299.37803214847986</v>
      </c>
      <c r="M101">
        <f t="shared" si="55"/>
        <v>30.246666441189035</v>
      </c>
      <c r="N101">
        <f t="shared" si="56"/>
        <v>55.155259682652733</v>
      </c>
      <c r="O101">
        <f t="shared" si="57"/>
        <v>3.4398817333528162E-2</v>
      </c>
      <c r="P101">
        <f t="shared" si="58"/>
        <v>2.7672427646974285</v>
      </c>
      <c r="Q101">
        <f t="shared" si="59"/>
        <v>3.4163018691585875E-2</v>
      </c>
      <c r="R101">
        <f t="shared" si="60"/>
        <v>2.1372937372428014E-2</v>
      </c>
      <c r="S101">
        <f t="shared" si="61"/>
        <v>194.42579061237598</v>
      </c>
      <c r="T101">
        <f t="shared" si="62"/>
        <v>36.73005016180678</v>
      </c>
      <c r="U101">
        <f t="shared" si="63"/>
        <v>36.090685714285712</v>
      </c>
      <c r="V101">
        <f t="shared" si="64"/>
        <v>5.9986115467520635</v>
      </c>
      <c r="W101">
        <f t="shared" si="65"/>
        <v>62.730481108706236</v>
      </c>
      <c r="X101">
        <f t="shared" si="66"/>
        <v>3.693497504087158</v>
      </c>
      <c r="Y101">
        <f t="shared" si="67"/>
        <v>5.8878832727054364</v>
      </c>
      <c r="Z101">
        <f t="shared" si="68"/>
        <v>2.3051140426649055</v>
      </c>
      <c r="AA101">
        <f t="shared" si="69"/>
        <v>-36.105807094305121</v>
      </c>
      <c r="AB101">
        <f t="shared" si="70"/>
        <v>-50.529837386815998</v>
      </c>
      <c r="AC101">
        <f t="shared" si="71"/>
        <v>-4.3028448844603311</v>
      </c>
      <c r="AD101">
        <f t="shared" si="72"/>
        <v>103.4873012467945</v>
      </c>
      <c r="AE101">
        <f t="shared" si="73"/>
        <v>15.327034734061057</v>
      </c>
      <c r="AF101">
        <f t="shared" si="74"/>
        <v>0.75023858131762222</v>
      </c>
      <c r="AG101">
        <f t="shared" si="75"/>
        <v>4.9233013757217856</v>
      </c>
      <c r="AH101">
        <v>580.86259732396593</v>
      </c>
      <c r="AI101">
        <v>569.22535757575758</v>
      </c>
      <c r="AJ101">
        <v>1.727244758843111</v>
      </c>
      <c r="AK101">
        <v>66.312163867280077</v>
      </c>
      <c r="AL101">
        <f t="shared" si="76"/>
        <v>0.81872578445136335</v>
      </c>
      <c r="AM101">
        <v>35.894394921397513</v>
      </c>
      <c r="AN101">
        <v>36.569602424242397</v>
      </c>
      <c r="AO101">
        <v>1.078301255657013E-2</v>
      </c>
      <c r="AP101">
        <v>80.993208915929657</v>
      </c>
      <c r="AQ101">
        <v>60</v>
      </c>
      <c r="AR101">
        <v>9</v>
      </c>
      <c r="AS101">
        <f t="shared" si="77"/>
        <v>1</v>
      </c>
      <c r="AT101">
        <f t="shared" si="78"/>
        <v>0</v>
      </c>
      <c r="AU101">
        <f t="shared" si="79"/>
        <v>46902.726636437466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1009.4990997991581</v>
      </c>
      <c r="BI101">
        <f t="shared" si="83"/>
        <v>4.9233013757217856</v>
      </c>
      <c r="BJ101" t="e">
        <f t="shared" si="84"/>
        <v>#DIV/0!</v>
      </c>
      <c r="BK101">
        <f t="shared" si="85"/>
        <v>4.8769745081509103E-3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261</v>
      </c>
      <c r="CG101">
        <v>1000</v>
      </c>
      <c r="CH101" t="s">
        <v>414</v>
      </c>
      <c r="CI101">
        <v>1176.155</v>
      </c>
      <c r="CJ101">
        <v>1226.1110000000001</v>
      </c>
      <c r="CK101">
        <v>1216</v>
      </c>
      <c r="CL101">
        <v>1.4603136E-4</v>
      </c>
      <c r="CM101">
        <v>9.7405935999999986E-4</v>
      </c>
      <c r="CN101">
        <v>4.7597999359999997E-2</v>
      </c>
      <c r="CO101">
        <v>7.5799999999999999E-4</v>
      </c>
      <c r="CP101">
        <f t="shared" si="96"/>
        <v>1199.9914285714281</v>
      </c>
      <c r="CQ101">
        <f t="shared" si="97"/>
        <v>1009.4990997991581</v>
      </c>
      <c r="CR101">
        <f t="shared" si="98"/>
        <v>0.84125525879876639</v>
      </c>
      <c r="CS101">
        <f t="shared" si="99"/>
        <v>0.16202264948161921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1665069621.5</v>
      </c>
      <c r="CZ101">
        <v>545.9204285714286</v>
      </c>
      <c r="DA101">
        <v>560.4444285714286</v>
      </c>
      <c r="DB101">
        <v>36.557814285714286</v>
      </c>
      <c r="DC101">
        <v>35.890700000000002</v>
      </c>
      <c r="DD101">
        <v>546.70442857142859</v>
      </c>
      <c r="DE101">
        <v>36.235757142857153</v>
      </c>
      <c r="DF101">
        <v>650.09385714285713</v>
      </c>
      <c r="DG101">
        <v>100.9314285714286</v>
      </c>
      <c r="DH101">
        <v>0.10025442857142861</v>
      </c>
      <c r="DI101">
        <v>35.751985714285709</v>
      </c>
      <c r="DJ101">
        <v>999.89999999999986</v>
      </c>
      <c r="DK101">
        <v>36.090685714285712</v>
      </c>
      <c r="DL101">
        <v>0</v>
      </c>
      <c r="DM101">
        <v>0</v>
      </c>
      <c r="DN101">
        <v>9018.2157142857141</v>
      </c>
      <c r="DO101">
        <v>0</v>
      </c>
      <c r="DP101">
        <v>2012.5728571428569</v>
      </c>
      <c r="DQ101">
        <v>-14.52397142857143</v>
      </c>
      <c r="DR101">
        <v>566.63528571428571</v>
      </c>
      <c r="DS101">
        <v>581.30799999999999</v>
      </c>
      <c r="DT101">
        <v>0.66707271428571424</v>
      </c>
      <c r="DU101">
        <v>560.4444285714286</v>
      </c>
      <c r="DV101">
        <v>35.890700000000002</v>
      </c>
      <c r="DW101">
        <v>3.6898228571428571</v>
      </c>
      <c r="DX101">
        <v>3.6224942857142861</v>
      </c>
      <c r="DY101">
        <v>27.519471428571421</v>
      </c>
      <c r="DZ101">
        <v>27.205085714285719</v>
      </c>
      <c r="EA101">
        <v>1199.9914285714281</v>
      </c>
      <c r="EB101">
        <v>0.95798300000000025</v>
      </c>
      <c r="EC101">
        <v>4.2017000000000013E-2</v>
      </c>
      <c r="ED101">
        <v>0</v>
      </c>
      <c r="EE101">
        <v>765.89585714285727</v>
      </c>
      <c r="EF101">
        <v>5.0001600000000002</v>
      </c>
      <c r="EG101">
        <v>11916.27142857143</v>
      </c>
      <c r="EH101">
        <v>9515.0785714285721</v>
      </c>
      <c r="EI101">
        <v>50.561999999999998</v>
      </c>
      <c r="EJ101">
        <v>53.392714285714291</v>
      </c>
      <c r="EK101">
        <v>51.857000000000014</v>
      </c>
      <c r="EL101">
        <v>51.740714285714283</v>
      </c>
      <c r="EM101">
        <v>52.205000000000013</v>
      </c>
      <c r="EN101">
        <v>1144.781428571428</v>
      </c>
      <c r="EO101">
        <v>50.209999999999987</v>
      </c>
      <c r="EP101">
        <v>0</v>
      </c>
      <c r="EQ101">
        <v>6860.5999999046326</v>
      </c>
      <c r="ER101">
        <v>0</v>
      </c>
      <c r="ES101">
        <v>765.92584615384612</v>
      </c>
      <c r="ET101">
        <v>-0.60738462849055463</v>
      </c>
      <c r="EU101">
        <v>-24.755555726828781</v>
      </c>
      <c r="EV101">
        <v>11916.84230769231</v>
      </c>
      <c r="EW101">
        <v>15</v>
      </c>
      <c r="EX101">
        <v>1665062474.5</v>
      </c>
      <c r="EY101" t="s">
        <v>416</v>
      </c>
      <c r="EZ101">
        <v>1665062474.5</v>
      </c>
      <c r="FA101">
        <v>1665062474.5</v>
      </c>
      <c r="FB101">
        <v>8</v>
      </c>
      <c r="FC101">
        <v>-4.1000000000000002E-2</v>
      </c>
      <c r="FD101">
        <v>-0.11700000000000001</v>
      </c>
      <c r="FE101">
        <v>-0.78400000000000003</v>
      </c>
      <c r="FF101">
        <v>0.32200000000000001</v>
      </c>
      <c r="FG101">
        <v>415</v>
      </c>
      <c r="FH101">
        <v>32</v>
      </c>
      <c r="FI101">
        <v>0.34</v>
      </c>
      <c r="FJ101">
        <v>0.23</v>
      </c>
      <c r="FK101">
        <v>-14.3260375</v>
      </c>
      <c r="FL101">
        <v>-1.4096228893058049</v>
      </c>
      <c r="FM101">
        <v>0.1398724520545416</v>
      </c>
      <c r="FN101">
        <v>0</v>
      </c>
      <c r="FO101">
        <v>765.89538235294128</v>
      </c>
      <c r="FP101">
        <v>0.64753245849009899</v>
      </c>
      <c r="FQ101">
        <v>0.2351387593723531</v>
      </c>
      <c r="FR101">
        <v>1</v>
      </c>
      <c r="FS101">
        <v>0.68223549999999999</v>
      </c>
      <c r="FT101">
        <v>-0.27987730581613629</v>
      </c>
      <c r="FU101">
        <v>3.6027679969712172E-2</v>
      </c>
      <c r="FV101">
        <v>0</v>
      </c>
      <c r="FW101">
        <v>1</v>
      </c>
      <c r="FX101">
        <v>3</v>
      </c>
      <c r="FY101" t="s">
        <v>427</v>
      </c>
      <c r="FZ101">
        <v>3.3665600000000002</v>
      </c>
      <c r="GA101">
        <v>2.89392</v>
      </c>
      <c r="GB101">
        <v>0.11908000000000001</v>
      </c>
      <c r="GC101">
        <v>0.123095</v>
      </c>
      <c r="GD101">
        <v>0.146728</v>
      </c>
      <c r="GE101">
        <v>0.14727000000000001</v>
      </c>
      <c r="GF101">
        <v>30218</v>
      </c>
      <c r="GG101">
        <v>26210.6</v>
      </c>
      <c r="GH101">
        <v>30675.8</v>
      </c>
      <c r="GI101">
        <v>27878.9</v>
      </c>
      <c r="GJ101">
        <v>34516.800000000003</v>
      </c>
      <c r="GK101">
        <v>33571.9</v>
      </c>
      <c r="GL101">
        <v>40011.800000000003</v>
      </c>
      <c r="GM101">
        <v>38895.4</v>
      </c>
      <c r="GN101">
        <v>2.1921200000000001</v>
      </c>
      <c r="GO101">
        <v>2.0952000000000002</v>
      </c>
      <c r="GP101">
        <v>0</v>
      </c>
      <c r="GQ101">
        <v>4.6811999999999999E-2</v>
      </c>
      <c r="GR101">
        <v>999.9</v>
      </c>
      <c r="GS101">
        <v>35.336599999999997</v>
      </c>
      <c r="GT101">
        <v>48.2</v>
      </c>
      <c r="GU101">
        <v>43.2</v>
      </c>
      <c r="GV101">
        <v>41.923499999999997</v>
      </c>
      <c r="GW101">
        <v>51.005699999999997</v>
      </c>
      <c r="GX101">
        <v>30.456700000000001</v>
      </c>
      <c r="GY101">
        <v>2</v>
      </c>
      <c r="GZ101">
        <v>0.92659100000000005</v>
      </c>
      <c r="HA101">
        <v>2.4817200000000001</v>
      </c>
      <c r="HB101">
        <v>20.1873</v>
      </c>
      <c r="HC101">
        <v>5.2110000000000003</v>
      </c>
      <c r="HD101">
        <v>11.9796</v>
      </c>
      <c r="HE101">
        <v>4.9886499999999998</v>
      </c>
      <c r="HF101">
        <v>3.2924000000000002</v>
      </c>
      <c r="HG101">
        <v>9999</v>
      </c>
      <c r="HH101">
        <v>9999</v>
      </c>
      <c r="HI101">
        <v>9999</v>
      </c>
      <c r="HJ101">
        <v>999.9</v>
      </c>
      <c r="HK101">
        <v>4.9713900000000004</v>
      </c>
      <c r="HL101">
        <v>1.87453</v>
      </c>
      <c r="HM101">
        <v>1.8708400000000001</v>
      </c>
      <c r="HN101">
        <v>1.8705700000000001</v>
      </c>
      <c r="HO101">
        <v>1.875</v>
      </c>
      <c r="HP101">
        <v>1.8717999999999999</v>
      </c>
      <c r="HQ101">
        <v>1.8672200000000001</v>
      </c>
      <c r="HR101">
        <v>1.87819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-0.78400000000000003</v>
      </c>
      <c r="IG101">
        <v>0.32200000000000001</v>
      </c>
      <c r="IH101">
        <v>-0.78395000000000437</v>
      </c>
      <c r="II101">
        <v>0</v>
      </c>
      <c r="IJ101">
        <v>0</v>
      </c>
      <c r="IK101">
        <v>0</v>
      </c>
      <c r="IL101">
        <v>0.32204000000000832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119.2</v>
      </c>
      <c r="IU101">
        <v>119.2</v>
      </c>
      <c r="IV101">
        <v>1.73584</v>
      </c>
      <c r="IW101">
        <v>2.5915499999999998</v>
      </c>
      <c r="IX101">
        <v>2.1484399999999999</v>
      </c>
      <c r="IY101">
        <v>2.5708000000000002</v>
      </c>
      <c r="IZ101">
        <v>2.5451700000000002</v>
      </c>
      <c r="JA101">
        <v>2.2997999999999998</v>
      </c>
      <c r="JB101">
        <v>46.708399999999997</v>
      </c>
      <c r="JC101">
        <v>12.7836</v>
      </c>
      <c r="JD101">
        <v>18</v>
      </c>
      <c r="JE101">
        <v>634.702</v>
      </c>
      <c r="JF101">
        <v>678.10900000000004</v>
      </c>
      <c r="JG101">
        <v>31.000399999999999</v>
      </c>
      <c r="JH101">
        <v>38.9985</v>
      </c>
      <c r="JI101">
        <v>30.000299999999999</v>
      </c>
      <c r="JJ101">
        <v>38.670999999999999</v>
      </c>
      <c r="JK101">
        <v>38.602400000000003</v>
      </c>
      <c r="JL101">
        <v>34.855200000000004</v>
      </c>
      <c r="JM101">
        <v>16.758600000000001</v>
      </c>
      <c r="JN101">
        <v>44.363900000000001</v>
      </c>
      <c r="JO101">
        <v>31</v>
      </c>
      <c r="JP101">
        <v>578.58699999999999</v>
      </c>
      <c r="JQ101">
        <v>35.823999999999998</v>
      </c>
      <c r="JR101">
        <v>97.792500000000004</v>
      </c>
      <c r="JS101">
        <v>97.918400000000005</v>
      </c>
    </row>
    <row r="102" spans="1:279" x14ac:dyDescent="0.2">
      <c r="A102">
        <v>87</v>
      </c>
      <c r="B102">
        <v>1665069627.5</v>
      </c>
      <c r="C102">
        <v>343.5</v>
      </c>
      <c r="D102" t="s">
        <v>593</v>
      </c>
      <c r="E102" t="s">
        <v>594</v>
      </c>
      <c r="F102">
        <v>4</v>
      </c>
      <c r="G102">
        <v>1665069625.1875</v>
      </c>
      <c r="H102">
        <f t="shared" si="50"/>
        <v>8.2747453770546135E-4</v>
      </c>
      <c r="I102">
        <f t="shared" si="51"/>
        <v>0.82747453770546131</v>
      </c>
      <c r="J102">
        <f t="shared" si="52"/>
        <v>4.8743435871683465</v>
      </c>
      <c r="K102">
        <f t="shared" si="53"/>
        <v>552.06375000000003</v>
      </c>
      <c r="L102">
        <f t="shared" si="54"/>
        <v>309.87061193682382</v>
      </c>
      <c r="M102">
        <f t="shared" si="55"/>
        <v>31.306715567359316</v>
      </c>
      <c r="N102">
        <f t="shared" si="56"/>
        <v>55.775869445223378</v>
      </c>
      <c r="O102">
        <f t="shared" si="57"/>
        <v>3.4763893057854815E-2</v>
      </c>
      <c r="P102">
        <f t="shared" si="58"/>
        <v>2.7644075347859696</v>
      </c>
      <c r="Q102">
        <f t="shared" si="59"/>
        <v>3.4522836553920445E-2</v>
      </c>
      <c r="R102">
        <f t="shared" si="60"/>
        <v>2.1598291338220776E-2</v>
      </c>
      <c r="S102">
        <f t="shared" si="61"/>
        <v>194.42735811237924</v>
      </c>
      <c r="T102">
        <f t="shared" si="62"/>
        <v>36.735782479201305</v>
      </c>
      <c r="U102">
        <f t="shared" si="63"/>
        <v>36.098462499999997</v>
      </c>
      <c r="V102">
        <f t="shared" si="64"/>
        <v>6.0011750407802591</v>
      </c>
      <c r="W102">
        <f t="shared" si="65"/>
        <v>62.744255894925431</v>
      </c>
      <c r="X102">
        <f t="shared" si="66"/>
        <v>3.695771589891466</v>
      </c>
      <c r="Y102">
        <f t="shared" si="67"/>
        <v>5.8902150279391066</v>
      </c>
      <c r="Z102">
        <f t="shared" si="68"/>
        <v>2.3054034508887931</v>
      </c>
      <c r="AA102">
        <f t="shared" si="69"/>
        <v>-36.491627112810846</v>
      </c>
      <c r="AB102">
        <f t="shared" si="70"/>
        <v>-50.565624013680782</v>
      </c>
      <c r="AC102">
        <f t="shared" si="71"/>
        <v>-4.3106217238672171</v>
      </c>
      <c r="AD102">
        <f t="shared" si="72"/>
        <v>103.05948526202039</v>
      </c>
      <c r="AE102">
        <f t="shared" si="73"/>
        <v>15.410857991935053</v>
      </c>
      <c r="AF102">
        <f t="shared" si="74"/>
        <v>0.78938107680473979</v>
      </c>
      <c r="AG102">
        <f t="shared" si="75"/>
        <v>4.8743435871683465</v>
      </c>
      <c r="AH102">
        <v>587.88275300179907</v>
      </c>
      <c r="AI102">
        <v>576.19561212121198</v>
      </c>
      <c r="AJ102">
        <v>1.7514007009256729</v>
      </c>
      <c r="AK102">
        <v>66.312163867280077</v>
      </c>
      <c r="AL102">
        <f t="shared" si="76"/>
        <v>0.82747453770546131</v>
      </c>
      <c r="AM102">
        <v>35.877683142625862</v>
      </c>
      <c r="AN102">
        <v>36.586925454545437</v>
      </c>
      <c r="AO102">
        <v>5.4199858151436136E-3</v>
      </c>
      <c r="AP102">
        <v>80.993208915929657</v>
      </c>
      <c r="AQ102">
        <v>60</v>
      </c>
      <c r="AR102">
        <v>9</v>
      </c>
      <c r="AS102">
        <f t="shared" si="77"/>
        <v>1</v>
      </c>
      <c r="AT102">
        <f t="shared" si="78"/>
        <v>0</v>
      </c>
      <c r="AU102">
        <f t="shared" si="79"/>
        <v>46824.403200030349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1009.5073497991602</v>
      </c>
      <c r="BI102">
        <f t="shared" si="83"/>
        <v>4.8743435871683465</v>
      </c>
      <c r="BJ102" t="e">
        <f t="shared" si="84"/>
        <v>#DIV/0!</v>
      </c>
      <c r="BK102">
        <f t="shared" si="85"/>
        <v>4.8284379387015745E-3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261</v>
      </c>
      <c r="CG102">
        <v>1000</v>
      </c>
      <c r="CH102" t="s">
        <v>414</v>
      </c>
      <c r="CI102">
        <v>1176.155</v>
      </c>
      <c r="CJ102">
        <v>1226.1110000000001</v>
      </c>
      <c r="CK102">
        <v>1216</v>
      </c>
      <c r="CL102">
        <v>1.4603136E-4</v>
      </c>
      <c r="CM102">
        <v>9.7405935999999986E-4</v>
      </c>
      <c r="CN102">
        <v>4.7597999359999997E-2</v>
      </c>
      <c r="CO102">
        <v>7.5799999999999999E-4</v>
      </c>
      <c r="CP102">
        <f t="shared" si="96"/>
        <v>1200.00125</v>
      </c>
      <c r="CQ102">
        <f t="shared" si="97"/>
        <v>1009.5073497991602</v>
      </c>
      <c r="CR102">
        <f t="shared" si="98"/>
        <v>0.84125524852508293</v>
      </c>
      <c r="CS102">
        <f t="shared" si="99"/>
        <v>0.16202262965341013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1665069625.1875</v>
      </c>
      <c r="CZ102">
        <v>552.06375000000003</v>
      </c>
      <c r="DA102">
        <v>566.68949999999995</v>
      </c>
      <c r="DB102">
        <v>36.5803625</v>
      </c>
      <c r="DC102">
        <v>35.878450000000001</v>
      </c>
      <c r="DD102">
        <v>552.84762499999999</v>
      </c>
      <c r="DE102">
        <v>36.258324999999999</v>
      </c>
      <c r="DF102">
        <v>650.08550000000002</v>
      </c>
      <c r="DG102">
        <v>100.9315</v>
      </c>
      <c r="DH102">
        <v>0.1000737</v>
      </c>
      <c r="DI102">
        <v>35.759174999999999</v>
      </c>
      <c r="DJ102">
        <v>999.9</v>
      </c>
      <c r="DK102">
        <v>36.098462499999997</v>
      </c>
      <c r="DL102">
        <v>0</v>
      </c>
      <c r="DM102">
        <v>0</v>
      </c>
      <c r="DN102">
        <v>9003.1262499999993</v>
      </c>
      <c r="DO102">
        <v>0</v>
      </c>
      <c r="DP102">
        <v>2013.5</v>
      </c>
      <c r="DQ102">
        <v>-14.6259625</v>
      </c>
      <c r="DR102">
        <v>573.02500000000009</v>
      </c>
      <c r="DS102">
        <v>587.77824999999996</v>
      </c>
      <c r="DT102">
        <v>0.701903375</v>
      </c>
      <c r="DU102">
        <v>566.68949999999995</v>
      </c>
      <c r="DV102">
        <v>35.878450000000001</v>
      </c>
      <c r="DW102">
        <v>3.6921124999999999</v>
      </c>
      <c r="DX102">
        <v>3.62126875</v>
      </c>
      <c r="DY102">
        <v>27.530075</v>
      </c>
      <c r="DZ102">
        <v>27.199300000000001</v>
      </c>
      <c r="EA102">
        <v>1200.00125</v>
      </c>
      <c r="EB102">
        <v>0.95798300000000003</v>
      </c>
      <c r="EC102">
        <v>4.2016999999999999E-2</v>
      </c>
      <c r="ED102">
        <v>0</v>
      </c>
      <c r="EE102">
        <v>765.82187499999998</v>
      </c>
      <c r="EF102">
        <v>5.0001600000000002</v>
      </c>
      <c r="EG102">
        <v>11925.45</v>
      </c>
      <c r="EH102">
        <v>9515.1437499999993</v>
      </c>
      <c r="EI102">
        <v>50.561999999999998</v>
      </c>
      <c r="EJ102">
        <v>53.375</v>
      </c>
      <c r="EK102">
        <v>51.866874999999993</v>
      </c>
      <c r="EL102">
        <v>51.757624999999997</v>
      </c>
      <c r="EM102">
        <v>52.187249999999999</v>
      </c>
      <c r="EN102">
        <v>1144.79125</v>
      </c>
      <c r="EO102">
        <v>50.21</v>
      </c>
      <c r="EP102">
        <v>0</v>
      </c>
      <c r="EQ102">
        <v>6864.7999999523163</v>
      </c>
      <c r="ER102">
        <v>0</v>
      </c>
      <c r="ES102">
        <v>765.87527999999986</v>
      </c>
      <c r="ET102">
        <v>-0.68669232229241195</v>
      </c>
      <c r="EU102">
        <v>79.792307771754793</v>
      </c>
      <c r="EV102">
        <v>11918.636</v>
      </c>
      <c r="EW102">
        <v>15</v>
      </c>
      <c r="EX102">
        <v>1665062474.5</v>
      </c>
      <c r="EY102" t="s">
        <v>416</v>
      </c>
      <c r="EZ102">
        <v>1665062474.5</v>
      </c>
      <c r="FA102">
        <v>1665062474.5</v>
      </c>
      <c r="FB102">
        <v>8</v>
      </c>
      <c r="FC102">
        <v>-4.1000000000000002E-2</v>
      </c>
      <c r="FD102">
        <v>-0.11700000000000001</v>
      </c>
      <c r="FE102">
        <v>-0.78400000000000003</v>
      </c>
      <c r="FF102">
        <v>0.32200000000000001</v>
      </c>
      <c r="FG102">
        <v>415</v>
      </c>
      <c r="FH102">
        <v>32</v>
      </c>
      <c r="FI102">
        <v>0.34</v>
      </c>
      <c r="FJ102">
        <v>0.23</v>
      </c>
      <c r="FK102">
        <v>-14.428145000000001</v>
      </c>
      <c r="FL102">
        <v>-1.320670919324535</v>
      </c>
      <c r="FM102">
        <v>0.1300824698989069</v>
      </c>
      <c r="FN102">
        <v>0</v>
      </c>
      <c r="FO102">
        <v>765.89888235294097</v>
      </c>
      <c r="FP102">
        <v>-3.9877776097347113E-2</v>
      </c>
      <c r="FQ102">
        <v>0.22897325360192511</v>
      </c>
      <c r="FR102">
        <v>1</v>
      </c>
      <c r="FS102">
        <v>0.68024129999999994</v>
      </c>
      <c r="FT102">
        <v>-0.10638605628517921</v>
      </c>
      <c r="FU102">
        <v>3.489649745762459E-2</v>
      </c>
      <c r="FV102">
        <v>0</v>
      </c>
      <c r="FW102">
        <v>1</v>
      </c>
      <c r="FX102">
        <v>3</v>
      </c>
      <c r="FY102" t="s">
        <v>427</v>
      </c>
      <c r="FZ102">
        <v>3.3662700000000001</v>
      </c>
      <c r="GA102">
        <v>2.8938100000000002</v>
      </c>
      <c r="GB102">
        <v>0.120131</v>
      </c>
      <c r="GC102">
        <v>0.124149</v>
      </c>
      <c r="GD102">
        <v>0.14677100000000001</v>
      </c>
      <c r="GE102">
        <v>0.14726900000000001</v>
      </c>
      <c r="GF102">
        <v>30182.2</v>
      </c>
      <c r="GG102">
        <v>26178.6</v>
      </c>
      <c r="GH102">
        <v>30676.2</v>
      </c>
      <c r="GI102">
        <v>27878.5</v>
      </c>
      <c r="GJ102">
        <v>34515.599999999999</v>
      </c>
      <c r="GK102">
        <v>33572</v>
      </c>
      <c r="GL102">
        <v>40012.400000000001</v>
      </c>
      <c r="GM102">
        <v>38895.4</v>
      </c>
      <c r="GN102">
        <v>2.1916699999999998</v>
      </c>
      <c r="GO102">
        <v>2.0954700000000002</v>
      </c>
      <c r="GP102">
        <v>0</v>
      </c>
      <c r="GQ102">
        <v>4.7080200000000003E-2</v>
      </c>
      <c r="GR102">
        <v>999.9</v>
      </c>
      <c r="GS102">
        <v>35.352800000000002</v>
      </c>
      <c r="GT102">
        <v>48.3</v>
      </c>
      <c r="GU102">
        <v>43.2</v>
      </c>
      <c r="GV102">
        <v>42.008400000000002</v>
      </c>
      <c r="GW102">
        <v>50.645699999999998</v>
      </c>
      <c r="GX102">
        <v>30.536899999999999</v>
      </c>
      <c r="GY102">
        <v>2</v>
      </c>
      <c r="GZ102">
        <v>0.92676800000000004</v>
      </c>
      <c r="HA102">
        <v>2.4831799999999999</v>
      </c>
      <c r="HB102">
        <v>20.1874</v>
      </c>
      <c r="HC102">
        <v>5.2111499999999999</v>
      </c>
      <c r="HD102">
        <v>11.9794</v>
      </c>
      <c r="HE102">
        <v>4.98855</v>
      </c>
      <c r="HF102">
        <v>3.29243</v>
      </c>
      <c r="HG102">
        <v>9999</v>
      </c>
      <c r="HH102">
        <v>9999</v>
      </c>
      <c r="HI102">
        <v>9999</v>
      </c>
      <c r="HJ102">
        <v>999.9</v>
      </c>
      <c r="HK102">
        <v>4.9713900000000004</v>
      </c>
      <c r="HL102">
        <v>1.8745000000000001</v>
      </c>
      <c r="HM102">
        <v>1.87086</v>
      </c>
      <c r="HN102">
        <v>1.8705700000000001</v>
      </c>
      <c r="HO102">
        <v>1.875</v>
      </c>
      <c r="HP102">
        <v>1.8717999999999999</v>
      </c>
      <c r="HQ102">
        <v>1.8672200000000001</v>
      </c>
      <c r="HR102">
        <v>1.87815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-0.78400000000000003</v>
      </c>
      <c r="IG102">
        <v>0.32200000000000001</v>
      </c>
      <c r="IH102">
        <v>-0.78395000000000437</v>
      </c>
      <c r="II102">
        <v>0</v>
      </c>
      <c r="IJ102">
        <v>0</v>
      </c>
      <c r="IK102">
        <v>0</v>
      </c>
      <c r="IL102">
        <v>0.32204000000000832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119.2</v>
      </c>
      <c r="IU102">
        <v>119.2</v>
      </c>
      <c r="IV102">
        <v>1.7529300000000001</v>
      </c>
      <c r="IW102">
        <v>2.5854499999999998</v>
      </c>
      <c r="IX102">
        <v>2.1484399999999999</v>
      </c>
      <c r="IY102">
        <v>2.5708000000000002</v>
      </c>
      <c r="IZ102">
        <v>2.5451700000000002</v>
      </c>
      <c r="JA102">
        <v>2.34009</v>
      </c>
      <c r="JB102">
        <v>46.708399999999997</v>
      </c>
      <c r="JC102">
        <v>12.792400000000001</v>
      </c>
      <c r="JD102">
        <v>18</v>
      </c>
      <c r="JE102">
        <v>634.38800000000003</v>
      </c>
      <c r="JF102">
        <v>678.40200000000004</v>
      </c>
      <c r="JG102">
        <v>31.000399999999999</v>
      </c>
      <c r="JH102">
        <v>39.001300000000001</v>
      </c>
      <c r="JI102">
        <v>30.000299999999999</v>
      </c>
      <c r="JJ102">
        <v>38.674500000000002</v>
      </c>
      <c r="JK102">
        <v>38.605200000000004</v>
      </c>
      <c r="JL102">
        <v>35.191299999999998</v>
      </c>
      <c r="JM102">
        <v>16.758600000000001</v>
      </c>
      <c r="JN102">
        <v>44.749600000000001</v>
      </c>
      <c r="JO102">
        <v>31</v>
      </c>
      <c r="JP102">
        <v>585.27300000000002</v>
      </c>
      <c r="JQ102">
        <v>35.811799999999998</v>
      </c>
      <c r="JR102">
        <v>97.793899999999994</v>
      </c>
      <c r="JS102">
        <v>97.917900000000003</v>
      </c>
    </row>
    <row r="103" spans="1:279" x14ac:dyDescent="0.2">
      <c r="A103">
        <v>88</v>
      </c>
      <c r="B103">
        <v>1665069631.5</v>
      </c>
      <c r="C103">
        <v>347.5</v>
      </c>
      <c r="D103" t="s">
        <v>595</v>
      </c>
      <c r="E103" t="s">
        <v>596</v>
      </c>
      <c r="F103">
        <v>4</v>
      </c>
      <c r="G103">
        <v>1665069629.5</v>
      </c>
      <c r="H103">
        <f t="shared" si="50"/>
        <v>7.9504257639623861E-4</v>
      </c>
      <c r="I103">
        <f t="shared" si="51"/>
        <v>0.79504257639623865</v>
      </c>
      <c r="J103">
        <f t="shared" si="52"/>
        <v>4.9697498445673212</v>
      </c>
      <c r="K103">
        <f t="shared" si="53"/>
        <v>559.32171428571439</v>
      </c>
      <c r="L103">
        <f t="shared" si="54"/>
        <v>302.89717122504561</v>
      </c>
      <c r="M103">
        <f t="shared" si="55"/>
        <v>30.602478810811423</v>
      </c>
      <c r="N103">
        <f t="shared" si="56"/>
        <v>56.509708692980936</v>
      </c>
      <c r="O103">
        <f t="shared" si="57"/>
        <v>3.3338083987159553E-2</v>
      </c>
      <c r="P103">
        <f t="shared" si="58"/>
        <v>2.7665403890733673</v>
      </c>
      <c r="Q103">
        <f t="shared" si="59"/>
        <v>3.3116497083521781E-2</v>
      </c>
      <c r="R103">
        <f t="shared" si="60"/>
        <v>2.0717596464186326E-2</v>
      </c>
      <c r="S103">
        <f t="shared" si="61"/>
        <v>194.42846618391081</v>
      </c>
      <c r="T103">
        <f t="shared" si="62"/>
        <v>36.7464848528913</v>
      </c>
      <c r="U103">
        <f t="shared" si="63"/>
        <v>36.113442857142857</v>
      </c>
      <c r="V103">
        <f t="shared" si="64"/>
        <v>6.0061157598802133</v>
      </c>
      <c r="W103">
        <f t="shared" si="65"/>
        <v>62.757233132526771</v>
      </c>
      <c r="X103">
        <f t="shared" si="66"/>
        <v>3.6970558656245807</v>
      </c>
      <c r="Y103">
        <f t="shared" si="67"/>
        <v>5.8910434400722718</v>
      </c>
      <c r="Z103">
        <f t="shared" si="68"/>
        <v>2.3090598942556326</v>
      </c>
      <c r="AA103">
        <f t="shared" si="69"/>
        <v>-35.061377619074122</v>
      </c>
      <c r="AB103">
        <f t="shared" si="70"/>
        <v>-52.458089153141785</v>
      </c>
      <c r="AC103">
        <f t="shared" si="71"/>
        <v>-4.4688836261070248</v>
      </c>
      <c r="AD103">
        <f t="shared" si="72"/>
        <v>102.44011578558791</v>
      </c>
      <c r="AE103">
        <f t="shared" si="73"/>
        <v>15.452417955225092</v>
      </c>
      <c r="AF103">
        <f t="shared" si="74"/>
        <v>0.78082639285561373</v>
      </c>
      <c r="AG103">
        <f t="shared" si="75"/>
        <v>4.9697498445673212</v>
      </c>
      <c r="AH103">
        <v>594.92235492561747</v>
      </c>
      <c r="AI103">
        <v>583.17853939393956</v>
      </c>
      <c r="AJ103">
        <v>1.7423515577574249</v>
      </c>
      <c r="AK103">
        <v>66.312163867280077</v>
      </c>
      <c r="AL103">
        <f t="shared" si="76"/>
        <v>0.79504257639623865</v>
      </c>
      <c r="AM103">
        <v>35.893518974450437</v>
      </c>
      <c r="AN103">
        <v>36.596815757575747</v>
      </c>
      <c r="AO103">
        <v>7.6136332628697545E-4</v>
      </c>
      <c r="AP103">
        <v>80.993208915929657</v>
      </c>
      <c r="AQ103">
        <v>60</v>
      </c>
      <c r="AR103">
        <v>9</v>
      </c>
      <c r="AS103">
        <f t="shared" si="77"/>
        <v>1</v>
      </c>
      <c r="AT103">
        <f t="shared" si="78"/>
        <v>0</v>
      </c>
      <c r="AU103">
        <f t="shared" si="79"/>
        <v>46882.118490361994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1009.5167140849279</v>
      </c>
      <c r="BI103">
        <f t="shared" si="83"/>
        <v>4.9697498445673212</v>
      </c>
      <c r="BJ103" t="e">
        <f t="shared" si="84"/>
        <v>#DIV/0!</v>
      </c>
      <c r="BK103">
        <f t="shared" si="85"/>
        <v>4.9229000126779767E-3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261</v>
      </c>
      <c r="CG103">
        <v>1000</v>
      </c>
      <c r="CH103" t="s">
        <v>414</v>
      </c>
      <c r="CI103">
        <v>1176.155</v>
      </c>
      <c r="CJ103">
        <v>1226.1110000000001</v>
      </c>
      <c r="CK103">
        <v>1216</v>
      </c>
      <c r="CL103">
        <v>1.4603136E-4</v>
      </c>
      <c r="CM103">
        <v>9.7405935999999986E-4</v>
      </c>
      <c r="CN103">
        <v>4.7597999359999997E-2</v>
      </c>
      <c r="CO103">
        <v>7.5799999999999999E-4</v>
      </c>
      <c r="CP103">
        <f t="shared" si="96"/>
        <v>1200.012857142857</v>
      </c>
      <c r="CQ103">
        <f t="shared" si="97"/>
        <v>1009.5167140849279</v>
      </c>
      <c r="CR103">
        <f t="shared" si="98"/>
        <v>0.84125491495858928</v>
      </c>
      <c r="CS103">
        <f t="shared" si="99"/>
        <v>0.1620219858700771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1665069629.5</v>
      </c>
      <c r="CZ103">
        <v>559.32171428571439</v>
      </c>
      <c r="DA103">
        <v>573.98857142857139</v>
      </c>
      <c r="DB103">
        <v>36.592714285714287</v>
      </c>
      <c r="DC103">
        <v>35.898328571428571</v>
      </c>
      <c r="DD103">
        <v>560.10557142857147</v>
      </c>
      <c r="DE103">
        <v>36.270642857142853</v>
      </c>
      <c r="DF103">
        <v>650.00228571428568</v>
      </c>
      <c r="DG103">
        <v>100.93257142857141</v>
      </c>
      <c r="DH103">
        <v>9.9995785714285718E-2</v>
      </c>
      <c r="DI103">
        <v>35.76172857142857</v>
      </c>
      <c r="DJ103">
        <v>999.89999999999986</v>
      </c>
      <c r="DK103">
        <v>36.113442857142857</v>
      </c>
      <c r="DL103">
        <v>0</v>
      </c>
      <c r="DM103">
        <v>0</v>
      </c>
      <c r="DN103">
        <v>9014.3757142857139</v>
      </c>
      <c r="DO103">
        <v>0</v>
      </c>
      <c r="DP103">
        <v>2013.232857142857</v>
      </c>
      <c r="DQ103">
        <v>-14.666971428571429</v>
      </c>
      <c r="DR103">
        <v>580.56614285714284</v>
      </c>
      <c r="DS103">
        <v>595.36114285714291</v>
      </c>
      <c r="DT103">
        <v>0.69438385714285722</v>
      </c>
      <c r="DU103">
        <v>573.98857142857139</v>
      </c>
      <c r="DV103">
        <v>35.898328571428571</v>
      </c>
      <c r="DW103">
        <v>3.6933957142857139</v>
      </c>
      <c r="DX103">
        <v>3.6233071428571431</v>
      </c>
      <c r="DY103">
        <v>27.536000000000001</v>
      </c>
      <c r="DZ103">
        <v>27.2089</v>
      </c>
      <c r="EA103">
        <v>1200.012857142857</v>
      </c>
      <c r="EB103">
        <v>0.95799614285714274</v>
      </c>
      <c r="EC103">
        <v>4.200405714285714E-2</v>
      </c>
      <c r="ED103">
        <v>0</v>
      </c>
      <c r="EE103">
        <v>765.94228571428573</v>
      </c>
      <c r="EF103">
        <v>5.0001600000000002</v>
      </c>
      <c r="EG103">
        <v>11929.61428571429</v>
      </c>
      <c r="EH103">
        <v>9515.26</v>
      </c>
      <c r="EI103">
        <v>50.58</v>
      </c>
      <c r="EJ103">
        <v>53.436999999999998</v>
      </c>
      <c r="EK103">
        <v>51.875</v>
      </c>
      <c r="EL103">
        <v>51.767714285714291</v>
      </c>
      <c r="EM103">
        <v>52.213999999999999</v>
      </c>
      <c r="EN103">
        <v>1144.815714285714</v>
      </c>
      <c r="EO103">
        <v>50.197142857142858</v>
      </c>
      <c r="EP103">
        <v>0</v>
      </c>
      <c r="EQ103">
        <v>6868.4000000953674</v>
      </c>
      <c r="ER103">
        <v>0</v>
      </c>
      <c r="ES103">
        <v>765.90200000000016</v>
      </c>
      <c r="ET103">
        <v>-0.74230769523195095</v>
      </c>
      <c r="EU103">
        <v>97.169230453291391</v>
      </c>
      <c r="EV103">
        <v>11921.892</v>
      </c>
      <c r="EW103">
        <v>15</v>
      </c>
      <c r="EX103">
        <v>1665062474.5</v>
      </c>
      <c r="EY103" t="s">
        <v>416</v>
      </c>
      <c r="EZ103">
        <v>1665062474.5</v>
      </c>
      <c r="FA103">
        <v>1665062474.5</v>
      </c>
      <c r="FB103">
        <v>8</v>
      </c>
      <c r="FC103">
        <v>-4.1000000000000002E-2</v>
      </c>
      <c r="FD103">
        <v>-0.11700000000000001</v>
      </c>
      <c r="FE103">
        <v>-0.78400000000000003</v>
      </c>
      <c r="FF103">
        <v>0.32200000000000001</v>
      </c>
      <c r="FG103">
        <v>415</v>
      </c>
      <c r="FH103">
        <v>32</v>
      </c>
      <c r="FI103">
        <v>0.34</v>
      </c>
      <c r="FJ103">
        <v>0.23</v>
      </c>
      <c r="FK103">
        <v>-14.5101225</v>
      </c>
      <c r="FL103">
        <v>-1.1708544090055839</v>
      </c>
      <c r="FM103">
        <v>0.1161054143601838</v>
      </c>
      <c r="FN103">
        <v>0</v>
      </c>
      <c r="FO103">
        <v>765.89102941176452</v>
      </c>
      <c r="FP103">
        <v>-0.43647059520795162</v>
      </c>
      <c r="FQ103">
        <v>0.2208356436082963</v>
      </c>
      <c r="FR103">
        <v>1</v>
      </c>
      <c r="FS103">
        <v>0.67651567499999998</v>
      </c>
      <c r="FT103">
        <v>9.3498945590994448E-2</v>
      </c>
      <c r="FU103">
        <v>3.1668151052269763E-2</v>
      </c>
      <c r="FV103">
        <v>1</v>
      </c>
      <c r="FW103">
        <v>2</v>
      </c>
      <c r="FX103">
        <v>3</v>
      </c>
      <c r="FY103" t="s">
        <v>417</v>
      </c>
      <c r="FZ103">
        <v>3.3662299999999998</v>
      </c>
      <c r="GA103">
        <v>2.89384</v>
      </c>
      <c r="GB103">
        <v>0.12117700000000001</v>
      </c>
      <c r="GC103">
        <v>0.12521099999999999</v>
      </c>
      <c r="GD103">
        <v>0.14679900000000001</v>
      </c>
      <c r="GE103">
        <v>0.14732300000000001</v>
      </c>
      <c r="GF103">
        <v>30146.3</v>
      </c>
      <c r="GG103">
        <v>26147.4</v>
      </c>
      <c r="GH103">
        <v>30676.3</v>
      </c>
      <c r="GI103">
        <v>27879.1</v>
      </c>
      <c r="GJ103">
        <v>34514.9</v>
      </c>
      <c r="GK103">
        <v>33570.199999999997</v>
      </c>
      <c r="GL103">
        <v>40012.800000000003</v>
      </c>
      <c r="GM103">
        <v>38895.699999999997</v>
      </c>
      <c r="GN103">
        <v>2.1919</v>
      </c>
      <c r="GO103">
        <v>2.0952500000000001</v>
      </c>
      <c r="GP103">
        <v>0</v>
      </c>
      <c r="GQ103">
        <v>4.6230899999999998E-2</v>
      </c>
      <c r="GR103">
        <v>999.9</v>
      </c>
      <c r="GS103">
        <v>35.369100000000003</v>
      </c>
      <c r="GT103">
        <v>48.3</v>
      </c>
      <c r="GU103">
        <v>43.2</v>
      </c>
      <c r="GV103">
        <v>42.01</v>
      </c>
      <c r="GW103">
        <v>50.915700000000001</v>
      </c>
      <c r="GX103">
        <v>30.737200000000001</v>
      </c>
      <c r="GY103">
        <v>2</v>
      </c>
      <c r="GZ103">
        <v>0.92715199999999998</v>
      </c>
      <c r="HA103">
        <v>2.4868999999999999</v>
      </c>
      <c r="HB103">
        <v>20.1873</v>
      </c>
      <c r="HC103">
        <v>5.2120499999999996</v>
      </c>
      <c r="HD103">
        <v>11.979100000000001</v>
      </c>
      <c r="HE103">
        <v>4.98935</v>
      </c>
      <c r="HF103">
        <v>3.2926500000000001</v>
      </c>
      <c r="HG103">
        <v>9999</v>
      </c>
      <c r="HH103">
        <v>9999</v>
      </c>
      <c r="HI103">
        <v>9999</v>
      </c>
      <c r="HJ103">
        <v>999.9</v>
      </c>
      <c r="HK103">
        <v>4.9713599999999998</v>
      </c>
      <c r="HL103">
        <v>1.87452</v>
      </c>
      <c r="HM103">
        <v>1.87086</v>
      </c>
      <c r="HN103">
        <v>1.8705700000000001</v>
      </c>
      <c r="HO103">
        <v>1.875</v>
      </c>
      <c r="HP103">
        <v>1.8717999999999999</v>
      </c>
      <c r="HQ103">
        <v>1.8672200000000001</v>
      </c>
      <c r="HR103">
        <v>1.8781399999999999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-0.78400000000000003</v>
      </c>
      <c r="IG103">
        <v>0.3221</v>
      </c>
      <c r="IH103">
        <v>-0.78395000000000437</v>
      </c>
      <c r="II103">
        <v>0</v>
      </c>
      <c r="IJ103">
        <v>0</v>
      </c>
      <c r="IK103">
        <v>0</v>
      </c>
      <c r="IL103">
        <v>0.32204000000000832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119.3</v>
      </c>
      <c r="IU103">
        <v>119.3</v>
      </c>
      <c r="IV103">
        <v>1.7687999999999999</v>
      </c>
      <c r="IW103">
        <v>2.5830099999999998</v>
      </c>
      <c r="IX103">
        <v>2.1484399999999999</v>
      </c>
      <c r="IY103">
        <v>2.5708000000000002</v>
      </c>
      <c r="IZ103">
        <v>2.5451700000000002</v>
      </c>
      <c r="JA103">
        <v>2.34619</v>
      </c>
      <c r="JB103">
        <v>46.708399999999997</v>
      </c>
      <c r="JC103">
        <v>12.792400000000001</v>
      </c>
      <c r="JD103">
        <v>18</v>
      </c>
      <c r="JE103">
        <v>634.58900000000006</v>
      </c>
      <c r="JF103">
        <v>678.226</v>
      </c>
      <c r="JG103">
        <v>31.000800000000002</v>
      </c>
      <c r="JH103">
        <v>39.004199999999997</v>
      </c>
      <c r="JI103">
        <v>30.000299999999999</v>
      </c>
      <c r="JJ103">
        <v>38.677500000000002</v>
      </c>
      <c r="JK103">
        <v>38.609000000000002</v>
      </c>
      <c r="JL103">
        <v>35.521099999999997</v>
      </c>
      <c r="JM103">
        <v>16.758600000000001</v>
      </c>
      <c r="JN103">
        <v>44.749600000000001</v>
      </c>
      <c r="JO103">
        <v>31</v>
      </c>
      <c r="JP103">
        <v>591.97699999999998</v>
      </c>
      <c r="JQ103">
        <v>35.794800000000002</v>
      </c>
      <c r="JR103">
        <v>97.794600000000003</v>
      </c>
      <c r="JS103">
        <v>97.919200000000004</v>
      </c>
    </row>
    <row r="104" spans="1:279" x14ac:dyDescent="0.2">
      <c r="A104">
        <v>89</v>
      </c>
      <c r="B104">
        <v>1665069635.5</v>
      </c>
      <c r="C104">
        <v>351.5</v>
      </c>
      <c r="D104" t="s">
        <v>597</v>
      </c>
      <c r="E104" t="s">
        <v>598</v>
      </c>
      <c r="F104">
        <v>4</v>
      </c>
      <c r="G104">
        <v>1665069633.1875</v>
      </c>
      <c r="H104">
        <f t="shared" si="50"/>
        <v>7.9909406226095711E-4</v>
      </c>
      <c r="I104">
        <f t="shared" si="51"/>
        <v>0.79909406226095714</v>
      </c>
      <c r="J104">
        <f t="shared" si="52"/>
        <v>5.0747630882795498</v>
      </c>
      <c r="K104">
        <f t="shared" si="53"/>
        <v>565.50525000000005</v>
      </c>
      <c r="L104">
        <f t="shared" si="54"/>
        <v>305.07833570548689</v>
      </c>
      <c r="M104">
        <f t="shared" si="55"/>
        <v>30.823305791679889</v>
      </c>
      <c r="N104">
        <f t="shared" si="56"/>
        <v>57.13529676645895</v>
      </c>
      <c r="O104">
        <f t="shared" si="57"/>
        <v>3.350729362078729E-2</v>
      </c>
      <c r="P104">
        <f t="shared" si="58"/>
        <v>2.7624795001430127</v>
      </c>
      <c r="Q104">
        <f t="shared" si="59"/>
        <v>3.3283133136832024E-2</v>
      </c>
      <c r="R104">
        <f t="shared" si="60"/>
        <v>2.0821972989960479E-2</v>
      </c>
      <c r="S104">
        <f t="shared" si="61"/>
        <v>194.42592636243512</v>
      </c>
      <c r="T104">
        <f t="shared" si="62"/>
        <v>36.743696283533261</v>
      </c>
      <c r="U104">
        <f t="shared" si="63"/>
        <v>36.117087499999997</v>
      </c>
      <c r="V104">
        <f t="shared" si="64"/>
        <v>6.0073183453310071</v>
      </c>
      <c r="W104">
        <f t="shared" si="65"/>
        <v>62.785376946211656</v>
      </c>
      <c r="X104">
        <f t="shared" si="66"/>
        <v>3.6981020570131449</v>
      </c>
      <c r="Y104">
        <f t="shared" si="67"/>
        <v>5.8900690525141153</v>
      </c>
      <c r="Z104">
        <f t="shared" si="68"/>
        <v>2.3092162883178622</v>
      </c>
      <c r="AA104">
        <f t="shared" si="69"/>
        <v>-35.240048145708208</v>
      </c>
      <c r="AB104">
        <f t="shared" si="70"/>
        <v>-53.371211955711225</v>
      </c>
      <c r="AC104">
        <f t="shared" si="71"/>
        <v>-4.5533701021686852</v>
      </c>
      <c r="AD104">
        <f t="shared" si="72"/>
        <v>101.26129615884699</v>
      </c>
      <c r="AE104">
        <f t="shared" si="73"/>
        <v>15.495594022061395</v>
      </c>
      <c r="AF104">
        <f t="shared" si="74"/>
        <v>0.79770156886428734</v>
      </c>
      <c r="AG104">
        <f t="shared" si="75"/>
        <v>5.0747630882795498</v>
      </c>
      <c r="AH104">
        <v>601.94136633075732</v>
      </c>
      <c r="AI104">
        <v>590.13413333333312</v>
      </c>
      <c r="AJ104">
        <v>1.733151960850325</v>
      </c>
      <c r="AK104">
        <v>66.312163867280077</v>
      </c>
      <c r="AL104">
        <f t="shared" si="76"/>
        <v>0.79909406226095714</v>
      </c>
      <c r="AM104">
        <v>35.896759873781527</v>
      </c>
      <c r="AN104">
        <v>36.604594545454553</v>
      </c>
      <c r="AO104">
        <v>5.6456435417329099E-4</v>
      </c>
      <c r="AP104">
        <v>80.993208915929657</v>
      </c>
      <c r="AQ104">
        <v>60</v>
      </c>
      <c r="AR104">
        <v>9</v>
      </c>
      <c r="AS104">
        <f t="shared" si="77"/>
        <v>1</v>
      </c>
      <c r="AT104">
        <f t="shared" si="78"/>
        <v>0</v>
      </c>
      <c r="AU104">
        <f t="shared" si="79"/>
        <v>46771.992255918696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1009.5018747991891</v>
      </c>
      <c r="BI104">
        <f t="shared" si="83"/>
        <v>5.0747630882795498</v>
      </c>
      <c r="BJ104" t="e">
        <f t="shared" si="84"/>
        <v>#DIV/0!</v>
      </c>
      <c r="BK104">
        <f t="shared" si="85"/>
        <v>5.026997190360866E-3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261</v>
      </c>
      <c r="CG104">
        <v>1000</v>
      </c>
      <c r="CH104" t="s">
        <v>414</v>
      </c>
      <c r="CI104">
        <v>1176.155</v>
      </c>
      <c r="CJ104">
        <v>1226.1110000000001</v>
      </c>
      <c r="CK104">
        <v>1216</v>
      </c>
      <c r="CL104">
        <v>1.4603136E-4</v>
      </c>
      <c r="CM104">
        <v>9.7405935999999986E-4</v>
      </c>
      <c r="CN104">
        <v>4.7597999359999997E-2</v>
      </c>
      <c r="CO104">
        <v>7.5799999999999999E-4</v>
      </c>
      <c r="CP104">
        <f t="shared" si="96"/>
        <v>1199.9949999999999</v>
      </c>
      <c r="CQ104">
        <f t="shared" si="97"/>
        <v>1009.5018747991891</v>
      </c>
      <c r="CR104">
        <f t="shared" si="98"/>
        <v>0.84125506756210577</v>
      </c>
      <c r="CS104">
        <f t="shared" si="99"/>
        <v>0.16202228039486427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1665069633.1875</v>
      </c>
      <c r="CZ104">
        <v>565.50525000000005</v>
      </c>
      <c r="DA104">
        <v>580.22474999999997</v>
      </c>
      <c r="DB104">
        <v>36.602525</v>
      </c>
      <c r="DC104">
        <v>35.893162500000003</v>
      </c>
      <c r="DD104">
        <v>566.28925000000004</v>
      </c>
      <c r="DE104">
        <v>36.280462499999999</v>
      </c>
      <c r="DF104">
        <v>650.02337499999999</v>
      </c>
      <c r="DG104">
        <v>100.934</v>
      </c>
      <c r="DH104">
        <v>0.1000695625</v>
      </c>
      <c r="DI104">
        <v>35.758724999999998</v>
      </c>
      <c r="DJ104">
        <v>999.9</v>
      </c>
      <c r="DK104">
        <v>36.117087499999997</v>
      </c>
      <c r="DL104">
        <v>0</v>
      </c>
      <c r="DM104">
        <v>0</v>
      </c>
      <c r="DN104">
        <v>8992.6550000000007</v>
      </c>
      <c r="DO104">
        <v>0</v>
      </c>
      <c r="DP104">
        <v>2013.3375000000001</v>
      </c>
      <c r="DQ104">
        <v>-14.7195125</v>
      </c>
      <c r="DR104">
        <v>586.99050000000011</v>
      </c>
      <c r="DS104">
        <v>601.82625000000007</v>
      </c>
      <c r="DT104">
        <v>0.70936587500000003</v>
      </c>
      <c r="DU104">
        <v>580.22474999999997</v>
      </c>
      <c r="DV104">
        <v>35.893162500000003</v>
      </c>
      <c r="DW104">
        <v>3.6944374999999998</v>
      </c>
      <c r="DX104">
        <v>3.6228375000000002</v>
      </c>
      <c r="DY104">
        <v>27.540825000000002</v>
      </c>
      <c r="DZ104">
        <v>27.206675000000001</v>
      </c>
      <c r="EA104">
        <v>1199.9949999999999</v>
      </c>
      <c r="EB104">
        <v>0.95799112499999994</v>
      </c>
      <c r="EC104">
        <v>4.2008999999999998E-2</v>
      </c>
      <c r="ED104">
        <v>0</v>
      </c>
      <c r="EE104">
        <v>765.89637500000003</v>
      </c>
      <c r="EF104">
        <v>5.0001600000000002</v>
      </c>
      <c r="EG104">
        <v>11930.625</v>
      </c>
      <c r="EH104">
        <v>9515.1049999999996</v>
      </c>
      <c r="EI104">
        <v>50.577749999999988</v>
      </c>
      <c r="EJ104">
        <v>53.436999999999998</v>
      </c>
      <c r="EK104">
        <v>51.843499999999999</v>
      </c>
      <c r="EL104">
        <v>51.757624999999997</v>
      </c>
      <c r="EM104">
        <v>52.226374999999997</v>
      </c>
      <c r="EN104">
        <v>1144.7925</v>
      </c>
      <c r="EO104">
        <v>50.202500000000001</v>
      </c>
      <c r="EP104">
        <v>0</v>
      </c>
      <c r="EQ104">
        <v>6872.5999999046326</v>
      </c>
      <c r="ER104">
        <v>0</v>
      </c>
      <c r="ES104">
        <v>765.82946153846149</v>
      </c>
      <c r="ET104">
        <v>0.11637607176137151</v>
      </c>
      <c r="EU104">
        <v>84.601709248549327</v>
      </c>
      <c r="EV104">
        <v>11927.061538461539</v>
      </c>
      <c r="EW104">
        <v>15</v>
      </c>
      <c r="EX104">
        <v>1665062474.5</v>
      </c>
      <c r="EY104" t="s">
        <v>416</v>
      </c>
      <c r="EZ104">
        <v>1665062474.5</v>
      </c>
      <c r="FA104">
        <v>1665062474.5</v>
      </c>
      <c r="FB104">
        <v>8</v>
      </c>
      <c r="FC104">
        <v>-4.1000000000000002E-2</v>
      </c>
      <c r="FD104">
        <v>-0.11700000000000001</v>
      </c>
      <c r="FE104">
        <v>-0.78400000000000003</v>
      </c>
      <c r="FF104">
        <v>0.32200000000000001</v>
      </c>
      <c r="FG104">
        <v>415</v>
      </c>
      <c r="FH104">
        <v>32</v>
      </c>
      <c r="FI104">
        <v>0.34</v>
      </c>
      <c r="FJ104">
        <v>0.23</v>
      </c>
      <c r="FK104">
        <v>-14.578637499999999</v>
      </c>
      <c r="FL104">
        <v>-1.192004127579696</v>
      </c>
      <c r="FM104">
        <v>0.11776622327199759</v>
      </c>
      <c r="FN104">
        <v>0</v>
      </c>
      <c r="FO104">
        <v>765.87161764705877</v>
      </c>
      <c r="FP104">
        <v>-0.32554621925120419</v>
      </c>
      <c r="FQ104">
        <v>0.22609550489923411</v>
      </c>
      <c r="FR104">
        <v>1</v>
      </c>
      <c r="FS104">
        <v>0.67795827500000005</v>
      </c>
      <c r="FT104">
        <v>0.28789993621012888</v>
      </c>
      <c r="FU104">
        <v>3.145165401611455E-2</v>
      </c>
      <c r="FV104">
        <v>0</v>
      </c>
      <c r="FW104">
        <v>1</v>
      </c>
      <c r="FX104">
        <v>3</v>
      </c>
      <c r="FY104" t="s">
        <v>427</v>
      </c>
      <c r="FZ104">
        <v>3.36626</v>
      </c>
      <c r="GA104">
        <v>2.89357</v>
      </c>
      <c r="GB104">
        <v>0.12221700000000001</v>
      </c>
      <c r="GC104">
        <v>0.12625</v>
      </c>
      <c r="GD104">
        <v>0.146817</v>
      </c>
      <c r="GE104">
        <v>0.147253</v>
      </c>
      <c r="GF104">
        <v>30110.1</v>
      </c>
      <c r="GG104">
        <v>26116.1</v>
      </c>
      <c r="GH104">
        <v>30675.8</v>
      </c>
      <c r="GI104">
        <v>27879</v>
      </c>
      <c r="GJ104">
        <v>34513.4</v>
      </c>
      <c r="GK104">
        <v>33573.199999999997</v>
      </c>
      <c r="GL104">
        <v>40011.9</v>
      </c>
      <c r="GM104">
        <v>38896</v>
      </c>
      <c r="GN104">
        <v>2.1919300000000002</v>
      </c>
      <c r="GO104">
        <v>2.0953499999999998</v>
      </c>
      <c r="GP104">
        <v>0</v>
      </c>
      <c r="GQ104">
        <v>4.57242E-2</v>
      </c>
      <c r="GR104">
        <v>999.9</v>
      </c>
      <c r="GS104">
        <v>35.382100000000001</v>
      </c>
      <c r="GT104">
        <v>48.3</v>
      </c>
      <c r="GU104">
        <v>43.2</v>
      </c>
      <c r="GV104">
        <v>42.010399999999997</v>
      </c>
      <c r="GW104">
        <v>50.915700000000001</v>
      </c>
      <c r="GX104">
        <v>30.428699999999999</v>
      </c>
      <c r="GY104">
        <v>2</v>
      </c>
      <c r="GZ104">
        <v>0.92729200000000001</v>
      </c>
      <c r="HA104">
        <v>2.49071</v>
      </c>
      <c r="HB104">
        <v>20.187000000000001</v>
      </c>
      <c r="HC104">
        <v>5.2115999999999998</v>
      </c>
      <c r="HD104">
        <v>11.9796</v>
      </c>
      <c r="HE104">
        <v>4.9889999999999999</v>
      </c>
      <c r="HF104">
        <v>3.2925800000000001</v>
      </c>
      <c r="HG104">
        <v>9999</v>
      </c>
      <c r="HH104">
        <v>9999</v>
      </c>
      <c r="HI104">
        <v>9999</v>
      </c>
      <c r="HJ104">
        <v>999.9</v>
      </c>
      <c r="HK104">
        <v>4.9713799999999999</v>
      </c>
      <c r="HL104">
        <v>1.8745099999999999</v>
      </c>
      <c r="HM104">
        <v>1.8708499999999999</v>
      </c>
      <c r="HN104">
        <v>1.8705700000000001</v>
      </c>
      <c r="HO104">
        <v>1.875</v>
      </c>
      <c r="HP104">
        <v>1.8717999999999999</v>
      </c>
      <c r="HQ104">
        <v>1.8672200000000001</v>
      </c>
      <c r="HR104">
        <v>1.8781600000000001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-0.78400000000000003</v>
      </c>
      <c r="IG104">
        <v>0.3221</v>
      </c>
      <c r="IH104">
        <v>-0.78395000000000437</v>
      </c>
      <c r="II104">
        <v>0</v>
      </c>
      <c r="IJ104">
        <v>0</v>
      </c>
      <c r="IK104">
        <v>0</v>
      </c>
      <c r="IL104">
        <v>0.32204000000000832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119.3</v>
      </c>
      <c r="IU104">
        <v>119.3</v>
      </c>
      <c r="IV104">
        <v>1.78589</v>
      </c>
      <c r="IW104">
        <v>2.5915499999999998</v>
      </c>
      <c r="IX104">
        <v>2.1484399999999999</v>
      </c>
      <c r="IY104">
        <v>2.5708000000000002</v>
      </c>
      <c r="IZ104">
        <v>2.5451700000000002</v>
      </c>
      <c r="JA104">
        <v>2.2912599999999999</v>
      </c>
      <c r="JB104">
        <v>46.679000000000002</v>
      </c>
      <c r="JC104">
        <v>12.7661</v>
      </c>
      <c r="JD104">
        <v>18</v>
      </c>
      <c r="JE104">
        <v>634.64400000000001</v>
      </c>
      <c r="JF104">
        <v>678.37</v>
      </c>
      <c r="JG104">
        <v>31.001000000000001</v>
      </c>
      <c r="JH104">
        <v>39.007899999999999</v>
      </c>
      <c r="JI104">
        <v>30.000299999999999</v>
      </c>
      <c r="JJ104">
        <v>38.6813</v>
      </c>
      <c r="JK104">
        <v>38.613599999999998</v>
      </c>
      <c r="JL104">
        <v>35.854799999999997</v>
      </c>
      <c r="JM104">
        <v>17.031400000000001</v>
      </c>
      <c r="JN104">
        <v>44.749600000000001</v>
      </c>
      <c r="JO104">
        <v>31</v>
      </c>
      <c r="JP104">
        <v>598.68600000000004</v>
      </c>
      <c r="JQ104">
        <v>35.790500000000002</v>
      </c>
      <c r="JR104">
        <v>97.7928</v>
      </c>
      <c r="JS104">
        <v>97.919399999999996</v>
      </c>
    </row>
    <row r="105" spans="1:279" x14ac:dyDescent="0.2">
      <c r="A105">
        <v>90</v>
      </c>
      <c r="B105">
        <v>1665069639.5</v>
      </c>
      <c r="C105">
        <v>355.5</v>
      </c>
      <c r="D105" t="s">
        <v>599</v>
      </c>
      <c r="E105" t="s">
        <v>600</v>
      </c>
      <c r="F105">
        <v>4</v>
      </c>
      <c r="G105">
        <v>1665069637.5</v>
      </c>
      <c r="H105">
        <f t="shared" si="50"/>
        <v>8.2952799902480747E-4</v>
      </c>
      <c r="I105">
        <f t="shared" si="51"/>
        <v>0.82952799902480745</v>
      </c>
      <c r="J105">
        <f t="shared" si="52"/>
        <v>4.9947687416326154</v>
      </c>
      <c r="K105">
        <f t="shared" si="53"/>
        <v>572.71314285714288</v>
      </c>
      <c r="L105">
        <f t="shared" si="54"/>
        <v>324.40694191892368</v>
      </c>
      <c r="M105">
        <f t="shared" si="55"/>
        <v>32.77640628937376</v>
      </c>
      <c r="N105">
        <f t="shared" si="56"/>
        <v>57.863985728891308</v>
      </c>
      <c r="O105">
        <f t="shared" si="57"/>
        <v>3.4789244002766569E-2</v>
      </c>
      <c r="P105">
        <f t="shared" si="58"/>
        <v>2.7630716871953136</v>
      </c>
      <c r="Q105">
        <f t="shared" si="59"/>
        <v>3.4547721278492413E-2</v>
      </c>
      <c r="R105">
        <f t="shared" si="60"/>
        <v>2.1613885741711976E-2</v>
      </c>
      <c r="S105">
        <f t="shared" si="61"/>
        <v>194.42319858130625</v>
      </c>
      <c r="T105">
        <f t="shared" si="62"/>
        <v>36.731531117407229</v>
      </c>
      <c r="U105">
        <f t="shared" si="63"/>
        <v>36.117499999999993</v>
      </c>
      <c r="V105">
        <f t="shared" si="64"/>
        <v>6.0074544669028676</v>
      </c>
      <c r="W105">
        <f t="shared" si="65"/>
        <v>62.796590354531077</v>
      </c>
      <c r="X105">
        <f t="shared" si="66"/>
        <v>3.6980183540402836</v>
      </c>
      <c r="Y105">
        <f t="shared" si="67"/>
        <v>5.8888839874304635</v>
      </c>
      <c r="Z105">
        <f t="shared" si="68"/>
        <v>2.309436112862584</v>
      </c>
      <c r="AA105">
        <f t="shared" si="69"/>
        <v>-36.58218475699401</v>
      </c>
      <c r="AB105">
        <f t="shared" si="70"/>
        <v>-53.98834609568204</v>
      </c>
      <c r="AC105">
        <f t="shared" si="71"/>
        <v>-4.6049613578381186</v>
      </c>
      <c r="AD105">
        <f t="shared" si="72"/>
        <v>99.247706370792088</v>
      </c>
      <c r="AE105">
        <f t="shared" si="73"/>
        <v>15.468663352354445</v>
      </c>
      <c r="AF105">
        <f t="shared" si="74"/>
        <v>0.85026672485381116</v>
      </c>
      <c r="AG105">
        <f t="shared" si="75"/>
        <v>4.9947687416326154</v>
      </c>
      <c r="AH105">
        <v>608.83342446574079</v>
      </c>
      <c r="AI105">
        <v>597.08073939393898</v>
      </c>
      <c r="AJ105">
        <v>1.7385329302401631</v>
      </c>
      <c r="AK105">
        <v>66.312163867280077</v>
      </c>
      <c r="AL105">
        <f t="shared" si="76"/>
        <v>0.82952799902480745</v>
      </c>
      <c r="AM105">
        <v>35.858693610075427</v>
      </c>
      <c r="AN105">
        <v>36.596896969696957</v>
      </c>
      <c r="AO105">
        <v>-1.021011295762836E-4</v>
      </c>
      <c r="AP105">
        <v>80.993208915929657</v>
      </c>
      <c r="AQ105">
        <v>60</v>
      </c>
      <c r="AR105">
        <v>9</v>
      </c>
      <c r="AS105">
        <f t="shared" si="77"/>
        <v>1</v>
      </c>
      <c r="AT105">
        <f t="shared" si="78"/>
        <v>0</v>
      </c>
      <c r="AU105">
        <f t="shared" si="79"/>
        <v>46788.675056477907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1009.4901837208844</v>
      </c>
      <c r="BI105">
        <f t="shared" si="83"/>
        <v>4.9947687416326154</v>
      </c>
      <c r="BJ105" t="e">
        <f t="shared" si="84"/>
        <v>#DIV/0!</v>
      </c>
      <c r="BK105">
        <f t="shared" si="85"/>
        <v>4.9478130864258384E-3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261</v>
      </c>
      <c r="CG105">
        <v>1000</v>
      </c>
      <c r="CH105" t="s">
        <v>414</v>
      </c>
      <c r="CI105">
        <v>1176.155</v>
      </c>
      <c r="CJ105">
        <v>1226.1110000000001</v>
      </c>
      <c r="CK105">
        <v>1216</v>
      </c>
      <c r="CL105">
        <v>1.4603136E-4</v>
      </c>
      <c r="CM105">
        <v>9.7405935999999986E-4</v>
      </c>
      <c r="CN105">
        <v>4.7597999359999997E-2</v>
      </c>
      <c r="CO105">
        <v>7.5799999999999999E-4</v>
      </c>
      <c r="CP105">
        <f t="shared" si="96"/>
        <v>1199.981428571429</v>
      </c>
      <c r="CQ105">
        <f t="shared" si="97"/>
        <v>1009.4901837208844</v>
      </c>
      <c r="CR105">
        <f t="shared" si="98"/>
        <v>0.84125483918753363</v>
      </c>
      <c r="CS105">
        <f t="shared" si="99"/>
        <v>0.16202183963193995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1665069637.5</v>
      </c>
      <c r="CZ105">
        <v>572.71314285714288</v>
      </c>
      <c r="DA105">
        <v>587.44157142857148</v>
      </c>
      <c r="DB105">
        <v>36.601414285714277</v>
      </c>
      <c r="DC105">
        <v>35.845271428571422</v>
      </c>
      <c r="DD105">
        <v>573.49714285714276</v>
      </c>
      <c r="DE105">
        <v>36.279357142857137</v>
      </c>
      <c r="DF105">
        <v>649.99285714285713</v>
      </c>
      <c r="DG105">
        <v>100.935</v>
      </c>
      <c r="DH105">
        <v>9.9848685714285706E-2</v>
      </c>
      <c r="DI105">
        <v>35.755071428571434</v>
      </c>
      <c r="DJ105">
        <v>999.89999999999986</v>
      </c>
      <c r="DK105">
        <v>36.117499999999993</v>
      </c>
      <c r="DL105">
        <v>0</v>
      </c>
      <c r="DM105">
        <v>0</v>
      </c>
      <c r="DN105">
        <v>8995.7128571428584</v>
      </c>
      <c r="DO105">
        <v>0</v>
      </c>
      <c r="DP105">
        <v>2015.2914285714289</v>
      </c>
      <c r="DQ105">
        <v>-14.7286</v>
      </c>
      <c r="DR105">
        <v>594.47185714285717</v>
      </c>
      <c r="DS105">
        <v>609.2817142857142</v>
      </c>
      <c r="DT105">
        <v>0.75611828571428574</v>
      </c>
      <c r="DU105">
        <v>587.44157142857148</v>
      </c>
      <c r="DV105">
        <v>35.845271428571422</v>
      </c>
      <c r="DW105">
        <v>3.6943585714285709</v>
      </c>
      <c r="DX105">
        <v>3.618041428571428</v>
      </c>
      <c r="DY105">
        <v>27.540471428571429</v>
      </c>
      <c r="DZ105">
        <v>27.184085714285711</v>
      </c>
      <c r="EA105">
        <v>1199.981428571429</v>
      </c>
      <c r="EB105">
        <v>0.95800014285714286</v>
      </c>
      <c r="EC105">
        <v>4.2000142857142847E-2</v>
      </c>
      <c r="ED105">
        <v>0</v>
      </c>
      <c r="EE105">
        <v>765.72128571428573</v>
      </c>
      <c r="EF105">
        <v>5.0001600000000002</v>
      </c>
      <c r="EG105">
        <v>11928.014285714289</v>
      </c>
      <c r="EH105">
        <v>9515.0257142857135</v>
      </c>
      <c r="EI105">
        <v>50.616</v>
      </c>
      <c r="EJ105">
        <v>53.436999999999998</v>
      </c>
      <c r="EK105">
        <v>51.839285714285722</v>
      </c>
      <c r="EL105">
        <v>51.794285714285706</v>
      </c>
      <c r="EM105">
        <v>52.205000000000013</v>
      </c>
      <c r="EN105">
        <v>1144.79</v>
      </c>
      <c r="EO105">
        <v>50.192857142857143</v>
      </c>
      <c r="EP105">
        <v>0</v>
      </c>
      <c r="EQ105">
        <v>6876.7999999523163</v>
      </c>
      <c r="ER105">
        <v>0</v>
      </c>
      <c r="ES105">
        <v>765.82115999999996</v>
      </c>
      <c r="ET105">
        <v>-0.32838461910812772</v>
      </c>
      <c r="EU105">
        <v>-27.223077206778669</v>
      </c>
      <c r="EV105">
        <v>11929.871999999999</v>
      </c>
      <c r="EW105">
        <v>15</v>
      </c>
      <c r="EX105">
        <v>1665062474.5</v>
      </c>
      <c r="EY105" t="s">
        <v>416</v>
      </c>
      <c r="EZ105">
        <v>1665062474.5</v>
      </c>
      <c r="FA105">
        <v>1665062474.5</v>
      </c>
      <c r="FB105">
        <v>8</v>
      </c>
      <c r="FC105">
        <v>-4.1000000000000002E-2</v>
      </c>
      <c r="FD105">
        <v>-0.11700000000000001</v>
      </c>
      <c r="FE105">
        <v>-0.78400000000000003</v>
      </c>
      <c r="FF105">
        <v>0.32200000000000001</v>
      </c>
      <c r="FG105">
        <v>415</v>
      </c>
      <c r="FH105">
        <v>32</v>
      </c>
      <c r="FI105">
        <v>0.34</v>
      </c>
      <c r="FJ105">
        <v>0.23</v>
      </c>
      <c r="FK105">
        <v>-14.643795000000001</v>
      </c>
      <c r="FL105">
        <v>-0.80918273921201889</v>
      </c>
      <c r="FM105">
        <v>8.3834408061368271E-2</v>
      </c>
      <c r="FN105">
        <v>0</v>
      </c>
      <c r="FO105">
        <v>765.85308823529419</v>
      </c>
      <c r="FP105">
        <v>-0.42006111839374111</v>
      </c>
      <c r="FQ105">
        <v>0.22485346439364751</v>
      </c>
      <c r="FR105">
        <v>1</v>
      </c>
      <c r="FS105">
        <v>0.70140975000000005</v>
      </c>
      <c r="FT105">
        <v>0.28318790994371418</v>
      </c>
      <c r="FU105">
        <v>3.0614506286848728E-2</v>
      </c>
      <c r="FV105">
        <v>0</v>
      </c>
      <c r="FW105">
        <v>1</v>
      </c>
      <c r="FX105">
        <v>3</v>
      </c>
      <c r="FY105" t="s">
        <v>427</v>
      </c>
      <c r="FZ105">
        <v>3.3662000000000001</v>
      </c>
      <c r="GA105">
        <v>2.8936000000000002</v>
      </c>
      <c r="GB105">
        <v>0.12324499999999999</v>
      </c>
      <c r="GC105">
        <v>0.12728600000000001</v>
      </c>
      <c r="GD105">
        <v>0.146787</v>
      </c>
      <c r="GE105">
        <v>0.14709800000000001</v>
      </c>
      <c r="GF105">
        <v>30074.400000000001</v>
      </c>
      <c r="GG105">
        <v>26084.5</v>
      </c>
      <c r="GH105">
        <v>30675.599999999999</v>
      </c>
      <c r="GI105">
        <v>27878.400000000001</v>
      </c>
      <c r="GJ105">
        <v>34514.6</v>
      </c>
      <c r="GK105">
        <v>33578.699999999997</v>
      </c>
      <c r="GL105">
        <v>40011.9</v>
      </c>
      <c r="GM105">
        <v>38895.199999999997</v>
      </c>
      <c r="GN105">
        <v>2.19163</v>
      </c>
      <c r="GO105">
        <v>2.0952500000000001</v>
      </c>
      <c r="GP105">
        <v>0</v>
      </c>
      <c r="GQ105">
        <v>4.47035E-2</v>
      </c>
      <c r="GR105">
        <v>999.9</v>
      </c>
      <c r="GS105">
        <v>35.394500000000001</v>
      </c>
      <c r="GT105">
        <v>48.3</v>
      </c>
      <c r="GU105">
        <v>43.2</v>
      </c>
      <c r="GV105">
        <v>42.012</v>
      </c>
      <c r="GW105">
        <v>51.155700000000003</v>
      </c>
      <c r="GX105">
        <v>30.456700000000001</v>
      </c>
      <c r="GY105">
        <v>2</v>
      </c>
      <c r="GZ105">
        <v>0.92766000000000004</v>
      </c>
      <c r="HA105">
        <v>2.4965799999999998</v>
      </c>
      <c r="HB105">
        <v>20.1873</v>
      </c>
      <c r="HC105">
        <v>5.2125000000000004</v>
      </c>
      <c r="HD105">
        <v>11.979799999999999</v>
      </c>
      <c r="HE105">
        <v>4.9893000000000001</v>
      </c>
      <c r="HF105">
        <v>3.2925</v>
      </c>
      <c r="HG105">
        <v>9999</v>
      </c>
      <c r="HH105">
        <v>9999</v>
      </c>
      <c r="HI105">
        <v>9999</v>
      </c>
      <c r="HJ105">
        <v>999.9</v>
      </c>
      <c r="HK105">
        <v>4.9713599999999998</v>
      </c>
      <c r="HL105">
        <v>1.8745099999999999</v>
      </c>
      <c r="HM105">
        <v>1.8708499999999999</v>
      </c>
      <c r="HN105">
        <v>1.8705700000000001</v>
      </c>
      <c r="HO105">
        <v>1.875</v>
      </c>
      <c r="HP105">
        <v>1.8717999999999999</v>
      </c>
      <c r="HQ105">
        <v>1.8672200000000001</v>
      </c>
      <c r="HR105">
        <v>1.87815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-0.78400000000000003</v>
      </c>
      <c r="IG105">
        <v>0.32200000000000001</v>
      </c>
      <c r="IH105">
        <v>-0.78395000000000437</v>
      </c>
      <c r="II105">
        <v>0</v>
      </c>
      <c r="IJ105">
        <v>0</v>
      </c>
      <c r="IK105">
        <v>0</v>
      </c>
      <c r="IL105">
        <v>0.32204000000000832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119.4</v>
      </c>
      <c r="IU105">
        <v>119.4</v>
      </c>
      <c r="IV105">
        <v>1.80298</v>
      </c>
      <c r="IW105">
        <v>2.5842299999999998</v>
      </c>
      <c r="IX105">
        <v>2.1484399999999999</v>
      </c>
      <c r="IY105">
        <v>2.5708000000000002</v>
      </c>
      <c r="IZ105">
        <v>2.5451700000000002</v>
      </c>
      <c r="JA105">
        <v>2.32178</v>
      </c>
      <c r="JB105">
        <v>46.679000000000002</v>
      </c>
      <c r="JC105">
        <v>12.7661</v>
      </c>
      <c r="JD105">
        <v>18</v>
      </c>
      <c r="JE105">
        <v>634.44600000000003</v>
      </c>
      <c r="JF105">
        <v>678.31399999999996</v>
      </c>
      <c r="JG105">
        <v>31.0014</v>
      </c>
      <c r="JH105">
        <v>39.011499999999998</v>
      </c>
      <c r="JI105">
        <v>30.000499999999999</v>
      </c>
      <c r="JJ105">
        <v>38.684800000000003</v>
      </c>
      <c r="JK105">
        <v>38.617100000000001</v>
      </c>
      <c r="JL105">
        <v>36.184800000000003</v>
      </c>
      <c r="JM105">
        <v>17.031400000000001</v>
      </c>
      <c r="JN105">
        <v>44.749600000000001</v>
      </c>
      <c r="JO105">
        <v>31</v>
      </c>
      <c r="JP105">
        <v>605.37900000000002</v>
      </c>
      <c r="JQ105">
        <v>35.801699999999997</v>
      </c>
      <c r="JR105">
        <v>97.792400000000001</v>
      </c>
      <c r="JS105">
        <v>97.917500000000004</v>
      </c>
    </row>
    <row r="106" spans="1:279" x14ac:dyDescent="0.2">
      <c r="A106">
        <v>91</v>
      </c>
      <c r="B106">
        <v>1665069643.5</v>
      </c>
      <c r="C106">
        <v>359.5</v>
      </c>
      <c r="D106" t="s">
        <v>601</v>
      </c>
      <c r="E106" t="s">
        <v>602</v>
      </c>
      <c r="F106">
        <v>4</v>
      </c>
      <c r="G106">
        <v>1665069641.1875</v>
      </c>
      <c r="H106">
        <f t="shared" si="50"/>
        <v>8.2287552228845688E-4</v>
      </c>
      <c r="I106">
        <f t="shared" si="51"/>
        <v>0.82287552228845684</v>
      </c>
      <c r="J106">
        <f t="shared" si="52"/>
        <v>5.0884736168098028</v>
      </c>
      <c r="K106">
        <f t="shared" si="53"/>
        <v>578.89462500000002</v>
      </c>
      <c r="L106">
        <f t="shared" si="54"/>
        <v>323.9563745051808</v>
      </c>
      <c r="M106">
        <f t="shared" si="55"/>
        <v>32.731189369662474</v>
      </c>
      <c r="N106">
        <f t="shared" si="56"/>
        <v>58.489077811468491</v>
      </c>
      <c r="O106">
        <f t="shared" si="57"/>
        <v>3.4470067762764636E-2</v>
      </c>
      <c r="P106">
        <f t="shared" si="58"/>
        <v>2.7622298275217858</v>
      </c>
      <c r="Q106">
        <f t="shared" si="59"/>
        <v>3.4232868407742423E-2</v>
      </c>
      <c r="R106">
        <f t="shared" si="60"/>
        <v>2.1416717970314924E-2</v>
      </c>
      <c r="S106">
        <f t="shared" si="61"/>
        <v>194.4257834875622</v>
      </c>
      <c r="T106">
        <f t="shared" si="62"/>
        <v>36.734065033076327</v>
      </c>
      <c r="U106">
        <f t="shared" si="63"/>
        <v>36.120350000000002</v>
      </c>
      <c r="V106">
        <f t="shared" si="64"/>
        <v>6.0083950164195796</v>
      </c>
      <c r="W106">
        <f t="shared" si="65"/>
        <v>62.767255217743966</v>
      </c>
      <c r="X106">
        <f t="shared" si="66"/>
        <v>3.6963780882529877</v>
      </c>
      <c r="Y106">
        <f t="shared" si="67"/>
        <v>5.8890229872725763</v>
      </c>
      <c r="Z106">
        <f t="shared" si="68"/>
        <v>2.3120169281665919</v>
      </c>
      <c r="AA106">
        <f t="shared" si="69"/>
        <v>-36.288810532920948</v>
      </c>
      <c r="AB106">
        <f t="shared" si="70"/>
        <v>-54.33248947822581</v>
      </c>
      <c r="AC106">
        <f t="shared" si="71"/>
        <v>-4.6358014710651929</v>
      </c>
      <c r="AD106">
        <f t="shared" si="72"/>
        <v>99.168682005350249</v>
      </c>
      <c r="AE106">
        <f t="shared" si="73"/>
        <v>15.507554996906807</v>
      </c>
      <c r="AF106">
        <f t="shared" si="74"/>
        <v>0.8624444495716056</v>
      </c>
      <c r="AG106">
        <f t="shared" si="75"/>
        <v>5.0884736168098028</v>
      </c>
      <c r="AH106">
        <v>615.83566786714619</v>
      </c>
      <c r="AI106">
        <v>604.01885454545447</v>
      </c>
      <c r="AJ106">
        <v>1.7323130537566089</v>
      </c>
      <c r="AK106">
        <v>66.312163867280077</v>
      </c>
      <c r="AL106">
        <f t="shared" si="76"/>
        <v>0.82287552228845684</v>
      </c>
      <c r="AM106">
        <v>35.81658899463411</v>
      </c>
      <c r="AN106">
        <v>36.576297575757557</v>
      </c>
      <c r="AO106">
        <v>-5.7054932554182853E-3</v>
      </c>
      <c r="AP106">
        <v>80.993208915929657</v>
      </c>
      <c r="AQ106">
        <v>59</v>
      </c>
      <c r="AR106">
        <v>9</v>
      </c>
      <c r="AS106">
        <f t="shared" si="77"/>
        <v>1</v>
      </c>
      <c r="AT106">
        <f t="shared" si="78"/>
        <v>0</v>
      </c>
      <c r="AU106">
        <f t="shared" si="79"/>
        <v>46765.696076331573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1009.5055872992549</v>
      </c>
      <c r="BI106">
        <f t="shared" si="83"/>
        <v>5.0884736168098028</v>
      </c>
      <c r="BJ106" t="e">
        <f t="shared" si="84"/>
        <v>#DIV/0!</v>
      </c>
      <c r="BK106">
        <f t="shared" si="85"/>
        <v>5.0405601324338091E-3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261</v>
      </c>
      <c r="CG106">
        <v>1000</v>
      </c>
      <c r="CH106" t="s">
        <v>414</v>
      </c>
      <c r="CI106">
        <v>1176.155</v>
      </c>
      <c r="CJ106">
        <v>1226.1110000000001</v>
      </c>
      <c r="CK106">
        <v>1216</v>
      </c>
      <c r="CL106">
        <v>1.4603136E-4</v>
      </c>
      <c r="CM106">
        <v>9.7405935999999986E-4</v>
      </c>
      <c r="CN106">
        <v>4.7597999359999997E-2</v>
      </c>
      <c r="CO106">
        <v>7.5799999999999999E-4</v>
      </c>
      <c r="CP106">
        <f t="shared" si="96"/>
        <v>1200</v>
      </c>
      <c r="CQ106">
        <f t="shared" si="97"/>
        <v>1009.5055872992549</v>
      </c>
      <c r="CR106">
        <f t="shared" si="98"/>
        <v>0.84125465608271244</v>
      </c>
      <c r="CS106">
        <f t="shared" si="99"/>
        <v>0.16202148623963517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1665069641.1875</v>
      </c>
      <c r="CZ106">
        <v>578.89462500000002</v>
      </c>
      <c r="DA106">
        <v>593.669625</v>
      </c>
      <c r="DB106">
        <v>36.584837499999999</v>
      </c>
      <c r="DC106">
        <v>35.817887499999998</v>
      </c>
      <c r="DD106">
        <v>579.67849999999999</v>
      </c>
      <c r="DE106">
        <v>36.262787500000002</v>
      </c>
      <c r="DF106">
        <v>650.02312499999994</v>
      </c>
      <c r="DG106">
        <v>100.93575</v>
      </c>
      <c r="DH106">
        <v>0.1000435375</v>
      </c>
      <c r="DI106">
        <v>35.755499999999998</v>
      </c>
      <c r="DJ106">
        <v>999.9</v>
      </c>
      <c r="DK106">
        <v>36.120350000000002</v>
      </c>
      <c r="DL106">
        <v>0</v>
      </c>
      <c r="DM106">
        <v>0</v>
      </c>
      <c r="DN106">
        <v>8991.1725000000006</v>
      </c>
      <c r="DO106">
        <v>0</v>
      </c>
      <c r="DP106">
        <v>2014.1524999999999</v>
      </c>
      <c r="DQ106">
        <v>-14.7750375</v>
      </c>
      <c r="DR106">
        <v>600.87762499999997</v>
      </c>
      <c r="DS106">
        <v>615.72375000000011</v>
      </c>
      <c r="DT106">
        <v>0.76695687499999998</v>
      </c>
      <c r="DU106">
        <v>593.669625</v>
      </c>
      <c r="DV106">
        <v>35.817887499999998</v>
      </c>
      <c r="DW106">
        <v>3.6927124999999998</v>
      </c>
      <c r="DX106">
        <v>3.6153</v>
      </c>
      <c r="DY106">
        <v>27.532837499999999</v>
      </c>
      <c r="DZ106">
        <v>27.171150000000001</v>
      </c>
      <c r="EA106">
        <v>1200</v>
      </c>
      <c r="EB106">
        <v>0.95800250000000009</v>
      </c>
      <c r="EC106">
        <v>4.1997775000000001E-2</v>
      </c>
      <c r="ED106">
        <v>0</v>
      </c>
      <c r="EE106">
        <v>765.78637499999991</v>
      </c>
      <c r="EF106">
        <v>5.0001600000000002</v>
      </c>
      <c r="EG106">
        <v>11908.862499999999</v>
      </c>
      <c r="EH106">
        <v>9515.1849999999995</v>
      </c>
      <c r="EI106">
        <v>50.578000000000003</v>
      </c>
      <c r="EJ106">
        <v>53.436999999999998</v>
      </c>
      <c r="EK106">
        <v>51.827874999999999</v>
      </c>
      <c r="EL106">
        <v>51.804250000000003</v>
      </c>
      <c r="EM106">
        <v>52.226374999999997</v>
      </c>
      <c r="EN106">
        <v>1144.81375</v>
      </c>
      <c r="EO106">
        <v>50.186250000000001</v>
      </c>
      <c r="EP106">
        <v>0</v>
      </c>
      <c r="EQ106">
        <v>6880.4000000953674</v>
      </c>
      <c r="ER106">
        <v>0</v>
      </c>
      <c r="ES106">
        <v>765.81268</v>
      </c>
      <c r="ET106">
        <v>-0.5104615429590883</v>
      </c>
      <c r="EU106">
        <v>-110.51538456056571</v>
      </c>
      <c r="EV106">
        <v>11923.852000000001</v>
      </c>
      <c r="EW106">
        <v>15</v>
      </c>
      <c r="EX106">
        <v>1665062474.5</v>
      </c>
      <c r="EY106" t="s">
        <v>416</v>
      </c>
      <c r="EZ106">
        <v>1665062474.5</v>
      </c>
      <c r="FA106">
        <v>1665062474.5</v>
      </c>
      <c r="FB106">
        <v>8</v>
      </c>
      <c r="FC106">
        <v>-4.1000000000000002E-2</v>
      </c>
      <c r="FD106">
        <v>-0.11700000000000001</v>
      </c>
      <c r="FE106">
        <v>-0.78400000000000003</v>
      </c>
      <c r="FF106">
        <v>0.32200000000000001</v>
      </c>
      <c r="FG106">
        <v>415</v>
      </c>
      <c r="FH106">
        <v>32</v>
      </c>
      <c r="FI106">
        <v>0.34</v>
      </c>
      <c r="FJ106">
        <v>0.23</v>
      </c>
      <c r="FK106">
        <v>-14.700560975609751</v>
      </c>
      <c r="FL106">
        <v>-0.5535135888502053</v>
      </c>
      <c r="FM106">
        <v>5.746354890455968E-2</v>
      </c>
      <c r="FN106">
        <v>0</v>
      </c>
      <c r="FO106">
        <v>765.81026470588222</v>
      </c>
      <c r="FP106">
        <v>-0.14543926741505731</v>
      </c>
      <c r="FQ106">
        <v>0.19321936768460959</v>
      </c>
      <c r="FR106">
        <v>1</v>
      </c>
      <c r="FS106">
        <v>0.72455687804878044</v>
      </c>
      <c r="FT106">
        <v>0.273166222996515</v>
      </c>
      <c r="FU106">
        <v>3.0330671217388559E-2</v>
      </c>
      <c r="FV106">
        <v>0</v>
      </c>
      <c r="FW106">
        <v>1</v>
      </c>
      <c r="FX106">
        <v>3</v>
      </c>
      <c r="FY106" t="s">
        <v>427</v>
      </c>
      <c r="FZ106">
        <v>3.3664299999999998</v>
      </c>
      <c r="GA106">
        <v>2.8936799999999998</v>
      </c>
      <c r="GB106">
        <v>0.124268</v>
      </c>
      <c r="GC106">
        <v>0.12830800000000001</v>
      </c>
      <c r="GD106">
        <v>0.146733</v>
      </c>
      <c r="GE106">
        <v>0.14710599999999999</v>
      </c>
      <c r="GF106">
        <v>30038.7</v>
      </c>
      <c r="GG106">
        <v>26054</v>
      </c>
      <c r="GH106">
        <v>30675</v>
      </c>
      <c r="GI106">
        <v>27878.6</v>
      </c>
      <c r="GJ106">
        <v>34516.199999999997</v>
      </c>
      <c r="GK106">
        <v>33578.6</v>
      </c>
      <c r="GL106">
        <v>40011.1</v>
      </c>
      <c r="GM106">
        <v>38895.4</v>
      </c>
      <c r="GN106">
        <v>2.1924000000000001</v>
      </c>
      <c r="GO106">
        <v>2.0952500000000001</v>
      </c>
      <c r="GP106">
        <v>0</v>
      </c>
      <c r="GQ106">
        <v>4.4442700000000002E-2</v>
      </c>
      <c r="GR106">
        <v>999.9</v>
      </c>
      <c r="GS106">
        <v>35.404499999999999</v>
      </c>
      <c r="GT106">
        <v>48.3</v>
      </c>
      <c r="GU106">
        <v>43.2</v>
      </c>
      <c r="GV106">
        <v>42.009300000000003</v>
      </c>
      <c r="GW106">
        <v>51.0657</v>
      </c>
      <c r="GX106">
        <v>30.432700000000001</v>
      </c>
      <c r="GY106">
        <v>2</v>
      </c>
      <c r="GZ106">
        <v>0.92799299999999996</v>
      </c>
      <c r="HA106">
        <v>2.50543</v>
      </c>
      <c r="HB106">
        <v>20.186599999999999</v>
      </c>
      <c r="HC106">
        <v>5.2127999999999997</v>
      </c>
      <c r="HD106">
        <v>11.9794</v>
      </c>
      <c r="HE106">
        <v>4.9887499999999996</v>
      </c>
      <c r="HF106">
        <v>3.2925</v>
      </c>
      <c r="HG106">
        <v>9999</v>
      </c>
      <c r="HH106">
        <v>9999</v>
      </c>
      <c r="HI106">
        <v>9999</v>
      </c>
      <c r="HJ106">
        <v>999.9</v>
      </c>
      <c r="HK106">
        <v>4.9713500000000002</v>
      </c>
      <c r="HL106">
        <v>1.8745000000000001</v>
      </c>
      <c r="HM106">
        <v>1.8708499999999999</v>
      </c>
      <c r="HN106">
        <v>1.8705700000000001</v>
      </c>
      <c r="HO106">
        <v>1.875</v>
      </c>
      <c r="HP106">
        <v>1.8717999999999999</v>
      </c>
      <c r="HQ106">
        <v>1.8672200000000001</v>
      </c>
      <c r="HR106">
        <v>1.8781600000000001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-0.78300000000000003</v>
      </c>
      <c r="IG106">
        <v>0.32200000000000001</v>
      </c>
      <c r="IH106">
        <v>-0.78395000000000437</v>
      </c>
      <c r="II106">
        <v>0</v>
      </c>
      <c r="IJ106">
        <v>0</v>
      </c>
      <c r="IK106">
        <v>0</v>
      </c>
      <c r="IL106">
        <v>0.32204000000000832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119.5</v>
      </c>
      <c r="IU106">
        <v>119.5</v>
      </c>
      <c r="IV106">
        <v>1.8188500000000001</v>
      </c>
      <c r="IW106">
        <v>2.5842299999999998</v>
      </c>
      <c r="IX106">
        <v>2.1484399999999999</v>
      </c>
      <c r="IY106">
        <v>2.5708000000000002</v>
      </c>
      <c r="IZ106">
        <v>2.5451700000000002</v>
      </c>
      <c r="JA106">
        <v>2.36328</v>
      </c>
      <c r="JB106">
        <v>46.679000000000002</v>
      </c>
      <c r="JC106">
        <v>12.792400000000001</v>
      </c>
      <c r="JD106">
        <v>18</v>
      </c>
      <c r="JE106">
        <v>635.08100000000002</v>
      </c>
      <c r="JF106">
        <v>678.36300000000006</v>
      </c>
      <c r="JG106">
        <v>31.001999999999999</v>
      </c>
      <c r="JH106">
        <v>39.014400000000002</v>
      </c>
      <c r="JI106">
        <v>30.000499999999999</v>
      </c>
      <c r="JJ106">
        <v>38.688600000000001</v>
      </c>
      <c r="JK106">
        <v>38.621699999999997</v>
      </c>
      <c r="JL106">
        <v>36.517800000000001</v>
      </c>
      <c r="JM106">
        <v>17.031400000000001</v>
      </c>
      <c r="JN106">
        <v>45.1267</v>
      </c>
      <c r="JO106">
        <v>31</v>
      </c>
      <c r="JP106">
        <v>612.05899999999997</v>
      </c>
      <c r="JQ106">
        <v>35.802500000000002</v>
      </c>
      <c r="JR106">
        <v>97.790599999999998</v>
      </c>
      <c r="JS106">
        <v>97.918000000000006</v>
      </c>
    </row>
    <row r="107" spans="1:279" x14ac:dyDescent="0.2">
      <c r="A107">
        <v>92</v>
      </c>
      <c r="B107">
        <v>1665069647.5</v>
      </c>
      <c r="C107">
        <v>363.5</v>
      </c>
      <c r="D107" t="s">
        <v>603</v>
      </c>
      <c r="E107" t="s">
        <v>604</v>
      </c>
      <c r="F107">
        <v>4</v>
      </c>
      <c r="G107">
        <v>1665069645.5</v>
      </c>
      <c r="H107">
        <f t="shared" si="50"/>
        <v>8.1597767932335599E-4</v>
      </c>
      <c r="I107">
        <f t="shared" si="51"/>
        <v>0.81597767932335596</v>
      </c>
      <c r="J107">
        <f t="shared" si="52"/>
        <v>5.1244984679310486</v>
      </c>
      <c r="K107">
        <f t="shared" si="53"/>
        <v>586.09085714285709</v>
      </c>
      <c r="L107">
        <f t="shared" si="54"/>
        <v>326.97590744355767</v>
      </c>
      <c r="M107">
        <f t="shared" si="55"/>
        <v>33.036829771101964</v>
      </c>
      <c r="N107">
        <f t="shared" si="56"/>
        <v>59.217157708080258</v>
      </c>
      <c r="O107">
        <f t="shared" si="57"/>
        <v>3.4142757519825408E-2</v>
      </c>
      <c r="P107">
        <f t="shared" si="58"/>
        <v>2.7634510592788324</v>
      </c>
      <c r="Q107">
        <f t="shared" si="59"/>
        <v>3.3910127108749785E-2</v>
      </c>
      <c r="R107">
        <f t="shared" si="60"/>
        <v>2.121459809296046E-2</v>
      </c>
      <c r="S107">
        <f t="shared" si="61"/>
        <v>194.43037289818926</v>
      </c>
      <c r="T107">
        <f t="shared" si="62"/>
        <v>36.737746322306457</v>
      </c>
      <c r="U107">
        <f t="shared" si="63"/>
        <v>36.12294285714286</v>
      </c>
      <c r="V107">
        <f t="shared" si="64"/>
        <v>6.00925081543937</v>
      </c>
      <c r="W107">
        <f t="shared" si="65"/>
        <v>62.732001231979964</v>
      </c>
      <c r="X107">
        <f t="shared" si="66"/>
        <v>3.6947438004811706</v>
      </c>
      <c r="Y107">
        <f t="shared" si="67"/>
        <v>5.8897272969471892</v>
      </c>
      <c r="Z107">
        <f t="shared" si="68"/>
        <v>2.3145070149581994</v>
      </c>
      <c r="AA107">
        <f t="shared" si="69"/>
        <v>-35.984615658159996</v>
      </c>
      <c r="AB107">
        <f t="shared" si="70"/>
        <v>-54.419296620314469</v>
      </c>
      <c r="AC107">
        <f t="shared" si="71"/>
        <v>-4.6412635274750489</v>
      </c>
      <c r="AD107">
        <f t="shared" si="72"/>
        <v>99.385197092239764</v>
      </c>
      <c r="AE107">
        <f t="shared" si="73"/>
        <v>15.581002525949707</v>
      </c>
      <c r="AF107">
        <f t="shared" si="74"/>
        <v>0.81863593228476628</v>
      </c>
      <c r="AG107">
        <f t="shared" si="75"/>
        <v>5.1244984679310486</v>
      </c>
      <c r="AH107">
        <v>622.8230201098828</v>
      </c>
      <c r="AI107">
        <v>610.94513939393903</v>
      </c>
      <c r="AJ107">
        <v>1.739031305962057</v>
      </c>
      <c r="AK107">
        <v>66.312163867280077</v>
      </c>
      <c r="AL107">
        <f t="shared" si="76"/>
        <v>0.81597767932335596</v>
      </c>
      <c r="AM107">
        <v>35.833877640360328</v>
      </c>
      <c r="AN107">
        <v>36.566067272727281</v>
      </c>
      <c r="AO107">
        <v>-1.3438451793079749E-3</v>
      </c>
      <c r="AP107">
        <v>80.993208915929657</v>
      </c>
      <c r="AQ107">
        <v>59</v>
      </c>
      <c r="AR107">
        <v>9</v>
      </c>
      <c r="AS107">
        <f t="shared" si="77"/>
        <v>1</v>
      </c>
      <c r="AT107">
        <f t="shared" si="78"/>
        <v>0</v>
      </c>
      <c r="AU107">
        <f t="shared" si="79"/>
        <v>46798.628384391159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1009.5263569420672</v>
      </c>
      <c r="BI107">
        <f t="shared" si="83"/>
        <v>5.1244984679310486</v>
      </c>
      <c r="BJ107" t="e">
        <f t="shared" si="84"/>
        <v>#DIV/0!</v>
      </c>
      <c r="BK107">
        <f t="shared" si="85"/>
        <v>5.076141333697862E-3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261</v>
      </c>
      <c r="CG107">
        <v>1000</v>
      </c>
      <c r="CH107" t="s">
        <v>414</v>
      </c>
      <c r="CI107">
        <v>1176.155</v>
      </c>
      <c r="CJ107">
        <v>1226.1110000000001</v>
      </c>
      <c r="CK107">
        <v>1216</v>
      </c>
      <c r="CL107">
        <v>1.4603136E-4</v>
      </c>
      <c r="CM107">
        <v>9.7405935999999986E-4</v>
      </c>
      <c r="CN107">
        <v>4.7597999359999997E-2</v>
      </c>
      <c r="CO107">
        <v>7.5799999999999999E-4</v>
      </c>
      <c r="CP107">
        <f t="shared" si="96"/>
        <v>1200.024285714286</v>
      </c>
      <c r="CQ107">
        <f t="shared" si="97"/>
        <v>1009.5263569420672</v>
      </c>
      <c r="CR107">
        <f t="shared" si="98"/>
        <v>0.8412549387208198</v>
      </c>
      <c r="CS107">
        <f t="shared" si="99"/>
        <v>0.16202203173118218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1665069645.5</v>
      </c>
      <c r="CZ107">
        <v>586.09085714285709</v>
      </c>
      <c r="DA107">
        <v>600.91499999999996</v>
      </c>
      <c r="DB107">
        <v>36.568042857142864</v>
      </c>
      <c r="DC107">
        <v>35.840071428571427</v>
      </c>
      <c r="DD107">
        <v>586.87485714285708</v>
      </c>
      <c r="DE107">
        <v>36.245985714285723</v>
      </c>
      <c r="DF107">
        <v>650.053</v>
      </c>
      <c r="DG107">
        <v>100.9375714285714</v>
      </c>
      <c r="DH107">
        <v>9.993322857142857E-2</v>
      </c>
      <c r="DI107">
        <v>35.757671428571427</v>
      </c>
      <c r="DJ107">
        <v>999.89999999999986</v>
      </c>
      <c r="DK107">
        <v>36.12294285714286</v>
      </c>
      <c r="DL107">
        <v>0</v>
      </c>
      <c r="DM107">
        <v>0</v>
      </c>
      <c r="DN107">
        <v>8997.5</v>
      </c>
      <c r="DO107">
        <v>0</v>
      </c>
      <c r="DP107">
        <v>2013.4657142857141</v>
      </c>
      <c r="DQ107">
        <v>-14.824214285714289</v>
      </c>
      <c r="DR107">
        <v>608.33657142857135</v>
      </c>
      <c r="DS107">
        <v>623.2525714285714</v>
      </c>
      <c r="DT107">
        <v>0.72796299999999992</v>
      </c>
      <c r="DU107">
        <v>600.91499999999996</v>
      </c>
      <c r="DV107">
        <v>35.840071428571427</v>
      </c>
      <c r="DW107">
        <v>3.691087142857143</v>
      </c>
      <c r="DX107">
        <v>3.617607142857143</v>
      </c>
      <c r="DY107">
        <v>27.525300000000001</v>
      </c>
      <c r="DZ107">
        <v>27.182028571428571</v>
      </c>
      <c r="EA107">
        <v>1200.024285714286</v>
      </c>
      <c r="EB107">
        <v>0.95799385714285712</v>
      </c>
      <c r="EC107">
        <v>4.2006314285714282E-2</v>
      </c>
      <c r="ED107">
        <v>0</v>
      </c>
      <c r="EE107">
        <v>765.63171428571422</v>
      </c>
      <c r="EF107">
        <v>5.0001600000000002</v>
      </c>
      <c r="EG107">
        <v>11900.77142857143</v>
      </c>
      <c r="EH107">
        <v>9515.341428571428</v>
      </c>
      <c r="EI107">
        <v>50.607000000000014</v>
      </c>
      <c r="EJ107">
        <v>53.436999999999998</v>
      </c>
      <c r="EK107">
        <v>51.936999999999998</v>
      </c>
      <c r="EL107">
        <v>51.848000000000013</v>
      </c>
      <c r="EM107">
        <v>52.240714285714283</v>
      </c>
      <c r="EN107">
        <v>1144.825714285714</v>
      </c>
      <c r="EO107">
        <v>50.198571428571427</v>
      </c>
      <c r="EP107">
        <v>0</v>
      </c>
      <c r="EQ107">
        <v>6884.5999999046326</v>
      </c>
      <c r="ER107">
        <v>0</v>
      </c>
      <c r="ES107">
        <v>765.73888461538456</v>
      </c>
      <c r="ET107">
        <v>-0.94136752245247801</v>
      </c>
      <c r="EU107">
        <v>-180.23247858657459</v>
      </c>
      <c r="EV107">
        <v>11916.57692307692</v>
      </c>
      <c r="EW107">
        <v>15</v>
      </c>
      <c r="EX107">
        <v>1665062474.5</v>
      </c>
      <c r="EY107" t="s">
        <v>416</v>
      </c>
      <c r="EZ107">
        <v>1665062474.5</v>
      </c>
      <c r="FA107">
        <v>1665062474.5</v>
      </c>
      <c r="FB107">
        <v>8</v>
      </c>
      <c r="FC107">
        <v>-4.1000000000000002E-2</v>
      </c>
      <c r="FD107">
        <v>-0.11700000000000001</v>
      </c>
      <c r="FE107">
        <v>-0.78400000000000003</v>
      </c>
      <c r="FF107">
        <v>0.32200000000000001</v>
      </c>
      <c r="FG107">
        <v>415</v>
      </c>
      <c r="FH107">
        <v>32</v>
      </c>
      <c r="FI107">
        <v>0.34</v>
      </c>
      <c r="FJ107">
        <v>0.23</v>
      </c>
      <c r="FK107">
        <v>-14.738787804878051</v>
      </c>
      <c r="FL107">
        <v>-0.55285923344951082</v>
      </c>
      <c r="FM107">
        <v>5.8049584335487792E-2</v>
      </c>
      <c r="FN107">
        <v>0</v>
      </c>
      <c r="FO107">
        <v>765.77361764705881</v>
      </c>
      <c r="FP107">
        <v>-0.60734912098560068</v>
      </c>
      <c r="FQ107">
        <v>0.20515847743890461</v>
      </c>
      <c r="FR107">
        <v>1</v>
      </c>
      <c r="FS107">
        <v>0.73062558536585365</v>
      </c>
      <c r="FT107">
        <v>0.18084135888501801</v>
      </c>
      <c r="FU107">
        <v>2.7953612699871549E-2</v>
      </c>
      <c r="FV107">
        <v>0</v>
      </c>
      <c r="FW107">
        <v>1</v>
      </c>
      <c r="FX107">
        <v>3</v>
      </c>
      <c r="FY107" t="s">
        <v>427</v>
      </c>
      <c r="FZ107">
        <v>3.3661500000000002</v>
      </c>
      <c r="GA107">
        <v>2.8936899999999999</v>
      </c>
      <c r="GB107">
        <v>0.12529000000000001</v>
      </c>
      <c r="GC107">
        <v>0.129334</v>
      </c>
      <c r="GD107">
        <v>0.14671400000000001</v>
      </c>
      <c r="GE107">
        <v>0.147177</v>
      </c>
      <c r="GF107">
        <v>30003</v>
      </c>
      <c r="GG107">
        <v>26022.400000000001</v>
      </c>
      <c r="GH107">
        <v>30674.5</v>
      </c>
      <c r="GI107">
        <v>27877.7</v>
      </c>
      <c r="GJ107">
        <v>34516.5</v>
      </c>
      <c r="GK107">
        <v>33574.6</v>
      </c>
      <c r="GL107">
        <v>40010.6</v>
      </c>
      <c r="GM107">
        <v>38894.1</v>
      </c>
      <c r="GN107">
        <v>2.19225</v>
      </c>
      <c r="GO107">
        <v>2.0953200000000001</v>
      </c>
      <c r="GP107">
        <v>0</v>
      </c>
      <c r="GQ107">
        <v>4.4331000000000002E-2</v>
      </c>
      <c r="GR107">
        <v>999.9</v>
      </c>
      <c r="GS107">
        <v>35.413600000000002</v>
      </c>
      <c r="GT107">
        <v>48.3</v>
      </c>
      <c r="GU107">
        <v>43.2</v>
      </c>
      <c r="GV107">
        <v>42.008899999999997</v>
      </c>
      <c r="GW107">
        <v>50.825699999999998</v>
      </c>
      <c r="GX107">
        <v>30.4527</v>
      </c>
      <c r="GY107">
        <v>2</v>
      </c>
      <c r="GZ107">
        <v>0.92838900000000002</v>
      </c>
      <c r="HA107">
        <v>2.5143200000000001</v>
      </c>
      <c r="HB107">
        <v>20.186900000000001</v>
      </c>
      <c r="HC107">
        <v>5.21265</v>
      </c>
      <c r="HD107">
        <v>11.978199999999999</v>
      </c>
      <c r="HE107">
        <v>4.9886499999999998</v>
      </c>
      <c r="HF107">
        <v>3.2925</v>
      </c>
      <c r="HG107">
        <v>9999</v>
      </c>
      <c r="HH107">
        <v>9999</v>
      </c>
      <c r="HI107">
        <v>9999</v>
      </c>
      <c r="HJ107">
        <v>999.9</v>
      </c>
      <c r="HK107">
        <v>4.9713700000000003</v>
      </c>
      <c r="HL107">
        <v>1.8745099999999999</v>
      </c>
      <c r="HM107">
        <v>1.8708499999999999</v>
      </c>
      <c r="HN107">
        <v>1.8705700000000001</v>
      </c>
      <c r="HO107">
        <v>1.875</v>
      </c>
      <c r="HP107">
        <v>1.8717999999999999</v>
      </c>
      <c r="HQ107">
        <v>1.8672200000000001</v>
      </c>
      <c r="HR107">
        <v>1.8781699999999999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-0.78400000000000003</v>
      </c>
      <c r="IG107">
        <v>0.3221</v>
      </c>
      <c r="IH107">
        <v>-0.78395000000000437</v>
      </c>
      <c r="II107">
        <v>0</v>
      </c>
      <c r="IJ107">
        <v>0</v>
      </c>
      <c r="IK107">
        <v>0</v>
      </c>
      <c r="IL107">
        <v>0.32204000000000832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119.5</v>
      </c>
      <c r="IU107">
        <v>119.5</v>
      </c>
      <c r="IV107">
        <v>1.8359399999999999</v>
      </c>
      <c r="IW107">
        <v>2.5842299999999998</v>
      </c>
      <c r="IX107">
        <v>2.1484399999999999</v>
      </c>
      <c r="IY107">
        <v>2.5708000000000002</v>
      </c>
      <c r="IZ107">
        <v>2.5451700000000002</v>
      </c>
      <c r="JA107">
        <v>2.32178</v>
      </c>
      <c r="JB107">
        <v>46.679000000000002</v>
      </c>
      <c r="JC107">
        <v>12.792400000000001</v>
      </c>
      <c r="JD107">
        <v>18</v>
      </c>
      <c r="JE107">
        <v>635.00900000000001</v>
      </c>
      <c r="JF107">
        <v>678.48400000000004</v>
      </c>
      <c r="JG107">
        <v>31.002300000000002</v>
      </c>
      <c r="JH107">
        <v>39.0182</v>
      </c>
      <c r="JI107">
        <v>30.000499999999999</v>
      </c>
      <c r="JJ107">
        <v>38.693199999999997</v>
      </c>
      <c r="JK107">
        <v>38.626399999999997</v>
      </c>
      <c r="JL107">
        <v>36.847700000000003</v>
      </c>
      <c r="JM107">
        <v>17.031400000000001</v>
      </c>
      <c r="JN107">
        <v>45.1267</v>
      </c>
      <c r="JO107">
        <v>31</v>
      </c>
      <c r="JP107">
        <v>618.73900000000003</v>
      </c>
      <c r="JQ107">
        <v>35.802500000000002</v>
      </c>
      <c r="JR107">
        <v>97.789100000000005</v>
      </c>
      <c r="JS107">
        <v>97.914699999999996</v>
      </c>
    </row>
    <row r="108" spans="1:279" x14ac:dyDescent="0.2">
      <c r="A108">
        <v>93</v>
      </c>
      <c r="B108">
        <v>1665069651.5</v>
      </c>
      <c r="C108">
        <v>367.5</v>
      </c>
      <c r="D108" t="s">
        <v>605</v>
      </c>
      <c r="E108" t="s">
        <v>606</v>
      </c>
      <c r="F108">
        <v>4</v>
      </c>
      <c r="G108">
        <v>1665069649.1875</v>
      </c>
      <c r="H108">
        <f t="shared" si="50"/>
        <v>8.1104823305741286E-4</v>
      </c>
      <c r="I108">
        <f t="shared" si="51"/>
        <v>0.81104823305741292</v>
      </c>
      <c r="J108">
        <f t="shared" si="52"/>
        <v>5.0966881531548358</v>
      </c>
      <c r="K108">
        <f t="shared" si="53"/>
        <v>592.28375000000005</v>
      </c>
      <c r="L108">
        <f t="shared" si="54"/>
        <v>332.56752190715162</v>
      </c>
      <c r="M108">
        <f t="shared" si="55"/>
        <v>33.601420822099385</v>
      </c>
      <c r="N108">
        <f t="shared" si="56"/>
        <v>59.84221013438998</v>
      </c>
      <c r="O108">
        <f t="shared" si="57"/>
        <v>3.3905718785606102E-2</v>
      </c>
      <c r="P108">
        <f t="shared" si="58"/>
        <v>2.7628011125020868</v>
      </c>
      <c r="Q108">
        <f t="shared" si="59"/>
        <v>3.3676241981604738E-2</v>
      </c>
      <c r="R108">
        <f t="shared" si="60"/>
        <v>2.1068139208302725E-2</v>
      </c>
      <c r="S108">
        <f t="shared" si="61"/>
        <v>194.42731868358612</v>
      </c>
      <c r="T108">
        <f t="shared" si="62"/>
        <v>36.748119309642547</v>
      </c>
      <c r="U108">
        <f t="shared" si="63"/>
        <v>36.1287375</v>
      </c>
      <c r="V108">
        <f t="shared" si="64"/>
        <v>6.0111637793062682</v>
      </c>
      <c r="W108">
        <f t="shared" si="65"/>
        <v>62.700911892199052</v>
      </c>
      <c r="X108">
        <f t="shared" si="66"/>
        <v>3.6947112266217648</v>
      </c>
      <c r="Y108">
        <f t="shared" si="67"/>
        <v>5.8925956818204472</v>
      </c>
      <c r="Z108">
        <f t="shared" si="68"/>
        <v>2.3164525526845035</v>
      </c>
      <c r="AA108">
        <f t="shared" si="69"/>
        <v>-35.767227077831905</v>
      </c>
      <c r="AB108">
        <f t="shared" si="70"/>
        <v>-53.952737685006134</v>
      </c>
      <c r="AC108">
        <f t="shared" si="71"/>
        <v>-4.6028816081086132</v>
      </c>
      <c r="AD108">
        <f t="shared" si="72"/>
        <v>100.10447231263947</v>
      </c>
      <c r="AE108">
        <f t="shared" si="73"/>
        <v>15.574474016296248</v>
      </c>
      <c r="AF108">
        <f t="shared" si="74"/>
        <v>0.80886409245981605</v>
      </c>
      <c r="AG108">
        <f t="shared" si="75"/>
        <v>5.0966881531548358</v>
      </c>
      <c r="AH108">
        <v>629.76859261555967</v>
      </c>
      <c r="AI108">
        <v>617.91767878787891</v>
      </c>
      <c r="AJ108">
        <v>1.73861972359843</v>
      </c>
      <c r="AK108">
        <v>66.312163867280077</v>
      </c>
      <c r="AL108">
        <f t="shared" si="76"/>
        <v>0.81104823305741292</v>
      </c>
      <c r="AM108">
        <v>35.848629383685953</v>
      </c>
      <c r="AN108">
        <v>36.568911515151498</v>
      </c>
      <c r="AO108">
        <v>2.112970525254382E-4</v>
      </c>
      <c r="AP108">
        <v>80.993208915929657</v>
      </c>
      <c r="AQ108">
        <v>59</v>
      </c>
      <c r="AR108">
        <v>9</v>
      </c>
      <c r="AS108">
        <f t="shared" si="77"/>
        <v>1</v>
      </c>
      <c r="AT108">
        <f t="shared" si="78"/>
        <v>0</v>
      </c>
      <c r="AU108">
        <f t="shared" si="79"/>
        <v>46779.585382847814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1009.5130091624798</v>
      </c>
      <c r="BI108">
        <f t="shared" si="83"/>
        <v>5.0966881531548358</v>
      </c>
      <c r="BJ108" t="e">
        <f t="shared" si="84"/>
        <v>#DIV/0!</v>
      </c>
      <c r="BK108">
        <f t="shared" si="85"/>
        <v>5.0486602023912409E-3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261</v>
      </c>
      <c r="CG108">
        <v>1000</v>
      </c>
      <c r="CH108" t="s">
        <v>414</v>
      </c>
      <c r="CI108">
        <v>1176.155</v>
      </c>
      <c r="CJ108">
        <v>1226.1110000000001</v>
      </c>
      <c r="CK108">
        <v>1216</v>
      </c>
      <c r="CL108">
        <v>1.4603136E-4</v>
      </c>
      <c r="CM108">
        <v>9.7405935999999986E-4</v>
      </c>
      <c r="CN108">
        <v>4.7597999359999997E-2</v>
      </c>
      <c r="CO108">
        <v>7.5799999999999999E-4</v>
      </c>
      <c r="CP108">
        <f t="shared" si="96"/>
        <v>1200.00875</v>
      </c>
      <c r="CQ108">
        <f t="shared" si="97"/>
        <v>1009.5130091624798</v>
      </c>
      <c r="CR108">
        <f t="shared" si="98"/>
        <v>0.84125470681982928</v>
      </c>
      <c r="CS108">
        <f t="shared" si="99"/>
        <v>0.16202158416227058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1665069649.1875</v>
      </c>
      <c r="CZ108">
        <v>592.28375000000005</v>
      </c>
      <c r="DA108">
        <v>607.10312499999998</v>
      </c>
      <c r="DB108">
        <v>36.568124999999988</v>
      </c>
      <c r="DC108">
        <v>35.848750000000003</v>
      </c>
      <c r="DD108">
        <v>593.06775000000005</v>
      </c>
      <c r="DE108">
        <v>36.246087500000002</v>
      </c>
      <c r="DF108">
        <v>649.96875</v>
      </c>
      <c r="DG108">
        <v>100.9365</v>
      </c>
      <c r="DH108">
        <v>9.9886924999999988E-2</v>
      </c>
      <c r="DI108">
        <v>35.766512499999997</v>
      </c>
      <c r="DJ108">
        <v>999.9</v>
      </c>
      <c r="DK108">
        <v>36.1287375</v>
      </c>
      <c r="DL108">
        <v>0</v>
      </c>
      <c r="DM108">
        <v>0</v>
      </c>
      <c r="DN108">
        <v>8994.1412500000006</v>
      </c>
      <c r="DO108">
        <v>0</v>
      </c>
      <c r="DP108">
        <v>2015.53125</v>
      </c>
      <c r="DQ108">
        <v>-14.819649999999999</v>
      </c>
      <c r="DR108">
        <v>614.76462500000002</v>
      </c>
      <c r="DS108">
        <v>629.67637500000001</v>
      </c>
      <c r="DT108">
        <v>0.71937275000000001</v>
      </c>
      <c r="DU108">
        <v>607.10312499999998</v>
      </c>
      <c r="DV108">
        <v>35.848750000000003</v>
      </c>
      <c r="DW108">
        <v>3.6910562499999999</v>
      </c>
      <c r="DX108">
        <v>3.6184487500000002</v>
      </c>
      <c r="DY108">
        <v>27.525187500000001</v>
      </c>
      <c r="DZ108">
        <v>27.186</v>
      </c>
      <c r="EA108">
        <v>1200.00875</v>
      </c>
      <c r="EB108">
        <v>0.95800250000000009</v>
      </c>
      <c r="EC108">
        <v>4.1997775000000001E-2</v>
      </c>
      <c r="ED108">
        <v>0</v>
      </c>
      <c r="EE108">
        <v>765.67787499999997</v>
      </c>
      <c r="EF108">
        <v>5.0001600000000002</v>
      </c>
      <c r="EG108">
        <v>11897.237499999999</v>
      </c>
      <c r="EH108">
        <v>9515.2537499999999</v>
      </c>
      <c r="EI108">
        <v>50.632624999999997</v>
      </c>
      <c r="EJ108">
        <v>53.460624999999993</v>
      </c>
      <c r="EK108">
        <v>51.905999999999999</v>
      </c>
      <c r="EL108">
        <v>51.827749999999988</v>
      </c>
      <c r="EM108">
        <v>52.226374999999997</v>
      </c>
      <c r="EN108">
        <v>1144.8225</v>
      </c>
      <c r="EO108">
        <v>50.188749999999999</v>
      </c>
      <c r="EP108">
        <v>0</v>
      </c>
      <c r="EQ108">
        <v>6888.7999999523163</v>
      </c>
      <c r="ER108">
        <v>0</v>
      </c>
      <c r="ES108">
        <v>765.69128000000001</v>
      </c>
      <c r="ET108">
        <v>-0.59384615461454693</v>
      </c>
      <c r="EU108">
        <v>-111.1769230065274</v>
      </c>
      <c r="EV108">
        <v>11904.56</v>
      </c>
      <c r="EW108">
        <v>15</v>
      </c>
      <c r="EX108">
        <v>1665062474.5</v>
      </c>
      <c r="EY108" t="s">
        <v>416</v>
      </c>
      <c r="EZ108">
        <v>1665062474.5</v>
      </c>
      <c r="FA108">
        <v>1665062474.5</v>
      </c>
      <c r="FB108">
        <v>8</v>
      </c>
      <c r="FC108">
        <v>-4.1000000000000002E-2</v>
      </c>
      <c r="FD108">
        <v>-0.11700000000000001</v>
      </c>
      <c r="FE108">
        <v>-0.78400000000000003</v>
      </c>
      <c r="FF108">
        <v>0.32200000000000001</v>
      </c>
      <c r="FG108">
        <v>415</v>
      </c>
      <c r="FH108">
        <v>32</v>
      </c>
      <c r="FI108">
        <v>0.34</v>
      </c>
      <c r="FJ108">
        <v>0.23</v>
      </c>
      <c r="FK108">
        <v>-14.770587804878049</v>
      </c>
      <c r="FL108">
        <v>-0.42574285714288129</v>
      </c>
      <c r="FM108">
        <v>4.7286955841356733E-2</v>
      </c>
      <c r="FN108">
        <v>1</v>
      </c>
      <c r="FO108">
        <v>765.74141176470596</v>
      </c>
      <c r="FP108">
        <v>-0.79865545980980379</v>
      </c>
      <c r="FQ108">
        <v>0.21520702995938931</v>
      </c>
      <c r="FR108">
        <v>1</v>
      </c>
      <c r="FS108">
        <v>0.73488690243902444</v>
      </c>
      <c r="FT108">
        <v>1.7348236933797591E-2</v>
      </c>
      <c r="FU108">
        <v>2.380725176854669E-2</v>
      </c>
      <c r="FV108">
        <v>1</v>
      </c>
      <c r="FW108">
        <v>3</v>
      </c>
      <c r="FX108">
        <v>3</v>
      </c>
      <c r="FY108" t="s">
        <v>607</v>
      </c>
      <c r="FZ108">
        <v>3.3662000000000001</v>
      </c>
      <c r="GA108">
        <v>2.89358</v>
      </c>
      <c r="GB108">
        <v>0.126302</v>
      </c>
      <c r="GC108">
        <v>0.130357</v>
      </c>
      <c r="GD108">
        <v>0.14671799999999999</v>
      </c>
      <c r="GE108">
        <v>0.14718800000000001</v>
      </c>
      <c r="GF108">
        <v>29968.400000000001</v>
      </c>
      <c r="GG108">
        <v>25991.7</v>
      </c>
      <c r="GH108">
        <v>30674.799999999999</v>
      </c>
      <c r="GI108">
        <v>27877.7</v>
      </c>
      <c r="GJ108">
        <v>34516.699999999997</v>
      </c>
      <c r="GK108">
        <v>33574.400000000001</v>
      </c>
      <c r="GL108">
        <v>40010.9</v>
      </c>
      <c r="GM108">
        <v>38894.199999999997</v>
      </c>
      <c r="GN108">
        <v>2.1920000000000002</v>
      </c>
      <c r="GO108">
        <v>2.0954299999999999</v>
      </c>
      <c r="GP108">
        <v>0</v>
      </c>
      <c r="GQ108">
        <v>4.3846700000000002E-2</v>
      </c>
      <c r="GR108">
        <v>999.9</v>
      </c>
      <c r="GS108">
        <v>35.422400000000003</v>
      </c>
      <c r="GT108">
        <v>48.3</v>
      </c>
      <c r="GU108">
        <v>43.2</v>
      </c>
      <c r="GV108">
        <v>42.011600000000001</v>
      </c>
      <c r="GW108">
        <v>51.0657</v>
      </c>
      <c r="GX108">
        <v>30.544899999999998</v>
      </c>
      <c r="GY108">
        <v>2</v>
      </c>
      <c r="GZ108">
        <v>0.92890200000000001</v>
      </c>
      <c r="HA108">
        <v>2.5219399999999998</v>
      </c>
      <c r="HB108">
        <v>20.1859</v>
      </c>
      <c r="HC108">
        <v>5.2102500000000003</v>
      </c>
      <c r="HD108">
        <v>11.9779</v>
      </c>
      <c r="HE108">
        <v>4.9874499999999999</v>
      </c>
      <c r="HF108">
        <v>3.2919999999999998</v>
      </c>
      <c r="HG108">
        <v>9999</v>
      </c>
      <c r="HH108">
        <v>9999</v>
      </c>
      <c r="HI108">
        <v>9999</v>
      </c>
      <c r="HJ108">
        <v>999.9</v>
      </c>
      <c r="HK108">
        <v>4.9713599999999998</v>
      </c>
      <c r="HL108">
        <v>1.8745099999999999</v>
      </c>
      <c r="HM108">
        <v>1.8708499999999999</v>
      </c>
      <c r="HN108">
        <v>1.8705700000000001</v>
      </c>
      <c r="HO108">
        <v>1.875</v>
      </c>
      <c r="HP108">
        <v>1.8717999999999999</v>
      </c>
      <c r="HQ108">
        <v>1.8672200000000001</v>
      </c>
      <c r="HR108">
        <v>1.87815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-0.78400000000000003</v>
      </c>
      <c r="IG108">
        <v>0.32200000000000001</v>
      </c>
      <c r="IH108">
        <v>-0.78395000000000437</v>
      </c>
      <c r="II108">
        <v>0</v>
      </c>
      <c r="IJ108">
        <v>0</v>
      </c>
      <c r="IK108">
        <v>0</v>
      </c>
      <c r="IL108">
        <v>0.32204000000000832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119.6</v>
      </c>
      <c r="IU108">
        <v>119.6</v>
      </c>
      <c r="IV108">
        <v>1.85181</v>
      </c>
      <c r="IW108">
        <v>2.5891099999999998</v>
      </c>
      <c r="IX108">
        <v>2.1484399999999999</v>
      </c>
      <c r="IY108">
        <v>2.5708000000000002</v>
      </c>
      <c r="IZ108">
        <v>2.5451700000000002</v>
      </c>
      <c r="JA108">
        <v>2.2790499999999998</v>
      </c>
      <c r="JB108">
        <v>46.679000000000002</v>
      </c>
      <c r="JC108">
        <v>12.757400000000001</v>
      </c>
      <c r="JD108">
        <v>18</v>
      </c>
      <c r="JE108">
        <v>634.85900000000004</v>
      </c>
      <c r="JF108">
        <v>678.63599999999997</v>
      </c>
      <c r="JG108">
        <v>31.002199999999998</v>
      </c>
      <c r="JH108">
        <v>39.021900000000002</v>
      </c>
      <c r="JI108">
        <v>30.000599999999999</v>
      </c>
      <c r="JJ108">
        <v>38.697899999999997</v>
      </c>
      <c r="JK108">
        <v>38.631799999999998</v>
      </c>
      <c r="JL108">
        <v>37.174300000000002</v>
      </c>
      <c r="JM108">
        <v>17.031400000000001</v>
      </c>
      <c r="JN108">
        <v>45.508899999999997</v>
      </c>
      <c r="JO108">
        <v>31</v>
      </c>
      <c r="JP108">
        <v>625.41899999999998</v>
      </c>
      <c r="JQ108">
        <v>35.932299999999998</v>
      </c>
      <c r="JR108">
        <v>97.79</v>
      </c>
      <c r="JS108">
        <v>97.915000000000006</v>
      </c>
    </row>
    <row r="109" spans="1:279" x14ac:dyDescent="0.2">
      <c r="A109">
        <v>94</v>
      </c>
      <c r="B109">
        <v>1665069655.5</v>
      </c>
      <c r="C109">
        <v>371.5</v>
      </c>
      <c r="D109" t="s">
        <v>608</v>
      </c>
      <c r="E109" t="s">
        <v>609</v>
      </c>
      <c r="F109">
        <v>4</v>
      </c>
      <c r="G109">
        <v>1665069653.5</v>
      </c>
      <c r="H109">
        <f t="shared" si="50"/>
        <v>7.9848014197905423E-4</v>
      </c>
      <c r="I109">
        <f t="shared" si="51"/>
        <v>0.79848014197905426</v>
      </c>
      <c r="J109">
        <f t="shared" si="52"/>
        <v>5.091772631771998</v>
      </c>
      <c r="K109">
        <f t="shared" si="53"/>
        <v>599.51971428571426</v>
      </c>
      <c r="L109">
        <f t="shared" si="54"/>
        <v>335.97638315344267</v>
      </c>
      <c r="M109">
        <f t="shared" si="55"/>
        <v>33.945684654862148</v>
      </c>
      <c r="N109">
        <f t="shared" si="56"/>
        <v>60.573028897157407</v>
      </c>
      <c r="O109">
        <f t="shared" si="57"/>
        <v>3.3370634975874572E-2</v>
      </c>
      <c r="P109">
        <f t="shared" si="58"/>
        <v>2.7643295298446406</v>
      </c>
      <c r="Q109">
        <f t="shared" si="59"/>
        <v>3.3148440415201513E-2</v>
      </c>
      <c r="R109">
        <f t="shared" si="60"/>
        <v>2.0737615088355386E-2</v>
      </c>
      <c r="S109">
        <f t="shared" si="61"/>
        <v>194.42305329547781</v>
      </c>
      <c r="T109">
        <f t="shared" si="62"/>
        <v>36.769607930313278</v>
      </c>
      <c r="U109">
        <f t="shared" si="63"/>
        <v>36.131171428571427</v>
      </c>
      <c r="V109">
        <f t="shared" si="64"/>
        <v>6.0119674408141162</v>
      </c>
      <c r="W109">
        <f t="shared" si="65"/>
        <v>62.643729555609355</v>
      </c>
      <c r="X109">
        <f t="shared" si="66"/>
        <v>3.6951248206221052</v>
      </c>
      <c r="Y109">
        <f t="shared" si="67"/>
        <v>5.8986347824995198</v>
      </c>
      <c r="Z109">
        <f t="shared" si="68"/>
        <v>2.3168426201920109</v>
      </c>
      <c r="AA109">
        <f t="shared" si="69"/>
        <v>-35.212974261276294</v>
      </c>
      <c r="AB109">
        <f t="shared" si="70"/>
        <v>-51.573080660585553</v>
      </c>
      <c r="AC109">
        <f t="shared" si="71"/>
        <v>-4.3978816995035706</v>
      </c>
      <c r="AD109">
        <f t="shared" si="72"/>
        <v>103.23911667411241</v>
      </c>
      <c r="AE109">
        <f t="shared" si="73"/>
        <v>15.573095428896234</v>
      </c>
      <c r="AF109">
        <f t="shared" si="74"/>
        <v>0.78120690126894266</v>
      </c>
      <c r="AG109">
        <f t="shared" si="75"/>
        <v>5.091772631771998</v>
      </c>
      <c r="AH109">
        <v>636.75414296402198</v>
      </c>
      <c r="AI109">
        <v>624.89338787878785</v>
      </c>
      <c r="AJ109">
        <v>1.7427667997079981</v>
      </c>
      <c r="AK109">
        <v>66.312163867280077</v>
      </c>
      <c r="AL109">
        <f t="shared" si="76"/>
        <v>0.79848014197905426</v>
      </c>
      <c r="AM109">
        <v>35.867014146435338</v>
      </c>
      <c r="AN109">
        <v>36.576469696969703</v>
      </c>
      <c r="AO109">
        <v>1.169733635893907E-4</v>
      </c>
      <c r="AP109">
        <v>80.993208915929657</v>
      </c>
      <c r="AQ109">
        <v>59</v>
      </c>
      <c r="AR109">
        <v>9</v>
      </c>
      <c r="AS109">
        <f t="shared" si="77"/>
        <v>1</v>
      </c>
      <c r="AT109">
        <f t="shared" si="78"/>
        <v>0</v>
      </c>
      <c r="AU109">
        <f t="shared" si="79"/>
        <v>46818.376438692125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1009.4890265779676</v>
      </c>
      <c r="BI109">
        <f t="shared" si="83"/>
        <v>5.091772631771998</v>
      </c>
      <c r="BJ109" t="e">
        <f t="shared" si="84"/>
        <v>#DIV/0!</v>
      </c>
      <c r="BK109">
        <f t="shared" si="85"/>
        <v>5.0439108278694461E-3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261</v>
      </c>
      <c r="CG109">
        <v>1000</v>
      </c>
      <c r="CH109" t="s">
        <v>414</v>
      </c>
      <c r="CI109">
        <v>1176.155</v>
      </c>
      <c r="CJ109">
        <v>1226.1110000000001</v>
      </c>
      <c r="CK109">
        <v>1216</v>
      </c>
      <c r="CL109">
        <v>1.4603136E-4</v>
      </c>
      <c r="CM109">
        <v>9.7405935999999986E-4</v>
      </c>
      <c r="CN109">
        <v>4.7597999359999997E-2</v>
      </c>
      <c r="CO109">
        <v>7.5799999999999999E-4</v>
      </c>
      <c r="CP109">
        <f t="shared" si="96"/>
        <v>1199.98</v>
      </c>
      <c r="CQ109">
        <f t="shared" si="97"/>
        <v>1009.4890265779676</v>
      </c>
      <c r="CR109">
        <f t="shared" si="98"/>
        <v>0.8412548763962463</v>
      </c>
      <c r="CS109">
        <f t="shared" si="99"/>
        <v>0.16202191144475558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1665069653.5</v>
      </c>
      <c r="CZ109">
        <v>599.51971428571426</v>
      </c>
      <c r="DA109">
        <v>614.32571428571441</v>
      </c>
      <c r="DB109">
        <v>36.572385714285723</v>
      </c>
      <c r="DC109">
        <v>35.877714285714283</v>
      </c>
      <c r="DD109">
        <v>600.30371428571436</v>
      </c>
      <c r="DE109">
        <v>36.250357142857148</v>
      </c>
      <c r="DF109">
        <v>650.06528571428578</v>
      </c>
      <c r="DG109">
        <v>100.9358571428571</v>
      </c>
      <c r="DH109">
        <v>0.1000678714285714</v>
      </c>
      <c r="DI109">
        <v>35.785114285714279</v>
      </c>
      <c r="DJ109">
        <v>999.89999999999986</v>
      </c>
      <c r="DK109">
        <v>36.131171428571427</v>
      </c>
      <c r="DL109">
        <v>0</v>
      </c>
      <c r="DM109">
        <v>0</v>
      </c>
      <c r="DN109">
        <v>9002.3228571428572</v>
      </c>
      <c r="DO109">
        <v>0</v>
      </c>
      <c r="DP109">
        <v>2016.681428571429</v>
      </c>
      <c r="DQ109">
        <v>-14.80617142857143</v>
      </c>
      <c r="DR109">
        <v>622.27814285714283</v>
      </c>
      <c r="DS109">
        <v>637.18671428571429</v>
      </c>
      <c r="DT109">
        <v>0.69468042857142864</v>
      </c>
      <c r="DU109">
        <v>614.32571428571441</v>
      </c>
      <c r="DV109">
        <v>35.877714285714283</v>
      </c>
      <c r="DW109">
        <v>3.6914685714285711</v>
      </c>
      <c r="DX109">
        <v>3.6213514285714279</v>
      </c>
      <c r="DY109">
        <v>27.527100000000001</v>
      </c>
      <c r="DZ109">
        <v>27.19968571428571</v>
      </c>
      <c r="EA109">
        <v>1199.98</v>
      </c>
      <c r="EB109">
        <v>0.95799614285714274</v>
      </c>
      <c r="EC109">
        <v>4.200405714285714E-2</v>
      </c>
      <c r="ED109">
        <v>0</v>
      </c>
      <c r="EE109">
        <v>765.65757142857126</v>
      </c>
      <c r="EF109">
        <v>5.0001600000000002</v>
      </c>
      <c r="EG109">
        <v>11892.37142857143</v>
      </c>
      <c r="EH109">
        <v>9515.0128571428559</v>
      </c>
      <c r="EI109">
        <v>50.642714285714291</v>
      </c>
      <c r="EJ109">
        <v>53.473000000000013</v>
      </c>
      <c r="EK109">
        <v>51.936999999999998</v>
      </c>
      <c r="EL109">
        <v>51.848000000000013</v>
      </c>
      <c r="EM109">
        <v>52.25</v>
      </c>
      <c r="EN109">
        <v>1144.787142857143</v>
      </c>
      <c r="EO109">
        <v>50.194285714285719</v>
      </c>
      <c r="EP109">
        <v>0</v>
      </c>
      <c r="EQ109">
        <v>6893</v>
      </c>
      <c r="ER109">
        <v>0</v>
      </c>
      <c r="ES109">
        <v>765.67196153846146</v>
      </c>
      <c r="ET109">
        <v>-0.49767520407905441</v>
      </c>
      <c r="EU109">
        <v>-77.808546705280222</v>
      </c>
      <c r="EV109">
        <v>11898.126923076919</v>
      </c>
      <c r="EW109">
        <v>15</v>
      </c>
      <c r="EX109">
        <v>1665062474.5</v>
      </c>
      <c r="EY109" t="s">
        <v>416</v>
      </c>
      <c r="EZ109">
        <v>1665062474.5</v>
      </c>
      <c r="FA109">
        <v>1665062474.5</v>
      </c>
      <c r="FB109">
        <v>8</v>
      </c>
      <c r="FC109">
        <v>-4.1000000000000002E-2</v>
      </c>
      <c r="FD109">
        <v>-0.11700000000000001</v>
      </c>
      <c r="FE109">
        <v>-0.78400000000000003</v>
      </c>
      <c r="FF109">
        <v>0.32200000000000001</v>
      </c>
      <c r="FG109">
        <v>415</v>
      </c>
      <c r="FH109">
        <v>32</v>
      </c>
      <c r="FI109">
        <v>0.34</v>
      </c>
      <c r="FJ109">
        <v>0.23</v>
      </c>
      <c r="FK109">
        <v>-14.7889756097561</v>
      </c>
      <c r="FL109">
        <v>-0.31685853658534441</v>
      </c>
      <c r="FM109">
        <v>4.4621354291129962E-2</v>
      </c>
      <c r="FN109">
        <v>1</v>
      </c>
      <c r="FO109">
        <v>765.69899999999996</v>
      </c>
      <c r="FP109">
        <v>-0.69503437584132965</v>
      </c>
      <c r="FQ109">
        <v>0.19936634915770041</v>
      </c>
      <c r="FR109">
        <v>1</v>
      </c>
      <c r="FS109">
        <v>0.7331645121951218</v>
      </c>
      <c r="FT109">
        <v>-0.21182460627177691</v>
      </c>
      <c r="FU109">
        <v>2.630039447828237E-2</v>
      </c>
      <c r="FV109">
        <v>0</v>
      </c>
      <c r="FW109">
        <v>2</v>
      </c>
      <c r="FX109">
        <v>3</v>
      </c>
      <c r="FY109" t="s">
        <v>417</v>
      </c>
      <c r="FZ109">
        <v>3.36625</v>
      </c>
      <c r="GA109">
        <v>2.8937300000000001</v>
      </c>
      <c r="GB109">
        <v>0.127308</v>
      </c>
      <c r="GC109">
        <v>0.131353</v>
      </c>
      <c r="GD109">
        <v>0.14673800000000001</v>
      </c>
      <c r="GE109">
        <v>0.14730199999999999</v>
      </c>
      <c r="GF109">
        <v>29933.3</v>
      </c>
      <c r="GG109">
        <v>25962.3</v>
      </c>
      <c r="GH109">
        <v>30674.3</v>
      </c>
      <c r="GI109">
        <v>27878.2</v>
      </c>
      <c r="GJ109">
        <v>34515.5</v>
      </c>
      <c r="GK109">
        <v>33570.400000000001</v>
      </c>
      <c r="GL109">
        <v>40010.5</v>
      </c>
      <c r="GM109">
        <v>38894.9</v>
      </c>
      <c r="GN109">
        <v>2.1926299999999999</v>
      </c>
      <c r="GO109">
        <v>2.0954299999999999</v>
      </c>
      <c r="GP109">
        <v>0</v>
      </c>
      <c r="GQ109">
        <v>4.3362400000000002E-2</v>
      </c>
      <c r="GR109">
        <v>999.9</v>
      </c>
      <c r="GS109">
        <v>35.433599999999998</v>
      </c>
      <c r="GT109">
        <v>48.4</v>
      </c>
      <c r="GU109">
        <v>43.2</v>
      </c>
      <c r="GV109">
        <v>42.096699999999998</v>
      </c>
      <c r="GW109">
        <v>51.245699999999999</v>
      </c>
      <c r="GX109">
        <v>30.629000000000001</v>
      </c>
      <c r="GY109">
        <v>2</v>
      </c>
      <c r="GZ109">
        <v>0.92924799999999996</v>
      </c>
      <c r="HA109">
        <v>2.5251100000000002</v>
      </c>
      <c r="HB109">
        <v>20.186499999999999</v>
      </c>
      <c r="HC109">
        <v>5.2135499999999997</v>
      </c>
      <c r="HD109">
        <v>11.979100000000001</v>
      </c>
      <c r="HE109">
        <v>4.98855</v>
      </c>
      <c r="HF109">
        <v>3.2925300000000002</v>
      </c>
      <c r="HG109">
        <v>9999</v>
      </c>
      <c r="HH109">
        <v>9999</v>
      </c>
      <c r="HI109">
        <v>9999</v>
      </c>
      <c r="HJ109">
        <v>999.9</v>
      </c>
      <c r="HK109">
        <v>4.9713700000000003</v>
      </c>
      <c r="HL109">
        <v>1.87449</v>
      </c>
      <c r="HM109">
        <v>1.8708499999999999</v>
      </c>
      <c r="HN109">
        <v>1.8705700000000001</v>
      </c>
      <c r="HO109">
        <v>1.875</v>
      </c>
      <c r="HP109">
        <v>1.8717999999999999</v>
      </c>
      <c r="HQ109">
        <v>1.8672200000000001</v>
      </c>
      <c r="HR109">
        <v>1.87815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-0.78300000000000003</v>
      </c>
      <c r="IG109">
        <v>0.3221</v>
      </c>
      <c r="IH109">
        <v>-0.78395000000000437</v>
      </c>
      <c r="II109">
        <v>0</v>
      </c>
      <c r="IJ109">
        <v>0</v>
      </c>
      <c r="IK109">
        <v>0</v>
      </c>
      <c r="IL109">
        <v>0.32204000000000832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119.7</v>
      </c>
      <c r="IU109">
        <v>119.7</v>
      </c>
      <c r="IV109">
        <v>1.86768</v>
      </c>
      <c r="IW109">
        <v>2.5830099999999998</v>
      </c>
      <c r="IX109">
        <v>2.1484399999999999</v>
      </c>
      <c r="IY109">
        <v>2.5708000000000002</v>
      </c>
      <c r="IZ109">
        <v>2.5451700000000002</v>
      </c>
      <c r="JA109">
        <v>2.34497</v>
      </c>
      <c r="JB109">
        <v>46.679000000000002</v>
      </c>
      <c r="JC109">
        <v>12.774900000000001</v>
      </c>
      <c r="JD109">
        <v>18</v>
      </c>
      <c r="JE109">
        <v>635.38800000000003</v>
      </c>
      <c r="JF109">
        <v>678.68899999999996</v>
      </c>
      <c r="JG109">
        <v>31.0014</v>
      </c>
      <c r="JH109">
        <v>39.026600000000002</v>
      </c>
      <c r="JI109">
        <v>30.000499999999999</v>
      </c>
      <c r="JJ109">
        <v>38.702500000000001</v>
      </c>
      <c r="JK109">
        <v>38.636600000000001</v>
      </c>
      <c r="JL109">
        <v>37.503</v>
      </c>
      <c r="JM109">
        <v>17.031400000000001</v>
      </c>
      <c r="JN109">
        <v>45.508899999999997</v>
      </c>
      <c r="JO109">
        <v>31</v>
      </c>
      <c r="JP109">
        <v>632.12599999999998</v>
      </c>
      <c r="JQ109">
        <v>35.967100000000002</v>
      </c>
      <c r="JR109">
        <v>97.788799999999995</v>
      </c>
      <c r="JS109">
        <v>97.916600000000003</v>
      </c>
    </row>
    <row r="110" spans="1:279" x14ac:dyDescent="0.2">
      <c r="A110">
        <v>95</v>
      </c>
      <c r="B110">
        <v>1665069659.5</v>
      </c>
      <c r="C110">
        <v>375.5</v>
      </c>
      <c r="D110" t="s">
        <v>610</v>
      </c>
      <c r="E110" t="s">
        <v>611</v>
      </c>
      <c r="F110">
        <v>4</v>
      </c>
      <c r="G110">
        <v>1665069657.1875</v>
      </c>
      <c r="H110">
        <f t="shared" si="50"/>
        <v>7.872605105850905E-4</v>
      </c>
      <c r="I110">
        <f t="shared" si="51"/>
        <v>0.7872605105850905</v>
      </c>
      <c r="J110">
        <f t="shared" si="52"/>
        <v>5.2064316235210653</v>
      </c>
      <c r="K110">
        <f t="shared" si="53"/>
        <v>605.67112500000007</v>
      </c>
      <c r="L110">
        <f t="shared" si="54"/>
        <v>332.85581677484646</v>
      </c>
      <c r="M110">
        <f t="shared" si="55"/>
        <v>33.630566256778344</v>
      </c>
      <c r="N110">
        <f t="shared" si="56"/>
        <v>61.194853364717424</v>
      </c>
      <c r="O110">
        <f t="shared" si="57"/>
        <v>3.2886256557652274E-2</v>
      </c>
      <c r="P110">
        <f t="shared" si="58"/>
        <v>2.7628726406351887</v>
      </c>
      <c r="Q110">
        <f t="shared" si="59"/>
        <v>3.2670330035242778E-2</v>
      </c>
      <c r="R110">
        <f t="shared" si="60"/>
        <v>2.0438238086731876E-2</v>
      </c>
      <c r="S110">
        <f t="shared" si="61"/>
        <v>194.42808258514469</v>
      </c>
      <c r="T110">
        <f t="shared" si="62"/>
        <v>36.777211154467054</v>
      </c>
      <c r="U110">
        <f t="shared" si="63"/>
        <v>36.138024999999999</v>
      </c>
      <c r="V110">
        <f t="shared" si="64"/>
        <v>6.0142309303869856</v>
      </c>
      <c r="W110">
        <f t="shared" si="65"/>
        <v>62.653892978698934</v>
      </c>
      <c r="X110">
        <f t="shared" si="66"/>
        <v>3.6965456605687774</v>
      </c>
      <c r="Y110">
        <f t="shared" si="67"/>
        <v>5.8999456934392391</v>
      </c>
      <c r="Z110">
        <f t="shared" si="68"/>
        <v>2.3176852698182082</v>
      </c>
      <c r="AA110">
        <f t="shared" si="69"/>
        <v>-34.718188516802492</v>
      </c>
      <c r="AB110">
        <f t="shared" si="70"/>
        <v>-51.965625442146283</v>
      </c>
      <c r="AC110">
        <f t="shared" si="71"/>
        <v>-4.4339269813358655</v>
      </c>
      <c r="AD110">
        <f t="shared" si="72"/>
        <v>103.31034164486005</v>
      </c>
      <c r="AE110">
        <f t="shared" si="73"/>
        <v>15.563483022187159</v>
      </c>
      <c r="AF110">
        <f t="shared" si="74"/>
        <v>0.77660719854406535</v>
      </c>
      <c r="AG110">
        <f t="shared" si="75"/>
        <v>5.2064316235210653</v>
      </c>
      <c r="AH110">
        <v>643.69253772051195</v>
      </c>
      <c r="AI110">
        <v>631.79718787878801</v>
      </c>
      <c r="AJ110">
        <v>1.723828154728408</v>
      </c>
      <c r="AK110">
        <v>66.312163867280077</v>
      </c>
      <c r="AL110">
        <f t="shared" si="76"/>
        <v>0.7872605105850905</v>
      </c>
      <c r="AM110">
        <v>35.89663438356186</v>
      </c>
      <c r="AN110">
        <v>36.593943636363633</v>
      </c>
      <c r="AO110">
        <v>5.6598489475011553E-4</v>
      </c>
      <c r="AP110">
        <v>80.993208915929657</v>
      </c>
      <c r="AQ110">
        <v>59</v>
      </c>
      <c r="AR110">
        <v>9</v>
      </c>
      <c r="AS110">
        <f t="shared" si="77"/>
        <v>1</v>
      </c>
      <c r="AT110">
        <f t="shared" si="78"/>
        <v>0</v>
      </c>
      <c r="AU110">
        <f t="shared" si="79"/>
        <v>46778.102257856379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1009.5152982306449</v>
      </c>
      <c r="BI110">
        <f t="shared" si="83"/>
        <v>5.2064316235210653</v>
      </c>
      <c r="BJ110" t="e">
        <f t="shared" si="84"/>
        <v>#DIV/0!</v>
      </c>
      <c r="BK110">
        <f t="shared" si="85"/>
        <v>5.1573578257271208E-3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261</v>
      </c>
      <c r="CG110">
        <v>1000</v>
      </c>
      <c r="CH110" t="s">
        <v>414</v>
      </c>
      <c r="CI110">
        <v>1176.155</v>
      </c>
      <c r="CJ110">
        <v>1226.1110000000001</v>
      </c>
      <c r="CK110">
        <v>1216</v>
      </c>
      <c r="CL110">
        <v>1.4603136E-4</v>
      </c>
      <c r="CM110">
        <v>9.7405935999999986E-4</v>
      </c>
      <c r="CN110">
        <v>4.7597999359999997E-2</v>
      </c>
      <c r="CO110">
        <v>7.5799999999999999E-4</v>
      </c>
      <c r="CP110">
        <f t="shared" si="96"/>
        <v>1200.01125</v>
      </c>
      <c r="CQ110">
        <f t="shared" si="97"/>
        <v>1009.5152982306449</v>
      </c>
      <c r="CR110">
        <f t="shared" si="98"/>
        <v>0.84125486176120845</v>
      </c>
      <c r="CS110">
        <f t="shared" si="99"/>
        <v>0.16202188319913224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1665069657.1875</v>
      </c>
      <c r="CZ110">
        <v>605.67112500000007</v>
      </c>
      <c r="DA110">
        <v>620.471</v>
      </c>
      <c r="DB110">
        <v>36.586262499999997</v>
      </c>
      <c r="DC110">
        <v>35.895650000000003</v>
      </c>
      <c r="DD110">
        <v>606.45512499999995</v>
      </c>
      <c r="DE110">
        <v>36.264237499999993</v>
      </c>
      <c r="DF110">
        <v>650.02649999999994</v>
      </c>
      <c r="DG110">
        <v>100.936375</v>
      </c>
      <c r="DH110">
        <v>0.10006348750000001</v>
      </c>
      <c r="DI110">
        <v>35.789149999999999</v>
      </c>
      <c r="DJ110">
        <v>999.9</v>
      </c>
      <c r="DK110">
        <v>36.138024999999999</v>
      </c>
      <c r="DL110">
        <v>0</v>
      </c>
      <c r="DM110">
        <v>0</v>
      </c>
      <c r="DN110">
        <v>8994.5324999999993</v>
      </c>
      <c r="DO110">
        <v>0</v>
      </c>
      <c r="DP110">
        <v>2015.0125</v>
      </c>
      <c r="DQ110">
        <v>-14.799837500000001</v>
      </c>
      <c r="DR110">
        <v>628.67174999999997</v>
      </c>
      <c r="DS110">
        <v>643.57249999999999</v>
      </c>
      <c r="DT110">
        <v>0.69060812499999991</v>
      </c>
      <c r="DU110">
        <v>620.471</v>
      </c>
      <c r="DV110">
        <v>35.895650000000003</v>
      </c>
      <c r="DW110">
        <v>3.6928787500000002</v>
      </c>
      <c r="DX110">
        <v>3.6231737499999999</v>
      </c>
      <c r="DY110">
        <v>27.533625000000001</v>
      </c>
      <c r="DZ110">
        <v>27.208275</v>
      </c>
      <c r="EA110">
        <v>1200.01125</v>
      </c>
      <c r="EB110">
        <v>0.957997875</v>
      </c>
      <c r="EC110">
        <v>4.2002350000000001E-2</v>
      </c>
      <c r="ED110">
        <v>0</v>
      </c>
      <c r="EE110">
        <v>765.49937499999999</v>
      </c>
      <c r="EF110">
        <v>5.0001600000000002</v>
      </c>
      <c r="EG110">
        <v>11898.7</v>
      </c>
      <c r="EH110">
        <v>9515.2462500000001</v>
      </c>
      <c r="EI110">
        <v>50.632624999999997</v>
      </c>
      <c r="EJ110">
        <v>53.476374999999997</v>
      </c>
      <c r="EK110">
        <v>51.890124999999998</v>
      </c>
      <c r="EL110">
        <v>51.835625</v>
      </c>
      <c r="EM110">
        <v>52.25</v>
      </c>
      <c r="EN110">
        <v>1144.8175000000001</v>
      </c>
      <c r="EO110">
        <v>50.195</v>
      </c>
      <c r="EP110">
        <v>0</v>
      </c>
      <c r="EQ110">
        <v>6896.5999999046326</v>
      </c>
      <c r="ER110">
        <v>0</v>
      </c>
      <c r="ES110">
        <v>765.61453846153859</v>
      </c>
      <c r="ET110">
        <v>-0.58092306660005666</v>
      </c>
      <c r="EU110">
        <v>25.948717551820771</v>
      </c>
      <c r="EV110">
        <v>11897.83076923077</v>
      </c>
      <c r="EW110">
        <v>15</v>
      </c>
      <c r="EX110">
        <v>1665062474.5</v>
      </c>
      <c r="EY110" t="s">
        <v>416</v>
      </c>
      <c r="EZ110">
        <v>1665062474.5</v>
      </c>
      <c r="FA110">
        <v>1665062474.5</v>
      </c>
      <c r="FB110">
        <v>8</v>
      </c>
      <c r="FC110">
        <v>-4.1000000000000002E-2</v>
      </c>
      <c r="FD110">
        <v>-0.11700000000000001</v>
      </c>
      <c r="FE110">
        <v>-0.78400000000000003</v>
      </c>
      <c r="FF110">
        <v>0.32200000000000001</v>
      </c>
      <c r="FG110">
        <v>415</v>
      </c>
      <c r="FH110">
        <v>32</v>
      </c>
      <c r="FI110">
        <v>0.34</v>
      </c>
      <c r="FJ110">
        <v>0.23</v>
      </c>
      <c r="FK110">
        <v>-14.804553658536591</v>
      </c>
      <c r="FL110">
        <v>-7.8386759581880391E-2</v>
      </c>
      <c r="FM110">
        <v>2.996267676310373E-2</v>
      </c>
      <c r="FN110">
        <v>1</v>
      </c>
      <c r="FO110">
        <v>765.65079411764702</v>
      </c>
      <c r="FP110">
        <v>-0.75258975888754209</v>
      </c>
      <c r="FQ110">
        <v>0.1856172183018239</v>
      </c>
      <c r="FR110">
        <v>1</v>
      </c>
      <c r="FS110">
        <v>0.72227736585365854</v>
      </c>
      <c r="FT110">
        <v>-0.27889344250870951</v>
      </c>
      <c r="FU110">
        <v>2.9158005669494089E-2</v>
      </c>
      <c r="FV110">
        <v>0</v>
      </c>
      <c r="FW110">
        <v>2</v>
      </c>
      <c r="FX110">
        <v>3</v>
      </c>
      <c r="FY110" t="s">
        <v>417</v>
      </c>
      <c r="FZ110">
        <v>3.36646</v>
      </c>
      <c r="GA110">
        <v>2.8940700000000001</v>
      </c>
      <c r="GB110">
        <v>0.128302</v>
      </c>
      <c r="GC110">
        <v>0.13234499999999999</v>
      </c>
      <c r="GD110">
        <v>0.146785</v>
      </c>
      <c r="GE110">
        <v>0.14729400000000001</v>
      </c>
      <c r="GF110">
        <v>29898.6</v>
      </c>
      <c r="GG110">
        <v>25932</v>
      </c>
      <c r="GH110">
        <v>30673.8</v>
      </c>
      <c r="GI110">
        <v>27877.599999999999</v>
      </c>
      <c r="GJ110">
        <v>34513.300000000003</v>
      </c>
      <c r="GK110">
        <v>33570</v>
      </c>
      <c r="GL110">
        <v>40010</v>
      </c>
      <c r="GM110">
        <v>38894</v>
      </c>
      <c r="GN110">
        <v>2.1927500000000002</v>
      </c>
      <c r="GO110">
        <v>2.0952999999999999</v>
      </c>
      <c r="GP110">
        <v>0</v>
      </c>
      <c r="GQ110">
        <v>4.3511399999999999E-2</v>
      </c>
      <c r="GR110">
        <v>999.9</v>
      </c>
      <c r="GS110">
        <v>35.445900000000002</v>
      </c>
      <c r="GT110">
        <v>48.4</v>
      </c>
      <c r="GU110">
        <v>43.2</v>
      </c>
      <c r="GV110">
        <v>42.099800000000002</v>
      </c>
      <c r="GW110">
        <v>50.8857</v>
      </c>
      <c r="GX110">
        <v>30.540900000000001</v>
      </c>
      <c r="GY110">
        <v>2</v>
      </c>
      <c r="GZ110">
        <v>0.92975099999999999</v>
      </c>
      <c r="HA110">
        <v>2.52793</v>
      </c>
      <c r="HB110">
        <v>20.186</v>
      </c>
      <c r="HC110">
        <v>5.2135499999999997</v>
      </c>
      <c r="HD110">
        <v>11.9793</v>
      </c>
      <c r="HE110">
        <v>4.9885999999999999</v>
      </c>
      <c r="HF110">
        <v>3.2926500000000001</v>
      </c>
      <c r="HG110">
        <v>9999</v>
      </c>
      <c r="HH110">
        <v>9999</v>
      </c>
      <c r="HI110">
        <v>9999</v>
      </c>
      <c r="HJ110">
        <v>999.9</v>
      </c>
      <c r="HK110">
        <v>4.9713500000000002</v>
      </c>
      <c r="HL110">
        <v>1.8745099999999999</v>
      </c>
      <c r="HM110">
        <v>1.87087</v>
      </c>
      <c r="HN110">
        <v>1.8705700000000001</v>
      </c>
      <c r="HO110">
        <v>1.875</v>
      </c>
      <c r="HP110">
        <v>1.8717999999999999</v>
      </c>
      <c r="HQ110">
        <v>1.8672200000000001</v>
      </c>
      <c r="HR110">
        <v>1.8781600000000001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-0.78400000000000003</v>
      </c>
      <c r="IG110">
        <v>0.32200000000000001</v>
      </c>
      <c r="IH110">
        <v>-0.78395000000000437</v>
      </c>
      <c r="II110">
        <v>0</v>
      </c>
      <c r="IJ110">
        <v>0</v>
      </c>
      <c r="IK110">
        <v>0</v>
      </c>
      <c r="IL110">
        <v>0.32204000000000832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119.8</v>
      </c>
      <c r="IU110">
        <v>119.8</v>
      </c>
      <c r="IV110">
        <v>1.8847700000000001</v>
      </c>
      <c r="IW110">
        <v>2.5842299999999998</v>
      </c>
      <c r="IX110">
        <v>2.1484399999999999</v>
      </c>
      <c r="IY110">
        <v>2.5708000000000002</v>
      </c>
      <c r="IZ110">
        <v>2.5451700000000002</v>
      </c>
      <c r="JA110">
        <v>2.2985799999999998</v>
      </c>
      <c r="JB110">
        <v>46.679000000000002</v>
      </c>
      <c r="JC110">
        <v>12.774900000000001</v>
      </c>
      <c r="JD110">
        <v>18</v>
      </c>
      <c r="JE110">
        <v>635.529</v>
      </c>
      <c r="JF110">
        <v>678.61900000000003</v>
      </c>
      <c r="JG110">
        <v>31.001100000000001</v>
      </c>
      <c r="JH110">
        <v>39.030500000000004</v>
      </c>
      <c r="JI110">
        <v>30.000699999999998</v>
      </c>
      <c r="JJ110">
        <v>38.7072</v>
      </c>
      <c r="JK110">
        <v>38.641199999999998</v>
      </c>
      <c r="JL110">
        <v>37.835099999999997</v>
      </c>
      <c r="JM110">
        <v>17.031400000000001</v>
      </c>
      <c r="JN110">
        <v>45.886699999999998</v>
      </c>
      <c r="JO110">
        <v>31</v>
      </c>
      <c r="JP110">
        <v>638.80499999999995</v>
      </c>
      <c r="JQ110">
        <v>35.996099999999998</v>
      </c>
      <c r="JR110">
        <v>97.787400000000005</v>
      </c>
      <c r="JS110">
        <v>97.914400000000001</v>
      </c>
    </row>
    <row r="111" spans="1:279" x14ac:dyDescent="0.2">
      <c r="A111">
        <v>96</v>
      </c>
      <c r="B111">
        <v>1665069663.5</v>
      </c>
      <c r="C111">
        <v>379.5</v>
      </c>
      <c r="D111" t="s">
        <v>612</v>
      </c>
      <c r="E111" t="s">
        <v>613</v>
      </c>
      <c r="F111">
        <v>4</v>
      </c>
      <c r="G111">
        <v>1665069661.5</v>
      </c>
      <c r="H111">
        <f t="shared" si="50"/>
        <v>7.9619613637482364E-4</v>
      </c>
      <c r="I111">
        <f t="shared" si="51"/>
        <v>0.79619613637482367</v>
      </c>
      <c r="J111">
        <f t="shared" si="52"/>
        <v>5.1399952269917684</v>
      </c>
      <c r="K111">
        <f t="shared" si="53"/>
        <v>612.82885714285715</v>
      </c>
      <c r="L111">
        <f t="shared" si="54"/>
        <v>345.39655357319344</v>
      </c>
      <c r="M111">
        <f t="shared" si="55"/>
        <v>34.896512415251934</v>
      </c>
      <c r="N111">
        <f t="shared" si="56"/>
        <v>61.916048670643491</v>
      </c>
      <c r="O111">
        <f t="shared" si="57"/>
        <v>3.3222890357226656E-2</v>
      </c>
      <c r="P111">
        <f t="shared" si="58"/>
        <v>2.7616128849219699</v>
      </c>
      <c r="Q111">
        <f t="shared" si="59"/>
        <v>3.3002436814874615E-2</v>
      </c>
      <c r="R111">
        <f t="shared" si="60"/>
        <v>2.0646207799827843E-2</v>
      </c>
      <c r="S111">
        <f t="shared" si="61"/>
        <v>194.4390771838539</v>
      </c>
      <c r="T111">
        <f t="shared" si="62"/>
        <v>36.778631635899032</v>
      </c>
      <c r="U111">
        <f t="shared" si="63"/>
        <v>36.149314285714283</v>
      </c>
      <c r="V111">
        <f t="shared" si="64"/>
        <v>6.017960991642731</v>
      </c>
      <c r="W111">
        <f t="shared" si="65"/>
        <v>62.661709193038895</v>
      </c>
      <c r="X111">
        <f t="shared" si="66"/>
        <v>3.6976946176571546</v>
      </c>
      <c r="Y111">
        <f t="shared" si="67"/>
        <v>5.9010433409434233</v>
      </c>
      <c r="Z111">
        <f t="shared" si="68"/>
        <v>2.3202663739855764</v>
      </c>
      <c r="AA111">
        <f t="shared" si="69"/>
        <v>-35.112249614129723</v>
      </c>
      <c r="AB111">
        <f t="shared" si="70"/>
        <v>-53.119710635021796</v>
      </c>
      <c r="AC111">
        <f t="shared" si="71"/>
        <v>-4.5347889212677961</v>
      </c>
      <c r="AD111">
        <f t="shared" si="72"/>
        <v>101.67232801343459</v>
      </c>
      <c r="AE111">
        <f t="shared" si="73"/>
        <v>15.631227171435473</v>
      </c>
      <c r="AF111">
        <f t="shared" si="74"/>
        <v>0.78095446084613873</v>
      </c>
      <c r="AG111">
        <f t="shared" si="75"/>
        <v>5.1399952269917684</v>
      </c>
      <c r="AH111">
        <v>650.60450583318391</v>
      </c>
      <c r="AI111">
        <v>638.71720606060615</v>
      </c>
      <c r="AJ111">
        <v>1.7378630150172549</v>
      </c>
      <c r="AK111">
        <v>66.312163867280077</v>
      </c>
      <c r="AL111">
        <f t="shared" si="76"/>
        <v>0.79619613637482367</v>
      </c>
      <c r="AM111">
        <v>35.896024336532932</v>
      </c>
      <c r="AN111">
        <v>36.600361818181817</v>
      </c>
      <c r="AO111">
        <v>7.4702669972349402E-4</v>
      </c>
      <c r="AP111">
        <v>80.993208915929657</v>
      </c>
      <c r="AQ111">
        <v>59</v>
      </c>
      <c r="AR111">
        <v>9</v>
      </c>
      <c r="AS111">
        <f t="shared" si="77"/>
        <v>1</v>
      </c>
      <c r="AT111">
        <f t="shared" si="78"/>
        <v>0</v>
      </c>
      <c r="AU111">
        <f t="shared" si="79"/>
        <v>46743.278595020092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1009.5698140848981</v>
      </c>
      <c r="BI111">
        <f t="shared" si="83"/>
        <v>5.1399952269917684</v>
      </c>
      <c r="BJ111" t="e">
        <f t="shared" si="84"/>
        <v>#DIV/0!</v>
      </c>
      <c r="BK111">
        <f t="shared" si="85"/>
        <v>5.0912726938560473E-3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261</v>
      </c>
      <c r="CG111">
        <v>1000</v>
      </c>
      <c r="CH111" t="s">
        <v>414</v>
      </c>
      <c r="CI111">
        <v>1176.155</v>
      </c>
      <c r="CJ111">
        <v>1226.1110000000001</v>
      </c>
      <c r="CK111">
        <v>1216</v>
      </c>
      <c r="CL111">
        <v>1.4603136E-4</v>
      </c>
      <c r="CM111">
        <v>9.7405935999999986E-4</v>
      </c>
      <c r="CN111">
        <v>4.7597999359999997E-2</v>
      </c>
      <c r="CO111">
        <v>7.5799999999999999E-4</v>
      </c>
      <c r="CP111">
        <f t="shared" si="96"/>
        <v>1200.075714285714</v>
      </c>
      <c r="CQ111">
        <f t="shared" si="97"/>
        <v>1009.5698140848981</v>
      </c>
      <c r="CR111">
        <f t="shared" si="98"/>
        <v>0.84125509921329833</v>
      </c>
      <c r="CS111">
        <f t="shared" si="99"/>
        <v>0.16202234148166575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1665069661.5</v>
      </c>
      <c r="CZ111">
        <v>612.82885714285715</v>
      </c>
      <c r="DA111">
        <v>627.6982857142857</v>
      </c>
      <c r="DB111">
        <v>36.59881428571429</v>
      </c>
      <c r="DC111">
        <v>35.90437142857143</v>
      </c>
      <c r="DD111">
        <v>613.61285714285714</v>
      </c>
      <c r="DE111">
        <v>36.276771428571429</v>
      </c>
      <c r="DF111">
        <v>650.05128571428577</v>
      </c>
      <c r="DG111">
        <v>100.9331428571429</v>
      </c>
      <c r="DH111">
        <v>0.10003785714285721</v>
      </c>
      <c r="DI111">
        <v>35.792528571428569</v>
      </c>
      <c r="DJ111">
        <v>999.89999999999986</v>
      </c>
      <c r="DK111">
        <v>36.149314285714283</v>
      </c>
      <c r="DL111">
        <v>0</v>
      </c>
      <c r="DM111">
        <v>0</v>
      </c>
      <c r="DN111">
        <v>8988.1271428571417</v>
      </c>
      <c r="DO111">
        <v>0</v>
      </c>
      <c r="DP111">
        <v>2012.301428571428</v>
      </c>
      <c r="DQ111">
        <v>-14.869385714285711</v>
      </c>
      <c r="DR111">
        <v>636.10971428571429</v>
      </c>
      <c r="DS111">
        <v>651.07442857142848</v>
      </c>
      <c r="DT111">
        <v>0.69443728571428565</v>
      </c>
      <c r="DU111">
        <v>627.6982857142857</v>
      </c>
      <c r="DV111">
        <v>35.90437142857143</v>
      </c>
      <c r="DW111">
        <v>3.694032857142858</v>
      </c>
      <c r="DX111">
        <v>3.6239400000000002</v>
      </c>
      <c r="DY111">
        <v>27.53894285714286</v>
      </c>
      <c r="DZ111">
        <v>27.21188571428571</v>
      </c>
      <c r="EA111">
        <v>1200.075714285714</v>
      </c>
      <c r="EB111">
        <v>0.95798842857142863</v>
      </c>
      <c r="EC111">
        <v>4.2011657142857137E-2</v>
      </c>
      <c r="ED111">
        <v>0</v>
      </c>
      <c r="EE111">
        <v>765.56414285714277</v>
      </c>
      <c r="EF111">
        <v>5.0001600000000002</v>
      </c>
      <c r="EG111">
        <v>11887.642857142861</v>
      </c>
      <c r="EH111">
        <v>9515.738571428572</v>
      </c>
      <c r="EI111">
        <v>50.633714285714291</v>
      </c>
      <c r="EJ111">
        <v>53.5</v>
      </c>
      <c r="EK111">
        <v>51.892714285714291</v>
      </c>
      <c r="EL111">
        <v>51.848000000000013</v>
      </c>
      <c r="EM111">
        <v>52.267714285714291</v>
      </c>
      <c r="EN111">
        <v>1144.8685714285709</v>
      </c>
      <c r="EO111">
        <v>50.207142857142863</v>
      </c>
      <c r="EP111">
        <v>0</v>
      </c>
      <c r="EQ111">
        <v>6900.7999999523163</v>
      </c>
      <c r="ER111">
        <v>0</v>
      </c>
      <c r="ES111">
        <v>765.60144000000003</v>
      </c>
      <c r="ET111">
        <v>9.1076921794506188E-2</v>
      </c>
      <c r="EU111">
        <v>-20.23846188156644</v>
      </c>
      <c r="EV111">
        <v>11894.763999999999</v>
      </c>
      <c r="EW111">
        <v>15</v>
      </c>
      <c r="EX111">
        <v>1665062474.5</v>
      </c>
      <c r="EY111" t="s">
        <v>416</v>
      </c>
      <c r="EZ111">
        <v>1665062474.5</v>
      </c>
      <c r="FA111">
        <v>1665062474.5</v>
      </c>
      <c r="FB111">
        <v>8</v>
      </c>
      <c r="FC111">
        <v>-4.1000000000000002E-2</v>
      </c>
      <c r="FD111">
        <v>-0.11700000000000001</v>
      </c>
      <c r="FE111">
        <v>-0.78400000000000003</v>
      </c>
      <c r="FF111">
        <v>0.32200000000000001</v>
      </c>
      <c r="FG111">
        <v>415</v>
      </c>
      <c r="FH111">
        <v>32</v>
      </c>
      <c r="FI111">
        <v>0.34</v>
      </c>
      <c r="FJ111">
        <v>0.23</v>
      </c>
      <c r="FK111">
        <v>-14.82032195121951</v>
      </c>
      <c r="FL111">
        <v>-0.13356167247385861</v>
      </c>
      <c r="FM111">
        <v>4.3423217978489019E-2</v>
      </c>
      <c r="FN111">
        <v>1</v>
      </c>
      <c r="FO111">
        <v>765.61176470588236</v>
      </c>
      <c r="FP111">
        <v>-0.2845225334205993</v>
      </c>
      <c r="FQ111">
        <v>0.18396052307070479</v>
      </c>
      <c r="FR111">
        <v>1</v>
      </c>
      <c r="FS111">
        <v>0.70788346341463426</v>
      </c>
      <c r="FT111">
        <v>-0.1631431777003475</v>
      </c>
      <c r="FU111">
        <v>1.9169857963642369E-2</v>
      </c>
      <c r="FV111">
        <v>0</v>
      </c>
      <c r="FW111">
        <v>2</v>
      </c>
      <c r="FX111">
        <v>3</v>
      </c>
      <c r="FY111" t="s">
        <v>417</v>
      </c>
      <c r="FZ111">
        <v>3.3660999999999999</v>
      </c>
      <c r="GA111">
        <v>2.8931900000000002</v>
      </c>
      <c r="GB111">
        <v>0.12928999999999999</v>
      </c>
      <c r="GC111">
        <v>0.13336300000000001</v>
      </c>
      <c r="GD111">
        <v>0.14679500000000001</v>
      </c>
      <c r="GE111">
        <v>0.14737500000000001</v>
      </c>
      <c r="GF111">
        <v>29864.2</v>
      </c>
      <c r="GG111">
        <v>25900.6</v>
      </c>
      <c r="GH111">
        <v>30673.5</v>
      </c>
      <c r="GI111">
        <v>27876.7</v>
      </c>
      <c r="GJ111">
        <v>34512.199999999997</v>
      </c>
      <c r="GK111">
        <v>33565.9</v>
      </c>
      <c r="GL111">
        <v>40009.199999999997</v>
      </c>
      <c r="GM111">
        <v>38892.9</v>
      </c>
      <c r="GN111">
        <v>2.1926999999999999</v>
      </c>
      <c r="GO111">
        <v>2.0954999999999999</v>
      </c>
      <c r="GP111">
        <v>0</v>
      </c>
      <c r="GQ111">
        <v>4.2691800000000002E-2</v>
      </c>
      <c r="GR111">
        <v>999.9</v>
      </c>
      <c r="GS111">
        <v>35.457500000000003</v>
      </c>
      <c r="GT111">
        <v>48.4</v>
      </c>
      <c r="GU111">
        <v>43.2</v>
      </c>
      <c r="GV111">
        <v>42.096600000000002</v>
      </c>
      <c r="GW111">
        <v>50.615699999999997</v>
      </c>
      <c r="GX111">
        <v>30.4207</v>
      </c>
      <c r="GY111">
        <v>2</v>
      </c>
      <c r="GZ111">
        <v>0.93013999999999997</v>
      </c>
      <c r="HA111">
        <v>2.5304000000000002</v>
      </c>
      <c r="HB111">
        <v>20.186399999999999</v>
      </c>
      <c r="HC111">
        <v>5.2137000000000002</v>
      </c>
      <c r="HD111">
        <v>11.979799999999999</v>
      </c>
      <c r="HE111">
        <v>4.9884500000000003</v>
      </c>
      <c r="HF111">
        <v>3.2926500000000001</v>
      </c>
      <c r="HG111">
        <v>9999</v>
      </c>
      <c r="HH111">
        <v>9999</v>
      </c>
      <c r="HI111">
        <v>9999</v>
      </c>
      <c r="HJ111">
        <v>999.9</v>
      </c>
      <c r="HK111">
        <v>4.9713599999999998</v>
      </c>
      <c r="HL111">
        <v>1.8745099999999999</v>
      </c>
      <c r="HM111">
        <v>1.87087</v>
      </c>
      <c r="HN111">
        <v>1.8705700000000001</v>
      </c>
      <c r="HO111">
        <v>1.875</v>
      </c>
      <c r="HP111">
        <v>1.8717999999999999</v>
      </c>
      <c r="HQ111">
        <v>1.8672200000000001</v>
      </c>
      <c r="HR111">
        <v>1.8781600000000001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-0.78400000000000003</v>
      </c>
      <c r="IG111">
        <v>0.32200000000000001</v>
      </c>
      <c r="IH111">
        <v>-0.78395000000000437</v>
      </c>
      <c r="II111">
        <v>0</v>
      </c>
      <c r="IJ111">
        <v>0</v>
      </c>
      <c r="IK111">
        <v>0</v>
      </c>
      <c r="IL111">
        <v>0.32204000000000832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119.8</v>
      </c>
      <c r="IU111">
        <v>119.8</v>
      </c>
      <c r="IV111">
        <v>1.90063</v>
      </c>
      <c r="IW111">
        <v>2.5817899999999998</v>
      </c>
      <c r="IX111">
        <v>2.1484399999999999</v>
      </c>
      <c r="IY111">
        <v>2.5708000000000002</v>
      </c>
      <c r="IZ111">
        <v>2.5451700000000002</v>
      </c>
      <c r="JA111">
        <v>2.3327599999999999</v>
      </c>
      <c r="JB111">
        <v>46.679000000000002</v>
      </c>
      <c r="JC111">
        <v>12.774900000000001</v>
      </c>
      <c r="JD111">
        <v>18</v>
      </c>
      <c r="JE111">
        <v>635.52599999999995</v>
      </c>
      <c r="JF111">
        <v>678.84900000000005</v>
      </c>
      <c r="JG111">
        <v>31.000900000000001</v>
      </c>
      <c r="JH111">
        <v>39.035200000000003</v>
      </c>
      <c r="JI111">
        <v>30.000599999999999</v>
      </c>
      <c r="JJ111">
        <v>38.710999999999999</v>
      </c>
      <c r="JK111">
        <v>38.6449</v>
      </c>
      <c r="JL111">
        <v>38.1599</v>
      </c>
      <c r="JM111">
        <v>17.031400000000001</v>
      </c>
      <c r="JN111">
        <v>45.886699999999998</v>
      </c>
      <c r="JO111">
        <v>31</v>
      </c>
      <c r="JP111">
        <v>645.49300000000005</v>
      </c>
      <c r="JQ111">
        <v>36.033099999999997</v>
      </c>
      <c r="JR111">
        <v>97.785700000000006</v>
      </c>
      <c r="JS111">
        <v>97.911500000000004</v>
      </c>
    </row>
    <row r="112" spans="1:279" x14ac:dyDescent="0.2">
      <c r="A112">
        <v>97</v>
      </c>
      <c r="B112">
        <v>1665069667.5</v>
      </c>
      <c r="C112">
        <v>383.5</v>
      </c>
      <c r="D112" t="s">
        <v>614</v>
      </c>
      <c r="E112" t="s">
        <v>615</v>
      </c>
      <c r="F112">
        <v>4</v>
      </c>
      <c r="G112">
        <v>1665069665.1875</v>
      </c>
      <c r="H112">
        <f t="shared" si="50"/>
        <v>7.6391108414716573E-4</v>
      </c>
      <c r="I112">
        <f t="shared" si="51"/>
        <v>0.76391108414716569</v>
      </c>
      <c r="J112">
        <f t="shared" si="52"/>
        <v>5.3057740640667213</v>
      </c>
      <c r="K112">
        <f t="shared" si="53"/>
        <v>619.01762499999995</v>
      </c>
      <c r="L112">
        <f t="shared" si="54"/>
        <v>332.77968032450309</v>
      </c>
      <c r="M112">
        <f t="shared" si="55"/>
        <v>33.621463505503726</v>
      </c>
      <c r="N112">
        <f t="shared" si="56"/>
        <v>62.540713026427696</v>
      </c>
      <c r="O112">
        <f t="shared" si="57"/>
        <v>3.1864019889528895E-2</v>
      </c>
      <c r="P112">
        <f t="shared" si="58"/>
        <v>2.7606730406134772</v>
      </c>
      <c r="Q112">
        <f t="shared" si="59"/>
        <v>3.1661103360240972E-2</v>
      </c>
      <c r="R112">
        <f t="shared" si="60"/>
        <v>1.9806312982694623E-2</v>
      </c>
      <c r="S112">
        <f t="shared" si="61"/>
        <v>194.42142368273639</v>
      </c>
      <c r="T112">
        <f t="shared" si="62"/>
        <v>36.787880173661023</v>
      </c>
      <c r="U112">
        <f t="shared" si="63"/>
        <v>36.152012499999998</v>
      </c>
      <c r="V112">
        <f t="shared" si="64"/>
        <v>6.0188527985260949</v>
      </c>
      <c r="W112">
        <f t="shared" si="65"/>
        <v>62.67287517451193</v>
      </c>
      <c r="X112">
        <f t="shared" si="66"/>
        <v>3.6984011625053155</v>
      </c>
      <c r="Y112">
        <f t="shared" si="67"/>
        <v>5.9011193474164987</v>
      </c>
      <c r="Z112">
        <f t="shared" si="68"/>
        <v>2.3204516360207794</v>
      </c>
      <c r="AA112">
        <f t="shared" si="69"/>
        <v>-33.688478810890011</v>
      </c>
      <c r="AB112">
        <f t="shared" si="70"/>
        <v>-53.468400733874574</v>
      </c>
      <c r="AC112">
        <f t="shared" si="71"/>
        <v>-4.5661753063590833</v>
      </c>
      <c r="AD112">
        <f t="shared" si="72"/>
        <v>102.69836883161273</v>
      </c>
      <c r="AE112">
        <f t="shared" si="73"/>
        <v>15.693345718212255</v>
      </c>
      <c r="AF112">
        <f t="shared" si="74"/>
        <v>0.75044059035332722</v>
      </c>
      <c r="AG112">
        <f t="shared" si="75"/>
        <v>5.3057740640667213</v>
      </c>
      <c r="AH112">
        <v>657.68885945600573</v>
      </c>
      <c r="AI112">
        <v>645.67612121212085</v>
      </c>
      <c r="AJ112">
        <v>1.729213170923094</v>
      </c>
      <c r="AK112">
        <v>66.312163867280077</v>
      </c>
      <c r="AL112">
        <f t="shared" si="76"/>
        <v>0.76391108414716569</v>
      </c>
      <c r="AM112">
        <v>35.936203438440607</v>
      </c>
      <c r="AN112">
        <v>36.61340969696969</v>
      </c>
      <c r="AO112">
        <v>4.3767369754742322E-4</v>
      </c>
      <c r="AP112">
        <v>80.993208915929657</v>
      </c>
      <c r="AQ112">
        <v>59</v>
      </c>
      <c r="AR112">
        <v>9</v>
      </c>
      <c r="AS112">
        <f t="shared" si="77"/>
        <v>1</v>
      </c>
      <c r="AT112">
        <f t="shared" si="78"/>
        <v>0</v>
      </c>
      <c r="AU112">
        <f t="shared" si="79"/>
        <v>46717.661543576207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1009.4806091620396</v>
      </c>
      <c r="BI112">
        <f t="shared" si="83"/>
        <v>5.3057740640667213</v>
      </c>
      <c r="BJ112" t="e">
        <f t="shared" si="84"/>
        <v>#DIV/0!</v>
      </c>
      <c r="BK112">
        <f t="shared" si="85"/>
        <v>5.2559445084051637E-3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261</v>
      </c>
      <c r="CG112">
        <v>1000</v>
      </c>
      <c r="CH112" t="s">
        <v>414</v>
      </c>
      <c r="CI112">
        <v>1176.155</v>
      </c>
      <c r="CJ112">
        <v>1226.1110000000001</v>
      </c>
      <c r="CK112">
        <v>1216</v>
      </c>
      <c r="CL112">
        <v>1.4603136E-4</v>
      </c>
      <c r="CM112">
        <v>9.7405935999999986E-4</v>
      </c>
      <c r="CN112">
        <v>4.7597999359999997E-2</v>
      </c>
      <c r="CO112">
        <v>7.5799999999999999E-4</v>
      </c>
      <c r="CP112">
        <f t="shared" si="96"/>
        <v>1199.97</v>
      </c>
      <c r="CQ112">
        <f t="shared" si="97"/>
        <v>1009.4806091620396</v>
      </c>
      <c r="CR112">
        <f t="shared" si="98"/>
        <v>0.84125487234017482</v>
      </c>
      <c r="CS112">
        <f t="shared" si="99"/>
        <v>0.1620219036165374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1665069665.1875</v>
      </c>
      <c r="CZ112">
        <v>619.01762499999995</v>
      </c>
      <c r="DA112">
        <v>633.93299999999999</v>
      </c>
      <c r="DB112">
        <v>36.606162500000003</v>
      </c>
      <c r="DC112">
        <v>35.938787499999997</v>
      </c>
      <c r="DD112">
        <v>619.80150000000003</v>
      </c>
      <c r="DE112">
        <v>36.284125000000003</v>
      </c>
      <c r="DF112">
        <v>649.98224999999991</v>
      </c>
      <c r="DG112">
        <v>100.93237499999999</v>
      </c>
      <c r="DH112">
        <v>9.9825862500000001E-2</v>
      </c>
      <c r="DI112">
        <v>35.792762500000002</v>
      </c>
      <c r="DJ112">
        <v>999.9</v>
      </c>
      <c r="DK112">
        <v>36.152012499999998</v>
      </c>
      <c r="DL112">
        <v>0</v>
      </c>
      <c r="DM112">
        <v>0</v>
      </c>
      <c r="DN112">
        <v>8983.2037500000006</v>
      </c>
      <c r="DO112">
        <v>0</v>
      </c>
      <c r="DP112">
        <v>2011.58</v>
      </c>
      <c r="DQ112">
        <v>-14.9153375</v>
      </c>
      <c r="DR112">
        <v>642.53862500000002</v>
      </c>
      <c r="DS112">
        <v>657.56512500000008</v>
      </c>
      <c r="DT112">
        <v>0.66736799999999996</v>
      </c>
      <c r="DU112">
        <v>633.93299999999999</v>
      </c>
      <c r="DV112">
        <v>35.938787499999997</v>
      </c>
      <c r="DW112">
        <v>3.69474875</v>
      </c>
      <c r="DX112">
        <v>3.6273900000000001</v>
      </c>
      <c r="DY112">
        <v>27.542249999999999</v>
      </c>
      <c r="DZ112">
        <v>27.228087500000001</v>
      </c>
      <c r="EA112">
        <v>1199.97</v>
      </c>
      <c r="EB112">
        <v>0.95799812500000003</v>
      </c>
      <c r="EC112">
        <v>4.2002150000000002E-2</v>
      </c>
      <c r="ED112">
        <v>0</v>
      </c>
      <c r="EE112">
        <v>765.47675000000004</v>
      </c>
      <c r="EF112">
        <v>5.0001600000000002</v>
      </c>
      <c r="EG112">
        <v>11825.825000000001</v>
      </c>
      <c r="EH112">
        <v>9514.9287500000009</v>
      </c>
      <c r="EI112">
        <v>50.632624999999997</v>
      </c>
      <c r="EJ112">
        <v>53.5</v>
      </c>
      <c r="EK112">
        <v>51.921750000000003</v>
      </c>
      <c r="EL112">
        <v>51.843499999999999</v>
      </c>
      <c r="EM112">
        <v>52.280999999999999</v>
      </c>
      <c r="EN112">
        <v>1144.7787499999999</v>
      </c>
      <c r="EO112">
        <v>50.193750000000001</v>
      </c>
      <c r="EP112">
        <v>0</v>
      </c>
      <c r="EQ112">
        <v>6905</v>
      </c>
      <c r="ER112">
        <v>0</v>
      </c>
      <c r="ES112">
        <v>765.56753846153856</v>
      </c>
      <c r="ET112">
        <v>-0.27220513462710588</v>
      </c>
      <c r="EU112">
        <v>-250.1709410127076</v>
      </c>
      <c r="EV112">
        <v>11877.91923076923</v>
      </c>
      <c r="EW112">
        <v>15</v>
      </c>
      <c r="EX112">
        <v>1665062474.5</v>
      </c>
      <c r="EY112" t="s">
        <v>416</v>
      </c>
      <c r="EZ112">
        <v>1665062474.5</v>
      </c>
      <c r="FA112">
        <v>1665062474.5</v>
      </c>
      <c r="FB112">
        <v>8</v>
      </c>
      <c r="FC112">
        <v>-4.1000000000000002E-2</v>
      </c>
      <c r="FD112">
        <v>-0.11700000000000001</v>
      </c>
      <c r="FE112">
        <v>-0.78400000000000003</v>
      </c>
      <c r="FF112">
        <v>0.32200000000000001</v>
      </c>
      <c r="FG112">
        <v>415</v>
      </c>
      <c r="FH112">
        <v>32</v>
      </c>
      <c r="FI112">
        <v>0.34</v>
      </c>
      <c r="FJ112">
        <v>0.23</v>
      </c>
      <c r="FK112">
        <v>-14.840724390243899</v>
      </c>
      <c r="FL112">
        <v>-0.34672891986059279</v>
      </c>
      <c r="FM112">
        <v>5.7744300871728993E-2</v>
      </c>
      <c r="FN112">
        <v>1</v>
      </c>
      <c r="FO112">
        <v>765.5955294117648</v>
      </c>
      <c r="FP112">
        <v>-0.54166539257668833</v>
      </c>
      <c r="FQ112">
        <v>0.20551645637475149</v>
      </c>
      <c r="FR112">
        <v>1</v>
      </c>
      <c r="FS112">
        <v>0.6944370243902438</v>
      </c>
      <c r="FT112">
        <v>-0.15940248083623679</v>
      </c>
      <c r="FU112">
        <v>1.837334001327216E-2</v>
      </c>
      <c r="FV112">
        <v>0</v>
      </c>
      <c r="FW112">
        <v>2</v>
      </c>
      <c r="FX112">
        <v>3</v>
      </c>
      <c r="FY112" t="s">
        <v>417</v>
      </c>
      <c r="FZ112">
        <v>3.3662100000000001</v>
      </c>
      <c r="GA112">
        <v>2.8934799999999998</v>
      </c>
      <c r="GB112">
        <v>0.13028000000000001</v>
      </c>
      <c r="GC112">
        <v>0.13433700000000001</v>
      </c>
      <c r="GD112">
        <v>0.14683299999999999</v>
      </c>
      <c r="GE112">
        <v>0.14745900000000001</v>
      </c>
      <c r="GF112">
        <v>29830.3</v>
      </c>
      <c r="GG112">
        <v>25871.599999999999</v>
      </c>
      <c r="GH112">
        <v>30673.599999999999</v>
      </c>
      <c r="GI112">
        <v>27877</v>
      </c>
      <c r="GJ112">
        <v>34510.800000000003</v>
      </c>
      <c r="GK112">
        <v>33562.699999999997</v>
      </c>
      <c r="GL112">
        <v>40009.300000000003</v>
      </c>
      <c r="GM112">
        <v>38893.1</v>
      </c>
      <c r="GN112">
        <v>2.1924299999999999</v>
      </c>
      <c r="GO112">
        <v>2.0955300000000001</v>
      </c>
      <c r="GP112">
        <v>0</v>
      </c>
      <c r="GQ112">
        <v>4.3325099999999998E-2</v>
      </c>
      <c r="GR112">
        <v>999.9</v>
      </c>
      <c r="GS112">
        <v>35.466799999999999</v>
      </c>
      <c r="GT112">
        <v>48.4</v>
      </c>
      <c r="GU112">
        <v>43.2</v>
      </c>
      <c r="GV112">
        <v>42.099699999999999</v>
      </c>
      <c r="GW112">
        <v>51.095700000000001</v>
      </c>
      <c r="GX112">
        <v>30.645</v>
      </c>
      <c r="GY112">
        <v>2</v>
      </c>
      <c r="GZ112">
        <v>0.93056899999999998</v>
      </c>
      <c r="HA112">
        <v>2.5315599999999998</v>
      </c>
      <c r="HB112">
        <v>20.186499999999999</v>
      </c>
      <c r="HC112">
        <v>5.2127999999999997</v>
      </c>
      <c r="HD112">
        <v>11.979100000000001</v>
      </c>
      <c r="HE112">
        <v>4.9884500000000003</v>
      </c>
      <c r="HF112">
        <v>3.2924799999999999</v>
      </c>
      <c r="HG112">
        <v>9999</v>
      </c>
      <c r="HH112">
        <v>9999</v>
      </c>
      <c r="HI112">
        <v>9999</v>
      </c>
      <c r="HJ112">
        <v>999.9</v>
      </c>
      <c r="HK112">
        <v>4.9713799999999999</v>
      </c>
      <c r="HL112">
        <v>1.8745000000000001</v>
      </c>
      <c r="HM112">
        <v>1.8708499999999999</v>
      </c>
      <c r="HN112">
        <v>1.8705700000000001</v>
      </c>
      <c r="HO112">
        <v>1.875</v>
      </c>
      <c r="HP112">
        <v>1.8717999999999999</v>
      </c>
      <c r="HQ112">
        <v>1.8672200000000001</v>
      </c>
      <c r="HR112">
        <v>1.8781699999999999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-0.78400000000000003</v>
      </c>
      <c r="IG112">
        <v>0.3221</v>
      </c>
      <c r="IH112">
        <v>-0.78395000000000437</v>
      </c>
      <c r="II112">
        <v>0</v>
      </c>
      <c r="IJ112">
        <v>0</v>
      </c>
      <c r="IK112">
        <v>0</v>
      </c>
      <c r="IL112">
        <v>0.32204000000000832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119.9</v>
      </c>
      <c r="IU112">
        <v>119.9</v>
      </c>
      <c r="IV112">
        <v>1.9177200000000001</v>
      </c>
      <c r="IW112">
        <v>2.5842299999999998</v>
      </c>
      <c r="IX112">
        <v>2.1484399999999999</v>
      </c>
      <c r="IY112">
        <v>2.5720200000000002</v>
      </c>
      <c r="IZ112">
        <v>2.5451700000000002</v>
      </c>
      <c r="JA112">
        <v>2.3083499999999999</v>
      </c>
      <c r="JB112">
        <v>46.679000000000002</v>
      </c>
      <c r="JC112">
        <v>12.7836</v>
      </c>
      <c r="JD112">
        <v>18</v>
      </c>
      <c r="JE112">
        <v>635.34900000000005</v>
      </c>
      <c r="JF112">
        <v>678.92399999999998</v>
      </c>
      <c r="JG112">
        <v>31.000599999999999</v>
      </c>
      <c r="JH112">
        <v>39.039099999999998</v>
      </c>
      <c r="JI112">
        <v>30.000599999999999</v>
      </c>
      <c r="JJ112">
        <v>38.7149</v>
      </c>
      <c r="JK112">
        <v>38.649700000000003</v>
      </c>
      <c r="JL112">
        <v>38.488900000000001</v>
      </c>
      <c r="JM112">
        <v>16.758500000000002</v>
      </c>
      <c r="JN112">
        <v>46.268900000000002</v>
      </c>
      <c r="JO112">
        <v>31</v>
      </c>
      <c r="JP112">
        <v>652.178</v>
      </c>
      <c r="JQ112">
        <v>36.051400000000001</v>
      </c>
      <c r="JR112">
        <v>97.786199999999994</v>
      </c>
      <c r="JS112">
        <v>97.912199999999999</v>
      </c>
    </row>
    <row r="113" spans="1:279" x14ac:dyDescent="0.2">
      <c r="A113">
        <v>98</v>
      </c>
      <c r="B113">
        <v>1665069671.5</v>
      </c>
      <c r="C113">
        <v>387.5</v>
      </c>
      <c r="D113" t="s">
        <v>616</v>
      </c>
      <c r="E113" t="s">
        <v>617</v>
      </c>
      <c r="F113">
        <v>4</v>
      </c>
      <c r="G113">
        <v>1665069669.5</v>
      </c>
      <c r="H113">
        <f t="shared" si="50"/>
        <v>7.5079829684918564E-4</v>
      </c>
      <c r="I113">
        <f t="shared" si="51"/>
        <v>0.75079829684918564</v>
      </c>
      <c r="J113">
        <f t="shared" si="52"/>
        <v>5.1896550812300903</v>
      </c>
      <c r="K113">
        <f t="shared" si="53"/>
        <v>626.18842857142852</v>
      </c>
      <c r="L113">
        <f t="shared" si="54"/>
        <v>340.68650215405393</v>
      </c>
      <c r="M113">
        <f t="shared" si="55"/>
        <v>34.420223072452671</v>
      </c>
      <c r="N113">
        <f t="shared" si="56"/>
        <v>63.265040618107427</v>
      </c>
      <c r="O113">
        <f t="shared" si="57"/>
        <v>3.1285311053722245E-2</v>
      </c>
      <c r="P113">
        <f t="shared" si="58"/>
        <v>2.7633505416918602</v>
      </c>
      <c r="Q113">
        <f t="shared" si="59"/>
        <v>3.1089862122495343E-2</v>
      </c>
      <c r="R113">
        <f t="shared" si="60"/>
        <v>1.9448622209085074E-2</v>
      </c>
      <c r="S113">
        <f t="shared" si="61"/>
        <v>194.43219689819284</v>
      </c>
      <c r="T113">
        <f t="shared" si="62"/>
        <v>36.788988293341333</v>
      </c>
      <c r="U113">
        <f t="shared" si="63"/>
        <v>36.16385714285714</v>
      </c>
      <c r="V113">
        <f t="shared" si="64"/>
        <v>6.0227690176997823</v>
      </c>
      <c r="W113">
        <f t="shared" si="65"/>
        <v>62.711104564138374</v>
      </c>
      <c r="X113">
        <f t="shared" si="66"/>
        <v>3.7003213011739287</v>
      </c>
      <c r="Y113">
        <f t="shared" si="67"/>
        <v>5.9005838390063596</v>
      </c>
      <c r="Z113">
        <f t="shared" si="68"/>
        <v>2.3224477165258537</v>
      </c>
      <c r="AA113">
        <f t="shared" si="69"/>
        <v>-33.110204891049086</v>
      </c>
      <c r="AB113">
        <f t="shared" si="70"/>
        <v>-55.530393827159351</v>
      </c>
      <c r="AC113">
        <f t="shared" si="71"/>
        <v>-4.737908218694705</v>
      </c>
      <c r="AD113">
        <f t="shared" si="72"/>
        <v>101.05368996128971</v>
      </c>
      <c r="AE113">
        <f t="shared" si="73"/>
        <v>15.670020440380707</v>
      </c>
      <c r="AF113">
        <f t="shared" si="74"/>
        <v>0.72211409674507354</v>
      </c>
      <c r="AG113">
        <f t="shared" si="75"/>
        <v>5.1896550812300903</v>
      </c>
      <c r="AH113">
        <v>664.56171768482113</v>
      </c>
      <c r="AI113">
        <v>652.60876363636362</v>
      </c>
      <c r="AJ113">
        <v>1.741566275479685</v>
      </c>
      <c r="AK113">
        <v>66.312163867280077</v>
      </c>
      <c r="AL113">
        <f t="shared" si="76"/>
        <v>0.75079829684918564</v>
      </c>
      <c r="AM113">
        <v>35.968882394203902</v>
      </c>
      <c r="AN113">
        <v>36.633181212121201</v>
      </c>
      <c r="AO113">
        <v>7.0752434225297689E-4</v>
      </c>
      <c r="AP113">
        <v>80.993208915929657</v>
      </c>
      <c r="AQ113">
        <v>60</v>
      </c>
      <c r="AR113">
        <v>9</v>
      </c>
      <c r="AS113">
        <f t="shared" si="77"/>
        <v>1</v>
      </c>
      <c r="AT113">
        <f t="shared" si="78"/>
        <v>0</v>
      </c>
      <c r="AU113">
        <f t="shared" si="79"/>
        <v>46790.788370073133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1009.5359569420687</v>
      </c>
      <c r="BI113">
        <f t="shared" si="83"/>
        <v>5.1896550812300903</v>
      </c>
      <c r="BJ113" t="e">
        <f t="shared" si="84"/>
        <v>#DIV/0!</v>
      </c>
      <c r="BK113">
        <f t="shared" si="85"/>
        <v>5.1406342147037503E-3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261</v>
      </c>
      <c r="CG113">
        <v>1000</v>
      </c>
      <c r="CH113" t="s">
        <v>414</v>
      </c>
      <c r="CI113">
        <v>1176.155</v>
      </c>
      <c r="CJ113">
        <v>1226.1110000000001</v>
      </c>
      <c r="CK113">
        <v>1216</v>
      </c>
      <c r="CL113">
        <v>1.4603136E-4</v>
      </c>
      <c r="CM113">
        <v>9.7405935999999986E-4</v>
      </c>
      <c r="CN113">
        <v>4.7597999359999997E-2</v>
      </c>
      <c r="CO113">
        <v>7.5799999999999999E-4</v>
      </c>
      <c r="CP113">
        <f t="shared" si="96"/>
        <v>1200.035714285714</v>
      </c>
      <c r="CQ113">
        <f t="shared" si="97"/>
        <v>1009.5359569420687</v>
      </c>
      <c r="CR113">
        <f t="shared" si="98"/>
        <v>0.84125492676937974</v>
      </c>
      <c r="CS113">
        <f t="shared" si="99"/>
        <v>0.16202200866490285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1665069669.5</v>
      </c>
      <c r="CZ113">
        <v>626.18842857142852</v>
      </c>
      <c r="DA113">
        <v>641.07285714285717</v>
      </c>
      <c r="DB113">
        <v>36.625257142857137</v>
      </c>
      <c r="DC113">
        <v>35.982999999999997</v>
      </c>
      <c r="DD113">
        <v>626.97242857142851</v>
      </c>
      <c r="DE113">
        <v>36.303171428571432</v>
      </c>
      <c r="DF113">
        <v>649.89528571428571</v>
      </c>
      <c r="DG113">
        <v>100.93257142857141</v>
      </c>
      <c r="DH113">
        <v>9.9382742857142867E-2</v>
      </c>
      <c r="DI113">
        <v>35.791114285714279</v>
      </c>
      <c r="DJ113">
        <v>999.89999999999986</v>
      </c>
      <c r="DK113">
        <v>36.16385714285714</v>
      </c>
      <c r="DL113">
        <v>0</v>
      </c>
      <c r="DM113">
        <v>0</v>
      </c>
      <c r="DN113">
        <v>8997.4114285714277</v>
      </c>
      <c r="DO113">
        <v>0</v>
      </c>
      <c r="DP113">
        <v>2012.67</v>
      </c>
      <c r="DQ113">
        <v>-14.88447142857143</v>
      </c>
      <c r="DR113">
        <v>649.99471428571439</v>
      </c>
      <c r="DS113">
        <v>665.00157142857131</v>
      </c>
      <c r="DT113">
        <v>0.6422391428571429</v>
      </c>
      <c r="DU113">
        <v>641.07285714285717</v>
      </c>
      <c r="DV113">
        <v>35.982999999999997</v>
      </c>
      <c r="DW113">
        <v>3.6966828571428572</v>
      </c>
      <c r="DX113">
        <v>3.6318600000000001</v>
      </c>
      <c r="DY113">
        <v>27.551200000000001</v>
      </c>
      <c r="DZ113">
        <v>27.249099999999999</v>
      </c>
      <c r="EA113">
        <v>1200.035714285714</v>
      </c>
      <c r="EB113">
        <v>0.95799614285714274</v>
      </c>
      <c r="EC113">
        <v>4.200405714285714E-2</v>
      </c>
      <c r="ED113">
        <v>0</v>
      </c>
      <c r="EE113">
        <v>765.42442857142862</v>
      </c>
      <c r="EF113">
        <v>5.0001600000000002</v>
      </c>
      <c r="EG113">
        <v>11859.72857142857</v>
      </c>
      <c r="EH113">
        <v>9515.4385714285709</v>
      </c>
      <c r="EI113">
        <v>50.660428571428568</v>
      </c>
      <c r="EJ113">
        <v>53.5</v>
      </c>
      <c r="EK113">
        <v>51.919142857142859</v>
      </c>
      <c r="EL113">
        <v>51.866</v>
      </c>
      <c r="EM113">
        <v>52.285428571428568</v>
      </c>
      <c r="EN113">
        <v>1144.8371428571429</v>
      </c>
      <c r="EO113">
        <v>50.198571428571427</v>
      </c>
      <c r="EP113">
        <v>0</v>
      </c>
      <c r="EQ113">
        <v>6908.5999999046326</v>
      </c>
      <c r="ER113">
        <v>0</v>
      </c>
      <c r="ES113">
        <v>765.52265384615384</v>
      </c>
      <c r="ET113">
        <v>-0.19087180182597241</v>
      </c>
      <c r="EU113">
        <v>-252.8000017204003</v>
      </c>
      <c r="EV113">
        <v>11870.5</v>
      </c>
      <c r="EW113">
        <v>15</v>
      </c>
      <c r="EX113">
        <v>1665062474.5</v>
      </c>
      <c r="EY113" t="s">
        <v>416</v>
      </c>
      <c r="EZ113">
        <v>1665062474.5</v>
      </c>
      <c r="FA113">
        <v>1665062474.5</v>
      </c>
      <c r="FB113">
        <v>8</v>
      </c>
      <c r="FC113">
        <v>-4.1000000000000002E-2</v>
      </c>
      <c r="FD113">
        <v>-0.11700000000000001</v>
      </c>
      <c r="FE113">
        <v>-0.78400000000000003</v>
      </c>
      <c r="FF113">
        <v>0.32200000000000001</v>
      </c>
      <c r="FG113">
        <v>415</v>
      </c>
      <c r="FH113">
        <v>32</v>
      </c>
      <c r="FI113">
        <v>0.34</v>
      </c>
      <c r="FJ113">
        <v>0.23</v>
      </c>
      <c r="FK113">
        <v>-14.854729268292679</v>
      </c>
      <c r="FL113">
        <v>-0.32844250871084141</v>
      </c>
      <c r="FM113">
        <v>5.6584252932705512E-2</v>
      </c>
      <c r="FN113">
        <v>1</v>
      </c>
      <c r="FO113">
        <v>765.54411764705867</v>
      </c>
      <c r="FP113">
        <v>-0.66053475974944598</v>
      </c>
      <c r="FQ113">
        <v>0.20493037048570431</v>
      </c>
      <c r="FR113">
        <v>1</v>
      </c>
      <c r="FS113">
        <v>0.67984012195121957</v>
      </c>
      <c r="FT113">
        <v>-0.2008967247386742</v>
      </c>
      <c r="FU113">
        <v>2.2775427707900701E-2</v>
      </c>
      <c r="FV113">
        <v>0</v>
      </c>
      <c r="FW113">
        <v>2</v>
      </c>
      <c r="FX113">
        <v>3</v>
      </c>
      <c r="FY113" t="s">
        <v>417</v>
      </c>
      <c r="FZ113">
        <v>3.36599</v>
      </c>
      <c r="GA113">
        <v>2.8931499999999999</v>
      </c>
      <c r="GB113">
        <v>0.13126199999999999</v>
      </c>
      <c r="GC113">
        <v>0.135325</v>
      </c>
      <c r="GD113">
        <v>0.14689099999999999</v>
      </c>
      <c r="GE113">
        <v>0.147615</v>
      </c>
      <c r="GF113">
        <v>29796.5</v>
      </c>
      <c r="GG113">
        <v>25842.1</v>
      </c>
      <c r="GH113">
        <v>30673.7</v>
      </c>
      <c r="GI113">
        <v>27877.1</v>
      </c>
      <c r="GJ113">
        <v>34508.6</v>
      </c>
      <c r="GK113">
        <v>33556.699999999997</v>
      </c>
      <c r="GL113">
        <v>40009.4</v>
      </c>
      <c r="GM113">
        <v>38893.199999999997</v>
      </c>
      <c r="GN113">
        <v>2.1911999999999998</v>
      </c>
      <c r="GO113">
        <v>2.0957499999999998</v>
      </c>
      <c r="GP113">
        <v>0</v>
      </c>
      <c r="GQ113">
        <v>4.2803599999999997E-2</v>
      </c>
      <c r="GR113">
        <v>999.9</v>
      </c>
      <c r="GS113">
        <v>35.471699999999998</v>
      </c>
      <c r="GT113">
        <v>48.5</v>
      </c>
      <c r="GU113">
        <v>43.2</v>
      </c>
      <c r="GV113">
        <v>42.1843</v>
      </c>
      <c r="GW113">
        <v>51.095700000000001</v>
      </c>
      <c r="GX113">
        <v>30.609000000000002</v>
      </c>
      <c r="GY113">
        <v>2</v>
      </c>
      <c r="GZ113">
        <v>0.93086899999999995</v>
      </c>
      <c r="HA113">
        <v>2.5308000000000002</v>
      </c>
      <c r="HB113">
        <v>20.186399999999999</v>
      </c>
      <c r="HC113">
        <v>5.2130999999999998</v>
      </c>
      <c r="HD113">
        <v>11.9794</v>
      </c>
      <c r="HE113">
        <v>4.9881500000000001</v>
      </c>
      <c r="HF113">
        <v>3.2925</v>
      </c>
      <c r="HG113">
        <v>9999</v>
      </c>
      <c r="HH113">
        <v>9999</v>
      </c>
      <c r="HI113">
        <v>9999</v>
      </c>
      <c r="HJ113">
        <v>999.9</v>
      </c>
      <c r="HK113">
        <v>4.9713700000000003</v>
      </c>
      <c r="HL113">
        <v>1.87452</v>
      </c>
      <c r="HM113">
        <v>1.8708499999999999</v>
      </c>
      <c r="HN113">
        <v>1.8705700000000001</v>
      </c>
      <c r="HO113">
        <v>1.875</v>
      </c>
      <c r="HP113">
        <v>1.8717999999999999</v>
      </c>
      <c r="HQ113">
        <v>1.8672200000000001</v>
      </c>
      <c r="HR113">
        <v>1.8781399999999999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-0.78400000000000003</v>
      </c>
      <c r="IG113">
        <v>0.32200000000000001</v>
      </c>
      <c r="IH113">
        <v>-0.78395000000000437</v>
      </c>
      <c r="II113">
        <v>0</v>
      </c>
      <c r="IJ113">
        <v>0</v>
      </c>
      <c r="IK113">
        <v>0</v>
      </c>
      <c r="IL113">
        <v>0.32204000000000832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120</v>
      </c>
      <c r="IU113">
        <v>120</v>
      </c>
      <c r="IV113">
        <v>1.9335899999999999</v>
      </c>
      <c r="IW113">
        <v>2.5866699999999998</v>
      </c>
      <c r="IX113">
        <v>2.1484399999999999</v>
      </c>
      <c r="IY113">
        <v>2.5720200000000002</v>
      </c>
      <c r="IZ113">
        <v>2.5451700000000002</v>
      </c>
      <c r="JA113">
        <v>2.3095699999999999</v>
      </c>
      <c r="JB113">
        <v>46.679000000000002</v>
      </c>
      <c r="JC113">
        <v>12.774900000000001</v>
      </c>
      <c r="JD113">
        <v>18</v>
      </c>
      <c r="JE113">
        <v>634.44600000000003</v>
      </c>
      <c r="JF113">
        <v>679.18600000000004</v>
      </c>
      <c r="JG113">
        <v>31.0001</v>
      </c>
      <c r="JH113">
        <v>39.043799999999997</v>
      </c>
      <c r="JI113">
        <v>30.000599999999999</v>
      </c>
      <c r="JJ113">
        <v>38.7194</v>
      </c>
      <c r="JK113">
        <v>38.654299999999999</v>
      </c>
      <c r="JL113">
        <v>38.816800000000001</v>
      </c>
      <c r="JM113">
        <v>16.758500000000002</v>
      </c>
      <c r="JN113">
        <v>46.268900000000002</v>
      </c>
      <c r="JO113">
        <v>31</v>
      </c>
      <c r="JP113">
        <v>658.87199999999996</v>
      </c>
      <c r="JQ113">
        <v>36.055500000000002</v>
      </c>
      <c r="JR113">
        <v>97.7864</v>
      </c>
      <c r="JS113">
        <v>97.912599999999998</v>
      </c>
    </row>
    <row r="114" spans="1:279" x14ac:dyDescent="0.2">
      <c r="A114">
        <v>99</v>
      </c>
      <c r="B114">
        <v>1665069675.5</v>
      </c>
      <c r="C114">
        <v>391.5</v>
      </c>
      <c r="D114" t="s">
        <v>618</v>
      </c>
      <c r="E114" t="s">
        <v>619</v>
      </c>
      <c r="F114">
        <v>4</v>
      </c>
      <c r="G114">
        <v>1665069673.1875</v>
      </c>
      <c r="H114">
        <f t="shared" si="50"/>
        <v>7.5767894620796942E-4</v>
      </c>
      <c r="I114">
        <f t="shared" si="51"/>
        <v>0.75767894620796938</v>
      </c>
      <c r="J114">
        <f t="shared" si="52"/>
        <v>5.1514188874904141</v>
      </c>
      <c r="K114">
        <f t="shared" si="53"/>
        <v>632.36562500000002</v>
      </c>
      <c r="L114">
        <f t="shared" si="54"/>
        <v>351.18881820728865</v>
      </c>
      <c r="M114">
        <f t="shared" si="55"/>
        <v>35.480256681844267</v>
      </c>
      <c r="N114">
        <f t="shared" si="56"/>
        <v>63.887269550056601</v>
      </c>
      <c r="O114">
        <f t="shared" si="57"/>
        <v>3.1604611827220873E-2</v>
      </c>
      <c r="P114">
        <f t="shared" si="58"/>
        <v>2.7648650977009179</v>
      </c>
      <c r="Q114">
        <f t="shared" si="59"/>
        <v>3.1405275232031182E-2</v>
      </c>
      <c r="R114">
        <f t="shared" si="60"/>
        <v>1.964610167365817E-2</v>
      </c>
      <c r="S114">
        <f t="shared" si="61"/>
        <v>194.42293386242903</v>
      </c>
      <c r="T114">
        <f t="shared" si="62"/>
        <v>36.786724372861755</v>
      </c>
      <c r="U114">
        <f t="shared" si="63"/>
        <v>36.163899999999998</v>
      </c>
      <c r="V114">
        <f t="shared" si="64"/>
        <v>6.0227831916646135</v>
      </c>
      <c r="W114">
        <f t="shared" si="65"/>
        <v>62.750654336433129</v>
      </c>
      <c r="X114">
        <f t="shared" si="66"/>
        <v>3.7026902820246206</v>
      </c>
      <c r="Y114">
        <f t="shared" si="67"/>
        <v>5.9006401147196206</v>
      </c>
      <c r="Z114">
        <f t="shared" si="68"/>
        <v>2.3200929096399929</v>
      </c>
      <c r="AA114">
        <f t="shared" si="69"/>
        <v>-33.413641527771453</v>
      </c>
      <c r="AB114">
        <f t="shared" si="70"/>
        <v>-55.541398345654706</v>
      </c>
      <c r="AC114">
        <f t="shared" si="71"/>
        <v>-4.7362562251939124</v>
      </c>
      <c r="AD114">
        <f t="shared" si="72"/>
        <v>100.73163776380895</v>
      </c>
      <c r="AE114">
        <f t="shared" si="73"/>
        <v>15.714379008507889</v>
      </c>
      <c r="AF114">
        <f t="shared" si="74"/>
        <v>0.69894486992863469</v>
      </c>
      <c r="AG114">
        <f t="shared" si="75"/>
        <v>5.1514188874904141</v>
      </c>
      <c r="AH114">
        <v>671.57510123391478</v>
      </c>
      <c r="AI114">
        <v>659.6035151515149</v>
      </c>
      <c r="AJ114">
        <v>1.7559966144334009</v>
      </c>
      <c r="AK114">
        <v>66.312163867280077</v>
      </c>
      <c r="AL114">
        <f t="shared" si="76"/>
        <v>0.75767894620796938</v>
      </c>
      <c r="AM114">
        <v>36.026606271566138</v>
      </c>
      <c r="AN114">
        <v>36.66387393939393</v>
      </c>
      <c r="AO114">
        <v>7.4445807075015913E-3</v>
      </c>
      <c r="AP114">
        <v>80.993208915929657</v>
      </c>
      <c r="AQ114">
        <v>60</v>
      </c>
      <c r="AR114">
        <v>9</v>
      </c>
      <c r="AS114">
        <f t="shared" si="77"/>
        <v>1</v>
      </c>
      <c r="AT114">
        <f t="shared" si="78"/>
        <v>0</v>
      </c>
      <c r="AU114">
        <f t="shared" si="79"/>
        <v>46831.97593965281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1009.4861247991859</v>
      </c>
      <c r="BI114">
        <f t="shared" si="83"/>
        <v>5.1514188874904141</v>
      </c>
      <c r="BJ114" t="e">
        <f t="shared" si="84"/>
        <v>#DIV/0!</v>
      </c>
      <c r="BK114">
        <f t="shared" si="85"/>
        <v>5.1030110874631099E-3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261</v>
      </c>
      <c r="CG114">
        <v>1000</v>
      </c>
      <c r="CH114" t="s">
        <v>414</v>
      </c>
      <c r="CI114">
        <v>1176.155</v>
      </c>
      <c r="CJ114">
        <v>1226.1110000000001</v>
      </c>
      <c r="CK114">
        <v>1216</v>
      </c>
      <c r="CL114">
        <v>1.4603136E-4</v>
      </c>
      <c r="CM114">
        <v>9.7405935999999986E-4</v>
      </c>
      <c r="CN114">
        <v>4.7597999359999997E-2</v>
      </c>
      <c r="CO114">
        <v>7.5799999999999999E-4</v>
      </c>
      <c r="CP114">
        <f t="shared" si="96"/>
        <v>1199.9762499999999</v>
      </c>
      <c r="CQ114">
        <f t="shared" si="97"/>
        <v>1009.4861247991859</v>
      </c>
      <c r="CR114">
        <f t="shared" si="98"/>
        <v>0.84125508717292186</v>
      </c>
      <c r="CS114">
        <f t="shared" si="99"/>
        <v>0.16202231824373944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1665069673.1875</v>
      </c>
      <c r="CZ114">
        <v>632.36562500000002</v>
      </c>
      <c r="DA114">
        <v>647.27837499999998</v>
      </c>
      <c r="DB114">
        <v>36.649774999999998</v>
      </c>
      <c r="DC114">
        <v>36.028274999999987</v>
      </c>
      <c r="DD114">
        <v>633.14949999999999</v>
      </c>
      <c r="DE114">
        <v>36.327749999999988</v>
      </c>
      <c r="DF114">
        <v>650.03575000000001</v>
      </c>
      <c r="DG114">
        <v>100.929</v>
      </c>
      <c r="DH114">
        <v>0.1000044625</v>
      </c>
      <c r="DI114">
        <v>35.791287500000003</v>
      </c>
      <c r="DJ114">
        <v>999.9</v>
      </c>
      <c r="DK114">
        <v>36.163899999999998</v>
      </c>
      <c r="DL114">
        <v>0</v>
      </c>
      <c r="DM114">
        <v>0</v>
      </c>
      <c r="DN114">
        <v>9005.7824999999993</v>
      </c>
      <c r="DO114">
        <v>0</v>
      </c>
      <c r="DP114">
        <v>2016.21</v>
      </c>
      <c r="DQ114">
        <v>-14.912925</v>
      </c>
      <c r="DR114">
        <v>656.42337500000008</v>
      </c>
      <c r="DS114">
        <v>671.47024999999996</v>
      </c>
      <c r="DT114">
        <v>0.62151387499999999</v>
      </c>
      <c r="DU114">
        <v>647.27837499999998</v>
      </c>
      <c r="DV114">
        <v>36.028274999999987</v>
      </c>
      <c r="DW114">
        <v>3.6990287500000001</v>
      </c>
      <c r="DX114">
        <v>3.6362999999999999</v>
      </c>
      <c r="DY114">
        <v>27.5620625</v>
      </c>
      <c r="DZ114">
        <v>27.269950000000001</v>
      </c>
      <c r="EA114">
        <v>1199.9762499999999</v>
      </c>
      <c r="EB114">
        <v>0.95798975000000008</v>
      </c>
      <c r="EC114">
        <v>4.2010350000000002E-2</v>
      </c>
      <c r="ED114">
        <v>0</v>
      </c>
      <c r="EE114">
        <v>765.35237499999994</v>
      </c>
      <c r="EF114">
        <v>5.0001600000000002</v>
      </c>
      <c r="EG114">
        <v>11871.424999999999</v>
      </c>
      <c r="EH114">
        <v>9514.9575000000004</v>
      </c>
      <c r="EI114">
        <v>50.625</v>
      </c>
      <c r="EJ114">
        <v>53.5</v>
      </c>
      <c r="EK114">
        <v>51.874749999999999</v>
      </c>
      <c r="EL114">
        <v>51.843499999999999</v>
      </c>
      <c r="EM114">
        <v>52.265500000000003</v>
      </c>
      <c r="EN114">
        <v>1144.7737500000001</v>
      </c>
      <c r="EO114">
        <v>50.202500000000001</v>
      </c>
      <c r="EP114">
        <v>0</v>
      </c>
      <c r="EQ114">
        <v>6912.7999999523163</v>
      </c>
      <c r="ER114">
        <v>0</v>
      </c>
      <c r="ES114">
        <v>765.48216000000002</v>
      </c>
      <c r="ET114">
        <v>-1.374615396814362</v>
      </c>
      <c r="EU114">
        <v>135.91538324147979</v>
      </c>
      <c r="EV114">
        <v>11860.548000000001</v>
      </c>
      <c r="EW114">
        <v>15</v>
      </c>
      <c r="EX114">
        <v>1665062474.5</v>
      </c>
      <c r="EY114" t="s">
        <v>416</v>
      </c>
      <c r="EZ114">
        <v>1665062474.5</v>
      </c>
      <c r="FA114">
        <v>1665062474.5</v>
      </c>
      <c r="FB114">
        <v>8</v>
      </c>
      <c r="FC114">
        <v>-4.1000000000000002E-2</v>
      </c>
      <c r="FD114">
        <v>-0.11700000000000001</v>
      </c>
      <c r="FE114">
        <v>-0.78400000000000003</v>
      </c>
      <c r="FF114">
        <v>0.32200000000000001</v>
      </c>
      <c r="FG114">
        <v>415</v>
      </c>
      <c r="FH114">
        <v>32</v>
      </c>
      <c r="FI114">
        <v>0.34</v>
      </c>
      <c r="FJ114">
        <v>0.23</v>
      </c>
      <c r="FK114">
        <v>-14.87203902439024</v>
      </c>
      <c r="FL114">
        <v>-0.39110383275266719</v>
      </c>
      <c r="FM114">
        <v>5.615865538505993E-2</v>
      </c>
      <c r="FN114">
        <v>1</v>
      </c>
      <c r="FO114">
        <v>765.49676470588236</v>
      </c>
      <c r="FP114">
        <v>-0.57894576580960821</v>
      </c>
      <c r="FQ114">
        <v>0.20396698966248489</v>
      </c>
      <c r="FR114">
        <v>1</v>
      </c>
      <c r="FS114">
        <v>0.66406187804878047</v>
      </c>
      <c r="FT114">
        <v>-0.26728294076654868</v>
      </c>
      <c r="FU114">
        <v>2.8646075453499141E-2</v>
      </c>
      <c r="FV114">
        <v>0</v>
      </c>
      <c r="FW114">
        <v>2</v>
      </c>
      <c r="FX114">
        <v>3</v>
      </c>
      <c r="FY114" t="s">
        <v>417</v>
      </c>
      <c r="FZ114">
        <v>3.36646</v>
      </c>
      <c r="GA114">
        <v>2.89419</v>
      </c>
      <c r="GB114">
        <v>0.132241</v>
      </c>
      <c r="GC114">
        <v>0.13631199999999999</v>
      </c>
      <c r="GD114">
        <v>0.14696300000000001</v>
      </c>
      <c r="GE114">
        <v>0.14766899999999999</v>
      </c>
      <c r="GF114">
        <v>29762.6</v>
      </c>
      <c r="GG114">
        <v>25811.1</v>
      </c>
      <c r="GH114">
        <v>30673.5</v>
      </c>
      <c r="GI114">
        <v>27875.599999999999</v>
      </c>
      <c r="GJ114">
        <v>34505.699999999997</v>
      </c>
      <c r="GK114">
        <v>33552.9</v>
      </c>
      <c r="GL114">
        <v>40009.4</v>
      </c>
      <c r="GM114">
        <v>38891.300000000003</v>
      </c>
      <c r="GN114">
        <v>2.1913200000000002</v>
      </c>
      <c r="GO114">
        <v>2.0955499999999998</v>
      </c>
      <c r="GP114">
        <v>0</v>
      </c>
      <c r="GQ114">
        <v>4.2371499999999999E-2</v>
      </c>
      <c r="GR114">
        <v>999.9</v>
      </c>
      <c r="GS114">
        <v>35.476700000000001</v>
      </c>
      <c r="GT114">
        <v>48.5</v>
      </c>
      <c r="GU114">
        <v>43.2</v>
      </c>
      <c r="GV114">
        <v>42.189500000000002</v>
      </c>
      <c r="GW114">
        <v>50.795699999999997</v>
      </c>
      <c r="GX114">
        <v>30.448699999999999</v>
      </c>
      <c r="GY114">
        <v>2</v>
      </c>
      <c r="GZ114">
        <v>0.93134399999999995</v>
      </c>
      <c r="HA114">
        <v>2.5293000000000001</v>
      </c>
      <c r="HB114">
        <v>20.186499999999999</v>
      </c>
      <c r="HC114">
        <v>5.2132500000000004</v>
      </c>
      <c r="HD114">
        <v>11.979799999999999</v>
      </c>
      <c r="HE114">
        <v>4.9882499999999999</v>
      </c>
      <c r="HF114">
        <v>3.2925</v>
      </c>
      <c r="HG114">
        <v>9999</v>
      </c>
      <c r="HH114">
        <v>9999</v>
      </c>
      <c r="HI114">
        <v>9999</v>
      </c>
      <c r="HJ114">
        <v>999.9</v>
      </c>
      <c r="HK114">
        <v>4.9713599999999998</v>
      </c>
      <c r="HL114">
        <v>1.8745000000000001</v>
      </c>
      <c r="HM114">
        <v>1.8708400000000001</v>
      </c>
      <c r="HN114">
        <v>1.8705700000000001</v>
      </c>
      <c r="HO114">
        <v>1.875</v>
      </c>
      <c r="HP114">
        <v>1.8717999999999999</v>
      </c>
      <c r="HQ114">
        <v>1.8672200000000001</v>
      </c>
      <c r="HR114">
        <v>1.87815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-0.78400000000000003</v>
      </c>
      <c r="IG114">
        <v>0.32200000000000001</v>
      </c>
      <c r="IH114">
        <v>-0.78395000000000437</v>
      </c>
      <c r="II114">
        <v>0</v>
      </c>
      <c r="IJ114">
        <v>0</v>
      </c>
      <c r="IK114">
        <v>0</v>
      </c>
      <c r="IL114">
        <v>0.32204000000000832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120</v>
      </c>
      <c r="IU114">
        <v>120</v>
      </c>
      <c r="IV114">
        <v>1.94946</v>
      </c>
      <c r="IW114">
        <v>2.5830099999999998</v>
      </c>
      <c r="IX114">
        <v>2.1484399999999999</v>
      </c>
      <c r="IY114">
        <v>2.5708000000000002</v>
      </c>
      <c r="IZ114">
        <v>2.5451700000000002</v>
      </c>
      <c r="JA114">
        <v>2.2997999999999998</v>
      </c>
      <c r="JB114">
        <v>46.6496</v>
      </c>
      <c r="JC114">
        <v>12.757400000000001</v>
      </c>
      <c r="JD114">
        <v>18</v>
      </c>
      <c r="JE114">
        <v>634.58699999999999</v>
      </c>
      <c r="JF114">
        <v>679.03700000000003</v>
      </c>
      <c r="JG114">
        <v>30.9999</v>
      </c>
      <c r="JH114">
        <v>39.047699999999999</v>
      </c>
      <c r="JI114">
        <v>30.000599999999999</v>
      </c>
      <c r="JJ114">
        <v>38.7241</v>
      </c>
      <c r="JK114">
        <v>38.658099999999997</v>
      </c>
      <c r="JL114">
        <v>39.140900000000002</v>
      </c>
      <c r="JM114">
        <v>16.758500000000002</v>
      </c>
      <c r="JN114">
        <v>46.268900000000002</v>
      </c>
      <c r="JO114">
        <v>31</v>
      </c>
      <c r="JP114">
        <v>665.553</v>
      </c>
      <c r="JQ114">
        <v>36.053199999999997</v>
      </c>
      <c r="JR114">
        <v>97.786000000000001</v>
      </c>
      <c r="JS114">
        <v>97.907499999999999</v>
      </c>
    </row>
    <row r="115" spans="1:279" x14ac:dyDescent="0.2">
      <c r="A115">
        <v>100</v>
      </c>
      <c r="B115">
        <v>1665069679.5</v>
      </c>
      <c r="C115">
        <v>395.5</v>
      </c>
      <c r="D115" t="s">
        <v>620</v>
      </c>
      <c r="E115" t="s">
        <v>621</v>
      </c>
      <c r="F115">
        <v>4</v>
      </c>
      <c r="G115">
        <v>1665069677.5</v>
      </c>
      <c r="H115">
        <f t="shared" si="50"/>
        <v>7.5810890419878091E-4</v>
      </c>
      <c r="I115">
        <f t="shared" si="51"/>
        <v>0.75810890419878096</v>
      </c>
      <c r="J115">
        <f t="shared" si="52"/>
        <v>5.3170957176964224</v>
      </c>
      <c r="K115">
        <f t="shared" si="53"/>
        <v>639.64299999999992</v>
      </c>
      <c r="L115">
        <f t="shared" si="54"/>
        <v>350.37264451474664</v>
      </c>
      <c r="M115">
        <f t="shared" si="55"/>
        <v>35.397156620634405</v>
      </c>
      <c r="N115">
        <f t="shared" si="56"/>
        <v>64.621321917554852</v>
      </c>
      <c r="O115">
        <f t="shared" si="57"/>
        <v>3.1657124455544153E-2</v>
      </c>
      <c r="P115">
        <f t="shared" si="58"/>
        <v>2.7594199630243845</v>
      </c>
      <c r="Q115">
        <f t="shared" si="59"/>
        <v>3.1456735200437E-2</v>
      </c>
      <c r="R115">
        <f t="shared" si="60"/>
        <v>1.9678357797323527E-2</v>
      </c>
      <c r="S115">
        <f t="shared" si="61"/>
        <v>194.42670261237791</v>
      </c>
      <c r="T115">
        <f t="shared" si="62"/>
        <v>36.78202900899182</v>
      </c>
      <c r="U115">
        <f t="shared" si="63"/>
        <v>36.164228571428573</v>
      </c>
      <c r="V115">
        <f t="shared" si="64"/>
        <v>6.0228918596908523</v>
      </c>
      <c r="W115">
        <f t="shared" si="65"/>
        <v>62.818047133627033</v>
      </c>
      <c r="X115">
        <f t="shared" si="66"/>
        <v>3.7053576279127589</v>
      </c>
      <c r="Y115">
        <f t="shared" si="67"/>
        <v>5.8985559038960469</v>
      </c>
      <c r="Z115">
        <f t="shared" si="68"/>
        <v>2.3175342317780934</v>
      </c>
      <c r="AA115">
        <f t="shared" si="69"/>
        <v>-33.432602675166237</v>
      </c>
      <c r="AB115">
        <f t="shared" si="70"/>
        <v>-56.435387449024418</v>
      </c>
      <c r="AC115">
        <f t="shared" si="71"/>
        <v>-4.8218445564333408</v>
      </c>
      <c r="AD115">
        <f t="shared" si="72"/>
        <v>99.736867931753906</v>
      </c>
      <c r="AE115">
        <f t="shared" si="73"/>
        <v>15.711218818012428</v>
      </c>
      <c r="AF115">
        <f t="shared" si="74"/>
        <v>0.72472330300181509</v>
      </c>
      <c r="AG115">
        <f t="shared" si="75"/>
        <v>5.3170957176964224</v>
      </c>
      <c r="AH115">
        <v>678.61157143672881</v>
      </c>
      <c r="AI115">
        <v>666.58809090909074</v>
      </c>
      <c r="AJ115">
        <v>1.729716020355218</v>
      </c>
      <c r="AK115">
        <v>66.312163867280077</v>
      </c>
      <c r="AL115">
        <f t="shared" si="76"/>
        <v>0.75810890419878096</v>
      </c>
      <c r="AM115">
        <v>36.035709012560517</v>
      </c>
      <c r="AN115">
        <v>36.683043636363642</v>
      </c>
      <c r="AO115">
        <v>5.4482980403797749E-3</v>
      </c>
      <c r="AP115">
        <v>80.993208915929657</v>
      </c>
      <c r="AQ115">
        <v>59</v>
      </c>
      <c r="AR115">
        <v>9</v>
      </c>
      <c r="AS115">
        <f t="shared" si="77"/>
        <v>1</v>
      </c>
      <c r="AT115">
        <f t="shared" si="78"/>
        <v>0</v>
      </c>
      <c r="AU115">
        <f t="shared" si="79"/>
        <v>46684.722954278761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1009.5038997991595</v>
      </c>
      <c r="BI115">
        <f t="shared" si="83"/>
        <v>5.3170957176964224</v>
      </c>
      <c r="BJ115" t="e">
        <f t="shared" si="84"/>
        <v>#DIV/0!</v>
      </c>
      <c r="BK115">
        <f t="shared" si="85"/>
        <v>5.2670383133282166E-3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261</v>
      </c>
      <c r="CG115">
        <v>1000</v>
      </c>
      <c r="CH115" t="s">
        <v>414</v>
      </c>
      <c r="CI115">
        <v>1176.155</v>
      </c>
      <c r="CJ115">
        <v>1226.1110000000001</v>
      </c>
      <c r="CK115">
        <v>1216</v>
      </c>
      <c r="CL115">
        <v>1.4603136E-4</v>
      </c>
      <c r="CM115">
        <v>9.7405935999999986E-4</v>
      </c>
      <c r="CN115">
        <v>4.7597999359999997E-2</v>
      </c>
      <c r="CO115">
        <v>7.5799999999999999E-4</v>
      </c>
      <c r="CP115">
        <f t="shared" si="96"/>
        <v>1199.997142857143</v>
      </c>
      <c r="CQ115">
        <f t="shared" si="97"/>
        <v>1009.5038997991595</v>
      </c>
      <c r="CR115">
        <f t="shared" si="98"/>
        <v>0.84125525282133007</v>
      </c>
      <c r="CS115">
        <f t="shared" si="99"/>
        <v>0.16202263794516716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1665069677.5</v>
      </c>
      <c r="CZ115">
        <v>639.64299999999992</v>
      </c>
      <c r="DA115">
        <v>654.57100000000003</v>
      </c>
      <c r="DB115">
        <v>36.676842857142852</v>
      </c>
      <c r="DC115">
        <v>36.032514285714292</v>
      </c>
      <c r="DD115">
        <v>640.42700000000002</v>
      </c>
      <c r="DE115">
        <v>36.354785714285711</v>
      </c>
      <c r="DF115">
        <v>650.11185714285705</v>
      </c>
      <c r="DG115">
        <v>100.9267142857143</v>
      </c>
      <c r="DH115">
        <v>0.1004554285714286</v>
      </c>
      <c r="DI115">
        <v>35.784871428571428</v>
      </c>
      <c r="DJ115">
        <v>999.89999999999986</v>
      </c>
      <c r="DK115">
        <v>36.164228571428573</v>
      </c>
      <c r="DL115">
        <v>0</v>
      </c>
      <c r="DM115">
        <v>0</v>
      </c>
      <c r="DN115">
        <v>8977.0542857142846</v>
      </c>
      <c r="DO115">
        <v>0</v>
      </c>
      <c r="DP115">
        <v>2013.6042857142861</v>
      </c>
      <c r="DQ115">
        <v>-14.927899999999999</v>
      </c>
      <c r="DR115">
        <v>663.99642857142862</v>
      </c>
      <c r="DS115">
        <v>679.03842857142865</v>
      </c>
      <c r="DT115">
        <v>0.64433514285714288</v>
      </c>
      <c r="DU115">
        <v>654.57100000000003</v>
      </c>
      <c r="DV115">
        <v>36.032514285714292</v>
      </c>
      <c r="DW115">
        <v>3.701675714285714</v>
      </c>
      <c r="DX115">
        <v>3.6366428571428568</v>
      </c>
      <c r="DY115">
        <v>27.574271428571429</v>
      </c>
      <c r="DZ115">
        <v>27.271542857142862</v>
      </c>
      <c r="EA115">
        <v>1199.997142857143</v>
      </c>
      <c r="EB115">
        <v>0.95798300000000025</v>
      </c>
      <c r="EC115">
        <v>4.2017000000000013E-2</v>
      </c>
      <c r="ED115">
        <v>0</v>
      </c>
      <c r="EE115">
        <v>765.30957142857153</v>
      </c>
      <c r="EF115">
        <v>5.0001600000000002</v>
      </c>
      <c r="EG115">
        <v>11877.957142857151</v>
      </c>
      <c r="EH115">
        <v>9515.1257142857157</v>
      </c>
      <c r="EI115">
        <v>50.651428571428568</v>
      </c>
      <c r="EJ115">
        <v>53.5</v>
      </c>
      <c r="EK115">
        <v>51.901428571428568</v>
      </c>
      <c r="EL115">
        <v>51.857000000000014</v>
      </c>
      <c r="EM115">
        <v>52.285428571428568</v>
      </c>
      <c r="EN115">
        <v>1144.787142857143</v>
      </c>
      <c r="EO115">
        <v>50.209999999999987</v>
      </c>
      <c r="EP115">
        <v>0</v>
      </c>
      <c r="EQ115">
        <v>6917</v>
      </c>
      <c r="ER115">
        <v>0</v>
      </c>
      <c r="ES115">
        <v>765.39626923076924</v>
      </c>
      <c r="ET115">
        <v>-1.103829063175314</v>
      </c>
      <c r="EU115">
        <v>207.68546870717859</v>
      </c>
      <c r="EV115">
        <v>11865.607692307691</v>
      </c>
      <c r="EW115">
        <v>15</v>
      </c>
      <c r="EX115">
        <v>1665062474.5</v>
      </c>
      <c r="EY115" t="s">
        <v>416</v>
      </c>
      <c r="EZ115">
        <v>1665062474.5</v>
      </c>
      <c r="FA115">
        <v>1665062474.5</v>
      </c>
      <c r="FB115">
        <v>8</v>
      </c>
      <c r="FC115">
        <v>-4.1000000000000002E-2</v>
      </c>
      <c r="FD115">
        <v>-0.11700000000000001</v>
      </c>
      <c r="FE115">
        <v>-0.78400000000000003</v>
      </c>
      <c r="FF115">
        <v>0.32200000000000001</v>
      </c>
      <c r="FG115">
        <v>415</v>
      </c>
      <c r="FH115">
        <v>32</v>
      </c>
      <c r="FI115">
        <v>0.34</v>
      </c>
      <c r="FJ115">
        <v>0.23</v>
      </c>
      <c r="FK115">
        <v>-14.897226829268289</v>
      </c>
      <c r="FL115">
        <v>-0.25008501742160089</v>
      </c>
      <c r="FM115">
        <v>4.627700279304419E-2</v>
      </c>
      <c r="FN115">
        <v>1</v>
      </c>
      <c r="FO115">
        <v>765.4522352941176</v>
      </c>
      <c r="FP115">
        <v>-1.0821084845710409</v>
      </c>
      <c r="FQ115">
        <v>0.2246229597535542</v>
      </c>
      <c r="FR115">
        <v>0</v>
      </c>
      <c r="FS115">
        <v>0.65512302439024384</v>
      </c>
      <c r="FT115">
        <v>-0.22579967247386629</v>
      </c>
      <c r="FU115">
        <v>2.691023836666305E-2</v>
      </c>
      <c r="FV115">
        <v>0</v>
      </c>
      <c r="FW115">
        <v>1</v>
      </c>
      <c r="FX115">
        <v>3</v>
      </c>
      <c r="FY115" t="s">
        <v>427</v>
      </c>
      <c r="FZ115">
        <v>3.3662100000000001</v>
      </c>
      <c r="GA115">
        <v>2.8938299999999999</v>
      </c>
      <c r="GB115">
        <v>0.13322000000000001</v>
      </c>
      <c r="GC115">
        <v>0.137291</v>
      </c>
      <c r="GD115">
        <v>0.14701400000000001</v>
      </c>
      <c r="GE115">
        <v>0.14763999999999999</v>
      </c>
      <c r="GF115">
        <v>29728.1</v>
      </c>
      <c r="GG115">
        <v>25781.7</v>
      </c>
      <c r="GH115">
        <v>30672.6</v>
      </c>
      <c r="GI115">
        <v>27875.5</v>
      </c>
      <c r="GJ115">
        <v>34502.9</v>
      </c>
      <c r="GK115">
        <v>33553.699999999997</v>
      </c>
      <c r="GL115">
        <v>40008.400000000001</v>
      </c>
      <c r="GM115">
        <v>38890.9</v>
      </c>
      <c r="GN115">
        <v>2.1922799999999998</v>
      </c>
      <c r="GO115">
        <v>2.0955300000000001</v>
      </c>
      <c r="GP115">
        <v>0</v>
      </c>
      <c r="GQ115">
        <v>4.3116500000000002E-2</v>
      </c>
      <c r="GR115">
        <v>999.9</v>
      </c>
      <c r="GS115">
        <v>35.478400000000001</v>
      </c>
      <c r="GT115">
        <v>48.5</v>
      </c>
      <c r="GU115">
        <v>43.2</v>
      </c>
      <c r="GV115">
        <v>42.183999999999997</v>
      </c>
      <c r="GW115">
        <v>50.915700000000001</v>
      </c>
      <c r="GX115">
        <v>30.605</v>
      </c>
      <c r="GY115">
        <v>2</v>
      </c>
      <c r="GZ115">
        <v>0.93180099999999999</v>
      </c>
      <c r="HA115">
        <v>2.5274200000000002</v>
      </c>
      <c r="HB115">
        <v>20.1861</v>
      </c>
      <c r="HC115">
        <v>5.2134</v>
      </c>
      <c r="HD115">
        <v>11.9794</v>
      </c>
      <c r="HE115">
        <v>4.9884000000000004</v>
      </c>
      <c r="HF115">
        <v>3.2925</v>
      </c>
      <c r="HG115">
        <v>9999</v>
      </c>
      <c r="HH115">
        <v>9999</v>
      </c>
      <c r="HI115">
        <v>9999</v>
      </c>
      <c r="HJ115">
        <v>999.9</v>
      </c>
      <c r="HK115">
        <v>4.9713799999999999</v>
      </c>
      <c r="HL115">
        <v>1.87449</v>
      </c>
      <c r="HM115">
        <v>1.87083</v>
      </c>
      <c r="HN115">
        <v>1.8705700000000001</v>
      </c>
      <c r="HO115">
        <v>1.875</v>
      </c>
      <c r="HP115">
        <v>1.8717999999999999</v>
      </c>
      <c r="HQ115">
        <v>1.8672200000000001</v>
      </c>
      <c r="HR115">
        <v>1.8781600000000001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-0.78400000000000003</v>
      </c>
      <c r="IG115">
        <v>0.32200000000000001</v>
      </c>
      <c r="IH115">
        <v>-0.78395000000000437</v>
      </c>
      <c r="II115">
        <v>0</v>
      </c>
      <c r="IJ115">
        <v>0</v>
      </c>
      <c r="IK115">
        <v>0</v>
      </c>
      <c r="IL115">
        <v>0.32204000000000832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120.1</v>
      </c>
      <c r="IU115">
        <v>120.1</v>
      </c>
      <c r="IV115">
        <v>1.96655</v>
      </c>
      <c r="IW115">
        <v>2.5842299999999998</v>
      </c>
      <c r="IX115">
        <v>2.1484399999999999</v>
      </c>
      <c r="IY115">
        <v>2.5708000000000002</v>
      </c>
      <c r="IZ115">
        <v>2.5451700000000002</v>
      </c>
      <c r="JA115">
        <v>2.3339799999999999</v>
      </c>
      <c r="JB115">
        <v>46.6496</v>
      </c>
      <c r="JC115">
        <v>12.774900000000001</v>
      </c>
      <c r="JD115">
        <v>18</v>
      </c>
      <c r="JE115">
        <v>635.35699999999997</v>
      </c>
      <c r="JF115">
        <v>679.04600000000005</v>
      </c>
      <c r="JG115">
        <v>30.999600000000001</v>
      </c>
      <c r="JH115">
        <v>39.052300000000002</v>
      </c>
      <c r="JI115">
        <v>30.000599999999999</v>
      </c>
      <c r="JJ115">
        <v>38.727800000000002</v>
      </c>
      <c r="JK115">
        <v>38.661000000000001</v>
      </c>
      <c r="JL115">
        <v>39.4664</v>
      </c>
      <c r="JM115">
        <v>16.758500000000002</v>
      </c>
      <c r="JN115">
        <v>46.268900000000002</v>
      </c>
      <c r="JO115">
        <v>31</v>
      </c>
      <c r="JP115">
        <v>672.24</v>
      </c>
      <c r="JQ115">
        <v>36.055</v>
      </c>
      <c r="JR115">
        <v>97.783500000000004</v>
      </c>
      <c r="JS115">
        <v>97.906899999999993</v>
      </c>
    </row>
    <row r="116" spans="1:279" x14ac:dyDescent="0.2">
      <c r="A116">
        <v>101</v>
      </c>
      <c r="B116">
        <v>1665069683.5</v>
      </c>
      <c r="C116">
        <v>399.5</v>
      </c>
      <c r="D116" t="s">
        <v>622</v>
      </c>
      <c r="E116" t="s">
        <v>623</v>
      </c>
      <c r="F116">
        <v>4</v>
      </c>
      <c r="G116">
        <v>1665069681.1875</v>
      </c>
      <c r="H116">
        <f t="shared" si="50"/>
        <v>7.5452970842359538E-4</v>
      </c>
      <c r="I116">
        <f t="shared" si="51"/>
        <v>0.75452970842359535</v>
      </c>
      <c r="J116">
        <f t="shared" si="52"/>
        <v>5.1802163054776011</v>
      </c>
      <c r="K116">
        <f t="shared" si="53"/>
        <v>645.78600000000006</v>
      </c>
      <c r="L116">
        <f t="shared" si="54"/>
        <v>361.86112092006084</v>
      </c>
      <c r="M116">
        <f t="shared" si="55"/>
        <v>36.558931815112089</v>
      </c>
      <c r="N116">
        <f t="shared" si="56"/>
        <v>65.243942983224017</v>
      </c>
      <c r="O116">
        <f t="shared" si="57"/>
        <v>3.1504203114772845E-2</v>
      </c>
      <c r="P116">
        <f t="shared" si="58"/>
        <v>2.7625742715682535</v>
      </c>
      <c r="Q116">
        <f t="shared" si="59"/>
        <v>3.1305963682918207E-2</v>
      </c>
      <c r="R116">
        <f t="shared" si="60"/>
        <v>1.958393420001394E-2</v>
      </c>
      <c r="S116">
        <f t="shared" si="61"/>
        <v>194.42785086255657</v>
      </c>
      <c r="T116">
        <f t="shared" si="62"/>
        <v>36.781430019729719</v>
      </c>
      <c r="U116">
        <f t="shared" si="63"/>
        <v>36.168149999999997</v>
      </c>
      <c r="V116">
        <f t="shared" si="64"/>
        <v>6.0241889204158996</v>
      </c>
      <c r="W116">
        <f t="shared" si="65"/>
        <v>62.838264655416332</v>
      </c>
      <c r="X116">
        <f t="shared" si="66"/>
        <v>3.7064411995732498</v>
      </c>
      <c r="Y116">
        <f t="shared" si="67"/>
        <v>5.8983824901882835</v>
      </c>
      <c r="Z116">
        <f t="shared" si="68"/>
        <v>2.3177477208426498</v>
      </c>
      <c r="AA116">
        <f t="shared" si="69"/>
        <v>-33.274760141480556</v>
      </c>
      <c r="AB116">
        <f t="shared" si="70"/>
        <v>-57.163461703429974</v>
      </c>
      <c r="AC116">
        <f t="shared" si="71"/>
        <v>-4.8785549469213247</v>
      </c>
      <c r="AD116">
        <f t="shared" si="72"/>
        <v>99.111074070724712</v>
      </c>
      <c r="AE116">
        <f t="shared" si="73"/>
        <v>15.726223640531162</v>
      </c>
      <c r="AF116">
        <f t="shared" si="74"/>
        <v>0.74896399845014006</v>
      </c>
      <c r="AG116">
        <f t="shared" si="75"/>
        <v>5.1802163054776011</v>
      </c>
      <c r="AH116">
        <v>685.51681864899831</v>
      </c>
      <c r="AI116">
        <v>673.54589696969686</v>
      </c>
      <c r="AJ116">
        <v>1.7493605686781599</v>
      </c>
      <c r="AK116">
        <v>66.312163867280077</v>
      </c>
      <c r="AL116">
        <f t="shared" si="76"/>
        <v>0.75452970842359535</v>
      </c>
      <c r="AM116">
        <v>36.020166359194242</v>
      </c>
      <c r="AN116">
        <v>36.68769575757576</v>
      </c>
      <c r="AO116">
        <v>6.6752256189652338E-4</v>
      </c>
      <c r="AP116">
        <v>80.993208915929657</v>
      </c>
      <c r="AQ116">
        <v>59</v>
      </c>
      <c r="AR116">
        <v>9</v>
      </c>
      <c r="AS116">
        <f t="shared" si="77"/>
        <v>1</v>
      </c>
      <c r="AT116">
        <f t="shared" si="78"/>
        <v>0</v>
      </c>
      <c r="AU116">
        <f t="shared" si="79"/>
        <v>46770.664720021268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1009.5161247992521</v>
      </c>
      <c r="BI116">
        <f t="shared" si="83"/>
        <v>5.1802163054776011</v>
      </c>
      <c r="BJ116" t="e">
        <f t="shared" si="84"/>
        <v>#DIV/0!</v>
      </c>
      <c r="BK116">
        <f t="shared" si="85"/>
        <v>5.1313854016028877E-3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261</v>
      </c>
      <c r="CG116">
        <v>1000</v>
      </c>
      <c r="CH116" t="s">
        <v>414</v>
      </c>
      <c r="CI116">
        <v>1176.155</v>
      </c>
      <c r="CJ116">
        <v>1226.1110000000001</v>
      </c>
      <c r="CK116">
        <v>1216</v>
      </c>
      <c r="CL116">
        <v>1.4603136E-4</v>
      </c>
      <c r="CM116">
        <v>9.7405935999999986E-4</v>
      </c>
      <c r="CN116">
        <v>4.7597999359999997E-2</v>
      </c>
      <c r="CO116">
        <v>7.5799999999999999E-4</v>
      </c>
      <c r="CP116">
        <f t="shared" si="96"/>
        <v>1200.0125</v>
      </c>
      <c r="CQ116">
        <f t="shared" si="97"/>
        <v>1009.5161247992521</v>
      </c>
      <c r="CR116">
        <f t="shared" si="98"/>
        <v>0.84125467426318645</v>
      </c>
      <c r="CS116">
        <f t="shared" si="99"/>
        <v>0.16202152132794997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1665069681.1875</v>
      </c>
      <c r="CZ116">
        <v>645.78600000000006</v>
      </c>
      <c r="DA116">
        <v>660.74587499999996</v>
      </c>
      <c r="DB116">
        <v>36.686437499999997</v>
      </c>
      <c r="DC116">
        <v>36.020587499999998</v>
      </c>
      <c r="DD116">
        <v>646.56999999999994</v>
      </c>
      <c r="DE116">
        <v>36.364387500000007</v>
      </c>
      <c r="DF116">
        <v>650.13487499999997</v>
      </c>
      <c r="DG116">
        <v>100.93</v>
      </c>
      <c r="DH116">
        <v>0.100284</v>
      </c>
      <c r="DI116">
        <v>35.784337499999999</v>
      </c>
      <c r="DJ116">
        <v>999.9</v>
      </c>
      <c r="DK116">
        <v>36.168149999999997</v>
      </c>
      <c r="DL116">
        <v>0</v>
      </c>
      <c r="DM116">
        <v>0</v>
      </c>
      <c r="DN116">
        <v>8993.5149999999994</v>
      </c>
      <c r="DO116">
        <v>0</v>
      </c>
      <c r="DP116">
        <v>2013.4612500000001</v>
      </c>
      <c r="DQ116">
        <v>-14.9599625</v>
      </c>
      <c r="DR116">
        <v>670.37974999999994</v>
      </c>
      <c r="DS116">
        <v>685.4357500000001</v>
      </c>
      <c r="DT116">
        <v>0.66585212500000002</v>
      </c>
      <c r="DU116">
        <v>660.74587499999996</v>
      </c>
      <c r="DV116">
        <v>36.020587499999998</v>
      </c>
      <c r="DW116">
        <v>3.7027625</v>
      </c>
      <c r="DX116">
        <v>3.6355575</v>
      </c>
      <c r="DY116">
        <v>27.5793125</v>
      </c>
      <c r="DZ116">
        <v>27.266462499999999</v>
      </c>
      <c r="EA116">
        <v>1200.0125</v>
      </c>
      <c r="EB116">
        <v>0.95800462500000005</v>
      </c>
      <c r="EC116">
        <v>4.1995699999999997E-2</v>
      </c>
      <c r="ED116">
        <v>0</v>
      </c>
      <c r="EE116">
        <v>765.16449999999998</v>
      </c>
      <c r="EF116">
        <v>5.0001600000000002</v>
      </c>
      <c r="EG116">
        <v>11903.625</v>
      </c>
      <c r="EH116">
        <v>9515.2874999999985</v>
      </c>
      <c r="EI116">
        <v>50.632624999999997</v>
      </c>
      <c r="EJ116">
        <v>53.515500000000003</v>
      </c>
      <c r="EK116">
        <v>51.913874999999997</v>
      </c>
      <c r="EL116">
        <v>51.875</v>
      </c>
      <c r="EM116">
        <v>52.280999999999999</v>
      </c>
      <c r="EN116">
        <v>1144.825</v>
      </c>
      <c r="EO116">
        <v>50.1875</v>
      </c>
      <c r="EP116">
        <v>0</v>
      </c>
      <c r="EQ116">
        <v>6920.5999999046326</v>
      </c>
      <c r="ER116">
        <v>0</v>
      </c>
      <c r="ES116">
        <v>765.31661538461537</v>
      </c>
      <c r="ET116">
        <v>-1.198017105858596</v>
      </c>
      <c r="EU116">
        <v>234.46153733061871</v>
      </c>
      <c r="EV116">
        <v>11882.09230769231</v>
      </c>
      <c r="EW116">
        <v>15</v>
      </c>
      <c r="EX116">
        <v>1665062474.5</v>
      </c>
      <c r="EY116" t="s">
        <v>416</v>
      </c>
      <c r="EZ116">
        <v>1665062474.5</v>
      </c>
      <c r="FA116">
        <v>1665062474.5</v>
      </c>
      <c r="FB116">
        <v>8</v>
      </c>
      <c r="FC116">
        <v>-4.1000000000000002E-2</v>
      </c>
      <c r="FD116">
        <v>-0.11700000000000001</v>
      </c>
      <c r="FE116">
        <v>-0.78400000000000003</v>
      </c>
      <c r="FF116">
        <v>0.32200000000000001</v>
      </c>
      <c r="FG116">
        <v>415</v>
      </c>
      <c r="FH116">
        <v>32</v>
      </c>
      <c r="FI116">
        <v>0.34</v>
      </c>
      <c r="FJ116">
        <v>0.23</v>
      </c>
      <c r="FK116">
        <v>-14.92150731707317</v>
      </c>
      <c r="FL116">
        <v>-0.1670069686411248</v>
      </c>
      <c r="FM116">
        <v>3.5335254213927351E-2</v>
      </c>
      <c r="FN116">
        <v>1</v>
      </c>
      <c r="FO116">
        <v>765.39026470588237</v>
      </c>
      <c r="FP116">
        <v>-1.2563330859019459</v>
      </c>
      <c r="FQ116">
        <v>0.24675128092205961</v>
      </c>
      <c r="FR116">
        <v>0</v>
      </c>
      <c r="FS116">
        <v>0.64900826829268288</v>
      </c>
      <c r="FT116">
        <v>-1.8106724738675941E-2</v>
      </c>
      <c r="FU116">
        <v>1.8867390745997852E-2</v>
      </c>
      <c r="FV116">
        <v>1</v>
      </c>
      <c r="FW116">
        <v>2</v>
      </c>
      <c r="FX116">
        <v>3</v>
      </c>
      <c r="FY116" t="s">
        <v>417</v>
      </c>
      <c r="FZ116">
        <v>3.3665799999999999</v>
      </c>
      <c r="GA116">
        <v>2.89391</v>
      </c>
      <c r="GB116">
        <v>0.13419300000000001</v>
      </c>
      <c r="GC116">
        <v>0.13827100000000001</v>
      </c>
      <c r="GD116">
        <v>0.14702299999999999</v>
      </c>
      <c r="GE116">
        <v>0.14763899999999999</v>
      </c>
      <c r="GF116">
        <v>29693.5</v>
      </c>
      <c r="GG116">
        <v>25751.9</v>
      </c>
      <c r="GH116">
        <v>30671.599999999999</v>
      </c>
      <c r="GI116">
        <v>27875.1</v>
      </c>
      <c r="GJ116">
        <v>34501</v>
      </c>
      <c r="GK116">
        <v>33553.800000000003</v>
      </c>
      <c r="GL116">
        <v>40006.6</v>
      </c>
      <c r="GM116">
        <v>38890.9</v>
      </c>
      <c r="GN116">
        <v>2.1923699999999999</v>
      </c>
      <c r="GO116">
        <v>2.0952000000000002</v>
      </c>
      <c r="GP116">
        <v>0</v>
      </c>
      <c r="GQ116">
        <v>4.2121899999999997E-2</v>
      </c>
      <c r="GR116">
        <v>999.9</v>
      </c>
      <c r="GS116">
        <v>35.478400000000001</v>
      </c>
      <c r="GT116">
        <v>48.5</v>
      </c>
      <c r="GU116">
        <v>43.2</v>
      </c>
      <c r="GV116">
        <v>42.188000000000002</v>
      </c>
      <c r="GW116">
        <v>51.275700000000001</v>
      </c>
      <c r="GX116">
        <v>30.228400000000001</v>
      </c>
      <c r="GY116">
        <v>2</v>
      </c>
      <c r="GZ116">
        <v>0.93209399999999998</v>
      </c>
      <c r="HA116">
        <v>2.52488</v>
      </c>
      <c r="HB116">
        <v>20.186399999999999</v>
      </c>
      <c r="HC116">
        <v>5.2129500000000002</v>
      </c>
      <c r="HD116">
        <v>11.9794</v>
      </c>
      <c r="HE116">
        <v>4.9880500000000003</v>
      </c>
      <c r="HF116">
        <v>3.2924799999999999</v>
      </c>
      <c r="HG116">
        <v>9999</v>
      </c>
      <c r="HH116">
        <v>9999</v>
      </c>
      <c r="HI116">
        <v>9999</v>
      </c>
      <c r="HJ116">
        <v>999.9</v>
      </c>
      <c r="HK116">
        <v>4.9713799999999999</v>
      </c>
      <c r="HL116">
        <v>1.87449</v>
      </c>
      <c r="HM116">
        <v>1.8708499999999999</v>
      </c>
      <c r="HN116">
        <v>1.8705799999999999</v>
      </c>
      <c r="HO116">
        <v>1.875</v>
      </c>
      <c r="HP116">
        <v>1.8717999999999999</v>
      </c>
      <c r="HQ116">
        <v>1.8672200000000001</v>
      </c>
      <c r="HR116">
        <v>1.87818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-0.78400000000000003</v>
      </c>
      <c r="IG116">
        <v>0.3221</v>
      </c>
      <c r="IH116">
        <v>-0.78395000000000437</v>
      </c>
      <c r="II116">
        <v>0</v>
      </c>
      <c r="IJ116">
        <v>0</v>
      </c>
      <c r="IK116">
        <v>0</v>
      </c>
      <c r="IL116">
        <v>0.32204000000000832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120.2</v>
      </c>
      <c r="IU116">
        <v>120.2</v>
      </c>
      <c r="IV116">
        <v>1.9824200000000001</v>
      </c>
      <c r="IW116">
        <v>2.5781200000000002</v>
      </c>
      <c r="IX116">
        <v>2.1484399999999999</v>
      </c>
      <c r="IY116">
        <v>2.5708000000000002</v>
      </c>
      <c r="IZ116">
        <v>2.5451700000000002</v>
      </c>
      <c r="JA116">
        <v>2.32178</v>
      </c>
      <c r="JB116">
        <v>46.6496</v>
      </c>
      <c r="JC116">
        <v>12.774900000000001</v>
      </c>
      <c r="JD116">
        <v>18</v>
      </c>
      <c r="JE116">
        <v>635.46199999999999</v>
      </c>
      <c r="JF116">
        <v>678.77300000000002</v>
      </c>
      <c r="JG116">
        <v>30.999500000000001</v>
      </c>
      <c r="JH116">
        <v>39.056199999999997</v>
      </c>
      <c r="JI116">
        <v>30.000499999999999</v>
      </c>
      <c r="JJ116">
        <v>38.730699999999999</v>
      </c>
      <c r="JK116">
        <v>38.6646</v>
      </c>
      <c r="JL116">
        <v>39.789299999999997</v>
      </c>
      <c r="JM116">
        <v>16.758500000000002</v>
      </c>
      <c r="JN116">
        <v>46.6509</v>
      </c>
      <c r="JO116">
        <v>31</v>
      </c>
      <c r="JP116">
        <v>678.92</v>
      </c>
      <c r="JQ116">
        <v>36.059600000000003</v>
      </c>
      <c r="JR116">
        <v>97.779499999999999</v>
      </c>
      <c r="JS116">
        <v>97.906300000000002</v>
      </c>
    </row>
    <row r="117" spans="1:279" x14ac:dyDescent="0.2">
      <c r="A117">
        <v>102</v>
      </c>
      <c r="B117">
        <v>1665069687.5</v>
      </c>
      <c r="C117">
        <v>403.5</v>
      </c>
      <c r="D117" t="s">
        <v>624</v>
      </c>
      <c r="E117" t="s">
        <v>625</v>
      </c>
      <c r="F117">
        <v>4</v>
      </c>
      <c r="G117">
        <v>1665069685.5</v>
      </c>
      <c r="H117">
        <f t="shared" si="50"/>
        <v>7.4042682140954301E-4</v>
      </c>
      <c r="I117">
        <f t="shared" si="51"/>
        <v>0.74042682140954297</v>
      </c>
      <c r="J117">
        <f t="shared" si="52"/>
        <v>5.4034345910645305</v>
      </c>
      <c r="K117">
        <f t="shared" si="53"/>
        <v>653.01271428571431</v>
      </c>
      <c r="L117">
        <f t="shared" si="54"/>
        <v>353.13301042733741</v>
      </c>
      <c r="M117">
        <f t="shared" si="55"/>
        <v>35.677490395479687</v>
      </c>
      <c r="N117">
        <f t="shared" si="56"/>
        <v>65.97472950450377</v>
      </c>
      <c r="O117">
        <f t="shared" si="57"/>
        <v>3.098170696412102E-2</v>
      </c>
      <c r="P117">
        <f t="shared" si="58"/>
        <v>2.7610435811619931</v>
      </c>
      <c r="Q117">
        <f t="shared" si="59"/>
        <v>3.0789861408455015E-2</v>
      </c>
      <c r="R117">
        <f t="shared" si="60"/>
        <v>1.9260800771646575E-2</v>
      </c>
      <c r="S117">
        <f t="shared" si="61"/>
        <v>194.42141832672016</v>
      </c>
      <c r="T117">
        <f t="shared" si="62"/>
        <v>36.784327475336255</v>
      </c>
      <c r="U117">
        <f t="shared" si="63"/>
        <v>36.153599999999997</v>
      </c>
      <c r="V117">
        <f t="shared" si="64"/>
        <v>6.0193775485994259</v>
      </c>
      <c r="W117">
        <f t="shared" si="65"/>
        <v>62.848387918194227</v>
      </c>
      <c r="X117">
        <f t="shared" si="66"/>
        <v>3.7067478095144999</v>
      </c>
      <c r="Y117">
        <f t="shared" si="67"/>
        <v>5.8979202685983596</v>
      </c>
      <c r="Z117">
        <f t="shared" si="68"/>
        <v>2.312629739084926</v>
      </c>
      <c r="AA117">
        <f t="shared" si="69"/>
        <v>-32.652822824160843</v>
      </c>
      <c r="AB117">
        <f t="shared" si="70"/>
        <v>-55.177822062818954</v>
      </c>
      <c r="AC117">
        <f t="shared" si="71"/>
        <v>-4.7113378204847605</v>
      </c>
      <c r="AD117">
        <f t="shared" si="72"/>
        <v>101.87943561925559</v>
      </c>
      <c r="AE117">
        <f t="shared" si="73"/>
        <v>15.757793433828859</v>
      </c>
      <c r="AF117">
        <f t="shared" si="74"/>
        <v>0.73261430520581117</v>
      </c>
      <c r="AG117">
        <f t="shared" si="75"/>
        <v>5.4034345910645305</v>
      </c>
      <c r="AH117">
        <v>692.5543948065407</v>
      </c>
      <c r="AI117">
        <v>680.46935151515129</v>
      </c>
      <c r="AJ117">
        <v>1.7238609360522219</v>
      </c>
      <c r="AK117">
        <v>66.312163867280077</v>
      </c>
      <c r="AL117">
        <f t="shared" si="76"/>
        <v>0.74042682140954297</v>
      </c>
      <c r="AM117">
        <v>36.032951518605827</v>
      </c>
      <c r="AN117">
        <v>36.691081212121212</v>
      </c>
      <c r="AO117">
        <v>5.2838554491489092E-5</v>
      </c>
      <c r="AP117">
        <v>80.993208915929657</v>
      </c>
      <c r="AQ117">
        <v>59</v>
      </c>
      <c r="AR117">
        <v>9</v>
      </c>
      <c r="AS117">
        <f t="shared" si="77"/>
        <v>1</v>
      </c>
      <c r="AT117">
        <f t="shared" si="78"/>
        <v>0</v>
      </c>
      <c r="AU117">
        <f t="shared" si="79"/>
        <v>46729.227554030986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1009.4784426563318</v>
      </c>
      <c r="BI117">
        <f t="shared" si="83"/>
        <v>5.4034345910645305</v>
      </c>
      <c r="BJ117" t="e">
        <f t="shared" si="84"/>
        <v>#DIV/0!</v>
      </c>
      <c r="BK117">
        <f t="shared" si="85"/>
        <v>5.3526993373389778E-3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261</v>
      </c>
      <c r="CG117">
        <v>1000</v>
      </c>
      <c r="CH117" t="s">
        <v>414</v>
      </c>
      <c r="CI117">
        <v>1176.155</v>
      </c>
      <c r="CJ117">
        <v>1226.1110000000001</v>
      </c>
      <c r="CK117">
        <v>1216</v>
      </c>
      <c r="CL117">
        <v>1.4603136E-4</v>
      </c>
      <c r="CM117">
        <v>9.7405935999999986E-4</v>
      </c>
      <c r="CN117">
        <v>4.7597999359999997E-2</v>
      </c>
      <c r="CO117">
        <v>7.5799999999999999E-4</v>
      </c>
      <c r="CP117">
        <f t="shared" si="96"/>
        <v>1199.967142857143</v>
      </c>
      <c r="CQ117">
        <f t="shared" si="97"/>
        <v>1009.4784426563318</v>
      </c>
      <c r="CR117">
        <f t="shared" si="98"/>
        <v>0.84125506991195254</v>
      </c>
      <c r="CS117">
        <f t="shared" si="99"/>
        <v>0.16202228493006843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1665069685.5</v>
      </c>
      <c r="CZ117">
        <v>653.01271428571431</v>
      </c>
      <c r="DA117">
        <v>667.99985714285708</v>
      </c>
      <c r="DB117">
        <v>36.689100000000003</v>
      </c>
      <c r="DC117">
        <v>36.037657142857142</v>
      </c>
      <c r="DD117">
        <v>653.79671428571419</v>
      </c>
      <c r="DE117">
        <v>36.367057142857142</v>
      </c>
      <c r="DF117">
        <v>650.00514285714291</v>
      </c>
      <c r="DG117">
        <v>100.93128571428571</v>
      </c>
      <c r="DH117">
        <v>0.10002357142857141</v>
      </c>
      <c r="DI117">
        <v>35.782914285714277</v>
      </c>
      <c r="DJ117">
        <v>999.89999999999986</v>
      </c>
      <c r="DK117">
        <v>36.153599999999997</v>
      </c>
      <c r="DL117">
        <v>0</v>
      </c>
      <c r="DM117">
        <v>0</v>
      </c>
      <c r="DN117">
        <v>8985.2685714285708</v>
      </c>
      <c r="DO117">
        <v>0</v>
      </c>
      <c r="DP117">
        <v>2013.9142857142861</v>
      </c>
      <c r="DQ117">
        <v>-14.987271428571431</v>
      </c>
      <c r="DR117">
        <v>677.8837142857144</v>
      </c>
      <c r="DS117">
        <v>692.97328571428557</v>
      </c>
      <c r="DT117">
        <v>0.65143414285714285</v>
      </c>
      <c r="DU117">
        <v>667.99985714285708</v>
      </c>
      <c r="DV117">
        <v>36.037657142857142</v>
      </c>
      <c r="DW117">
        <v>3.703074285714286</v>
      </c>
      <c r="DX117">
        <v>3.6373228571428569</v>
      </c>
      <c r="DY117">
        <v>27.580742857142859</v>
      </c>
      <c r="DZ117">
        <v>27.274742857142851</v>
      </c>
      <c r="EA117">
        <v>1199.967142857143</v>
      </c>
      <c r="EB117">
        <v>0.95799071428571436</v>
      </c>
      <c r="EC117">
        <v>4.2009399999999988E-2</v>
      </c>
      <c r="ED117">
        <v>0</v>
      </c>
      <c r="EE117">
        <v>765.06528571428566</v>
      </c>
      <c r="EF117">
        <v>5.0001600000000002</v>
      </c>
      <c r="EG117">
        <v>11927.985714285711</v>
      </c>
      <c r="EH117">
        <v>9514.8885714285716</v>
      </c>
      <c r="EI117">
        <v>50.642714285714291</v>
      </c>
      <c r="EJ117">
        <v>53.517714285714291</v>
      </c>
      <c r="EK117">
        <v>51.928285714285707</v>
      </c>
      <c r="EL117">
        <v>51.892428571428567</v>
      </c>
      <c r="EM117">
        <v>52.303142857142859</v>
      </c>
      <c r="EN117">
        <v>1144.765714285714</v>
      </c>
      <c r="EO117">
        <v>50.201428571428558</v>
      </c>
      <c r="EP117">
        <v>0</v>
      </c>
      <c r="EQ117">
        <v>6924.7999999523163</v>
      </c>
      <c r="ER117">
        <v>0</v>
      </c>
      <c r="ES117">
        <v>765.22216000000014</v>
      </c>
      <c r="ET117">
        <v>-1.5694615594716059</v>
      </c>
      <c r="EU117">
        <v>317.01538418872832</v>
      </c>
      <c r="EV117">
        <v>11900.008</v>
      </c>
      <c r="EW117">
        <v>15</v>
      </c>
      <c r="EX117">
        <v>1665062474.5</v>
      </c>
      <c r="EY117" t="s">
        <v>416</v>
      </c>
      <c r="EZ117">
        <v>1665062474.5</v>
      </c>
      <c r="FA117">
        <v>1665062474.5</v>
      </c>
      <c r="FB117">
        <v>8</v>
      </c>
      <c r="FC117">
        <v>-4.1000000000000002E-2</v>
      </c>
      <c r="FD117">
        <v>-0.11700000000000001</v>
      </c>
      <c r="FE117">
        <v>-0.78400000000000003</v>
      </c>
      <c r="FF117">
        <v>0.32200000000000001</v>
      </c>
      <c r="FG117">
        <v>415</v>
      </c>
      <c r="FH117">
        <v>32</v>
      </c>
      <c r="FI117">
        <v>0.34</v>
      </c>
      <c r="FJ117">
        <v>0.23</v>
      </c>
      <c r="FK117">
        <v>-14.932653658536591</v>
      </c>
      <c r="FL117">
        <v>-0.38638954703833173</v>
      </c>
      <c r="FM117">
        <v>4.3256467710739342E-2</v>
      </c>
      <c r="FN117">
        <v>1</v>
      </c>
      <c r="FO117">
        <v>765.28902941176477</v>
      </c>
      <c r="FP117">
        <v>-1.4400764007419959</v>
      </c>
      <c r="FQ117">
        <v>0.2461367966484454</v>
      </c>
      <c r="FR117">
        <v>0</v>
      </c>
      <c r="FS117">
        <v>0.6458616585365855</v>
      </c>
      <c r="FT117">
        <v>7.4403428571428717E-2</v>
      </c>
      <c r="FU117">
        <v>1.648271436119279E-2</v>
      </c>
      <c r="FV117">
        <v>1</v>
      </c>
      <c r="FW117">
        <v>2</v>
      </c>
      <c r="FX117">
        <v>3</v>
      </c>
      <c r="FY117" t="s">
        <v>417</v>
      </c>
      <c r="FZ117">
        <v>3.3660399999999999</v>
      </c>
      <c r="GA117">
        <v>2.8936299999999999</v>
      </c>
      <c r="GB117">
        <v>0.135156</v>
      </c>
      <c r="GC117">
        <v>0.139235</v>
      </c>
      <c r="GD117">
        <v>0.147037</v>
      </c>
      <c r="GE117">
        <v>0.14768899999999999</v>
      </c>
      <c r="GF117">
        <v>29660.799999999999</v>
      </c>
      <c r="GG117">
        <v>25723.8</v>
      </c>
      <c r="GH117">
        <v>30672</v>
      </c>
      <c r="GI117">
        <v>27876</v>
      </c>
      <c r="GJ117">
        <v>34501.4</v>
      </c>
      <c r="GK117">
        <v>33552.300000000003</v>
      </c>
      <c r="GL117">
        <v>40007.599999999999</v>
      </c>
      <c r="GM117">
        <v>38891.5</v>
      </c>
      <c r="GN117">
        <v>2.19245</v>
      </c>
      <c r="GO117">
        <v>2.09565</v>
      </c>
      <c r="GP117">
        <v>0</v>
      </c>
      <c r="GQ117">
        <v>4.2058499999999999E-2</v>
      </c>
      <c r="GR117">
        <v>999.9</v>
      </c>
      <c r="GS117">
        <v>35.475200000000001</v>
      </c>
      <c r="GT117">
        <v>48.5</v>
      </c>
      <c r="GU117">
        <v>43.2</v>
      </c>
      <c r="GV117">
        <v>42.181199999999997</v>
      </c>
      <c r="GW117">
        <v>51.185699999999997</v>
      </c>
      <c r="GX117">
        <v>30.5168</v>
      </c>
      <c r="GY117">
        <v>2</v>
      </c>
      <c r="GZ117">
        <v>0.93233500000000002</v>
      </c>
      <c r="HA117">
        <v>2.5241400000000001</v>
      </c>
      <c r="HB117">
        <v>20.1861</v>
      </c>
      <c r="HC117">
        <v>5.2135499999999997</v>
      </c>
      <c r="HD117">
        <v>11.9793</v>
      </c>
      <c r="HE117">
        <v>4.9880000000000004</v>
      </c>
      <c r="HF117">
        <v>3.2924000000000002</v>
      </c>
      <c r="HG117">
        <v>9999</v>
      </c>
      <c r="HH117">
        <v>9999</v>
      </c>
      <c r="HI117">
        <v>9999</v>
      </c>
      <c r="HJ117">
        <v>999.9</v>
      </c>
      <c r="HK117">
        <v>4.9713700000000003</v>
      </c>
      <c r="HL117">
        <v>1.8744799999999999</v>
      </c>
      <c r="HM117">
        <v>1.8708499999999999</v>
      </c>
      <c r="HN117">
        <v>1.8705700000000001</v>
      </c>
      <c r="HO117">
        <v>1.875</v>
      </c>
      <c r="HP117">
        <v>1.8717999999999999</v>
      </c>
      <c r="HQ117">
        <v>1.8672200000000001</v>
      </c>
      <c r="HR117">
        <v>1.87818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-0.78400000000000003</v>
      </c>
      <c r="IG117">
        <v>0.3221</v>
      </c>
      <c r="IH117">
        <v>-0.78395000000000437</v>
      </c>
      <c r="II117">
        <v>0</v>
      </c>
      <c r="IJ117">
        <v>0</v>
      </c>
      <c r="IK117">
        <v>0</v>
      </c>
      <c r="IL117">
        <v>0.32204000000000832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120.2</v>
      </c>
      <c r="IU117">
        <v>120.2</v>
      </c>
      <c r="IV117">
        <v>1.9982899999999999</v>
      </c>
      <c r="IW117">
        <v>2.5793499999999998</v>
      </c>
      <c r="IX117">
        <v>2.1484399999999999</v>
      </c>
      <c r="IY117">
        <v>2.5708000000000002</v>
      </c>
      <c r="IZ117">
        <v>2.5451700000000002</v>
      </c>
      <c r="JA117">
        <v>2.2973599999999998</v>
      </c>
      <c r="JB117">
        <v>46.6496</v>
      </c>
      <c r="JC117">
        <v>12.757400000000001</v>
      </c>
      <c r="JD117">
        <v>18</v>
      </c>
      <c r="JE117">
        <v>635.56399999999996</v>
      </c>
      <c r="JF117">
        <v>679.25</v>
      </c>
      <c r="JG117">
        <v>30.999700000000001</v>
      </c>
      <c r="JH117">
        <v>39.059899999999999</v>
      </c>
      <c r="JI117">
        <v>30.000499999999999</v>
      </c>
      <c r="JJ117">
        <v>38.735300000000002</v>
      </c>
      <c r="JK117">
        <v>38.6691</v>
      </c>
      <c r="JL117">
        <v>40.113399999999999</v>
      </c>
      <c r="JM117">
        <v>16.758500000000002</v>
      </c>
      <c r="JN117">
        <v>46.6509</v>
      </c>
      <c r="JO117">
        <v>31</v>
      </c>
      <c r="JP117">
        <v>685.625</v>
      </c>
      <c r="JQ117">
        <v>36.0623</v>
      </c>
      <c r="JR117">
        <v>97.781599999999997</v>
      </c>
      <c r="JS117">
        <v>97.908500000000004</v>
      </c>
    </row>
    <row r="118" spans="1:279" x14ac:dyDescent="0.2">
      <c r="A118">
        <v>103</v>
      </c>
      <c r="B118">
        <v>1665069691.5</v>
      </c>
      <c r="C118">
        <v>407.5</v>
      </c>
      <c r="D118" t="s">
        <v>626</v>
      </c>
      <c r="E118" t="s">
        <v>627</v>
      </c>
      <c r="F118">
        <v>4</v>
      </c>
      <c r="G118">
        <v>1665069689.1875</v>
      </c>
      <c r="H118">
        <f t="shared" si="50"/>
        <v>7.4296382632500551E-4</v>
      </c>
      <c r="I118">
        <f t="shared" si="51"/>
        <v>0.74296382632500546</v>
      </c>
      <c r="J118">
        <f t="shared" si="52"/>
        <v>5.2643548911665174</v>
      </c>
      <c r="K118">
        <f t="shared" si="53"/>
        <v>659.162375</v>
      </c>
      <c r="L118">
        <f t="shared" si="54"/>
        <v>367.39656692650067</v>
      </c>
      <c r="M118">
        <f t="shared" si="55"/>
        <v>37.118551885777151</v>
      </c>
      <c r="N118">
        <f t="shared" si="56"/>
        <v>66.596030067108273</v>
      </c>
      <c r="O118">
        <f t="shared" si="57"/>
        <v>3.1125904175418561E-2</v>
      </c>
      <c r="P118">
        <f t="shared" si="58"/>
        <v>2.7650807508728099</v>
      </c>
      <c r="Q118">
        <f t="shared" si="59"/>
        <v>3.0932555499353902E-2</v>
      </c>
      <c r="R118">
        <f t="shared" si="60"/>
        <v>1.9350118535703228E-2</v>
      </c>
      <c r="S118">
        <f t="shared" si="61"/>
        <v>194.41571055738132</v>
      </c>
      <c r="T118">
        <f t="shared" si="62"/>
        <v>36.778803927725704</v>
      </c>
      <c r="U118">
        <f t="shared" si="63"/>
        <v>36.147462500000003</v>
      </c>
      <c r="V118">
        <f t="shared" si="64"/>
        <v>6.0173490105815253</v>
      </c>
      <c r="W118">
        <f t="shared" si="65"/>
        <v>62.872834688529579</v>
      </c>
      <c r="X118">
        <f t="shared" si="66"/>
        <v>3.7074849087899349</v>
      </c>
      <c r="Y118">
        <f t="shared" si="67"/>
        <v>5.8967993524655293</v>
      </c>
      <c r="Z118">
        <f t="shared" si="68"/>
        <v>2.3098641017915904</v>
      </c>
      <c r="AA118">
        <f t="shared" si="69"/>
        <v>-32.764704740932743</v>
      </c>
      <c r="AB118">
        <f t="shared" si="70"/>
        <v>-54.858140306308528</v>
      </c>
      <c r="AC118">
        <f t="shared" si="71"/>
        <v>-4.6769851874939228</v>
      </c>
      <c r="AD118">
        <f t="shared" si="72"/>
        <v>102.11588032264611</v>
      </c>
      <c r="AE118">
        <f t="shared" si="73"/>
        <v>15.779679040607141</v>
      </c>
      <c r="AF118">
        <f t="shared" si="74"/>
        <v>0.73881906356925653</v>
      </c>
      <c r="AG118">
        <f t="shared" si="75"/>
        <v>5.2643548911665174</v>
      </c>
      <c r="AH118">
        <v>699.48209861779594</v>
      </c>
      <c r="AI118">
        <v>687.43730303030304</v>
      </c>
      <c r="AJ118">
        <v>1.7470996008756361</v>
      </c>
      <c r="AK118">
        <v>66.312163867280077</v>
      </c>
      <c r="AL118">
        <f t="shared" si="76"/>
        <v>0.74296382632500546</v>
      </c>
      <c r="AM118">
        <v>36.040886786702039</v>
      </c>
      <c r="AN118">
        <v>36.699264848484837</v>
      </c>
      <c r="AO118">
        <v>4.5806748555405648E-4</v>
      </c>
      <c r="AP118">
        <v>80.993208915929657</v>
      </c>
      <c r="AQ118">
        <v>59</v>
      </c>
      <c r="AR118">
        <v>9</v>
      </c>
      <c r="AS118">
        <f t="shared" si="77"/>
        <v>1</v>
      </c>
      <c r="AT118">
        <f t="shared" si="78"/>
        <v>0</v>
      </c>
      <c r="AU118">
        <f t="shared" si="79"/>
        <v>46839.659385206956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1009.4501966618556</v>
      </c>
      <c r="BI118">
        <f t="shared" si="83"/>
        <v>5.2643548911665174</v>
      </c>
      <c r="BJ118" t="e">
        <f t="shared" si="84"/>
        <v>#DIV/0!</v>
      </c>
      <c r="BK118">
        <f t="shared" si="85"/>
        <v>5.2150714404486515E-3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261</v>
      </c>
      <c r="CG118">
        <v>1000</v>
      </c>
      <c r="CH118" t="s">
        <v>414</v>
      </c>
      <c r="CI118">
        <v>1176.155</v>
      </c>
      <c r="CJ118">
        <v>1226.1110000000001</v>
      </c>
      <c r="CK118">
        <v>1216</v>
      </c>
      <c r="CL118">
        <v>1.4603136E-4</v>
      </c>
      <c r="CM118">
        <v>9.7405935999999986E-4</v>
      </c>
      <c r="CN118">
        <v>4.7597999359999997E-2</v>
      </c>
      <c r="CO118">
        <v>7.5799999999999999E-4</v>
      </c>
      <c r="CP118">
        <f t="shared" si="96"/>
        <v>1199.9337499999999</v>
      </c>
      <c r="CQ118">
        <f t="shared" si="97"/>
        <v>1009.4501966618556</v>
      </c>
      <c r="CR118">
        <f t="shared" si="98"/>
        <v>0.84125494150144176</v>
      </c>
      <c r="CS118">
        <f t="shared" si="99"/>
        <v>0.16202203709778254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1665069689.1875</v>
      </c>
      <c r="CZ118">
        <v>659.162375</v>
      </c>
      <c r="DA118">
        <v>674.17724999999996</v>
      </c>
      <c r="DB118">
        <v>36.696399999999997</v>
      </c>
      <c r="DC118">
        <v>36.039462499999999</v>
      </c>
      <c r="DD118">
        <v>659.94637499999999</v>
      </c>
      <c r="DE118">
        <v>36.374375000000001</v>
      </c>
      <c r="DF118">
        <v>650.02262500000006</v>
      </c>
      <c r="DG118">
        <v>100.931375</v>
      </c>
      <c r="DH118">
        <v>9.9922587499999993E-2</v>
      </c>
      <c r="DI118">
        <v>35.779462500000001</v>
      </c>
      <c r="DJ118">
        <v>999.9</v>
      </c>
      <c r="DK118">
        <v>36.147462500000003</v>
      </c>
      <c r="DL118">
        <v>0</v>
      </c>
      <c r="DM118">
        <v>0</v>
      </c>
      <c r="DN118">
        <v>9006.7175000000007</v>
      </c>
      <c r="DO118">
        <v>0</v>
      </c>
      <c r="DP118">
        <v>2014.4324999999999</v>
      </c>
      <c r="DQ118">
        <v>-15.0147125</v>
      </c>
      <c r="DR118">
        <v>684.27287499999989</v>
      </c>
      <c r="DS118">
        <v>699.38262499999996</v>
      </c>
      <c r="DT118">
        <v>0.65695100000000006</v>
      </c>
      <c r="DU118">
        <v>674.17724999999996</v>
      </c>
      <c r="DV118">
        <v>36.039462499999999</v>
      </c>
      <c r="DW118">
        <v>3.7038175</v>
      </c>
      <c r="DX118">
        <v>3.6375112500000002</v>
      </c>
      <c r="DY118">
        <v>27.584174999999998</v>
      </c>
      <c r="DZ118">
        <v>27.275625000000002</v>
      </c>
      <c r="EA118">
        <v>1199.9337499999999</v>
      </c>
      <c r="EB118">
        <v>0.9579962500000001</v>
      </c>
      <c r="EC118">
        <v>4.2003899999999997E-2</v>
      </c>
      <c r="ED118">
        <v>0</v>
      </c>
      <c r="EE118">
        <v>765.12312499999996</v>
      </c>
      <c r="EF118">
        <v>5.0001600000000002</v>
      </c>
      <c r="EG118">
        <v>11920.35</v>
      </c>
      <c r="EH118">
        <v>9514.6462499999998</v>
      </c>
      <c r="EI118">
        <v>50.655999999999999</v>
      </c>
      <c r="EJ118">
        <v>53.538749999999993</v>
      </c>
      <c r="EK118">
        <v>51.85125</v>
      </c>
      <c r="EL118">
        <v>51.913749999999993</v>
      </c>
      <c r="EM118">
        <v>52.288749999999993</v>
      </c>
      <c r="EN118">
        <v>1144.74125</v>
      </c>
      <c r="EO118">
        <v>50.195</v>
      </c>
      <c r="EP118">
        <v>0</v>
      </c>
      <c r="EQ118">
        <v>6929</v>
      </c>
      <c r="ER118">
        <v>0</v>
      </c>
      <c r="ES118">
        <v>765.16188461538468</v>
      </c>
      <c r="ET118">
        <v>-1.024786330941305</v>
      </c>
      <c r="EU118">
        <v>200.18803339417971</v>
      </c>
      <c r="EV118">
        <v>11910.65769230769</v>
      </c>
      <c r="EW118">
        <v>15</v>
      </c>
      <c r="EX118">
        <v>1665062474.5</v>
      </c>
      <c r="EY118" t="s">
        <v>416</v>
      </c>
      <c r="EZ118">
        <v>1665062474.5</v>
      </c>
      <c r="FA118">
        <v>1665062474.5</v>
      </c>
      <c r="FB118">
        <v>8</v>
      </c>
      <c r="FC118">
        <v>-4.1000000000000002E-2</v>
      </c>
      <c r="FD118">
        <v>-0.11700000000000001</v>
      </c>
      <c r="FE118">
        <v>-0.78400000000000003</v>
      </c>
      <c r="FF118">
        <v>0.32200000000000001</v>
      </c>
      <c r="FG118">
        <v>415</v>
      </c>
      <c r="FH118">
        <v>32</v>
      </c>
      <c r="FI118">
        <v>0.34</v>
      </c>
      <c r="FJ118">
        <v>0.23</v>
      </c>
      <c r="FK118">
        <v>-14.95953414634146</v>
      </c>
      <c r="FL118">
        <v>-0.40261672473867721</v>
      </c>
      <c r="FM118">
        <v>4.5474085945337653E-2</v>
      </c>
      <c r="FN118">
        <v>1</v>
      </c>
      <c r="FO118">
        <v>765.22364705882353</v>
      </c>
      <c r="FP118">
        <v>-1.391810547162873</v>
      </c>
      <c r="FQ118">
        <v>0.24958340376019489</v>
      </c>
      <c r="FR118">
        <v>0</v>
      </c>
      <c r="FS118">
        <v>0.64750002439024401</v>
      </c>
      <c r="FT118">
        <v>0.1237429128919847</v>
      </c>
      <c r="FU118">
        <v>1.65966584698625E-2</v>
      </c>
      <c r="FV118">
        <v>0</v>
      </c>
      <c r="FW118">
        <v>1</v>
      </c>
      <c r="FX118">
        <v>3</v>
      </c>
      <c r="FY118" t="s">
        <v>427</v>
      </c>
      <c r="FZ118">
        <v>3.3660800000000002</v>
      </c>
      <c r="GA118">
        <v>2.8936600000000001</v>
      </c>
      <c r="GB118">
        <v>0.13611599999999999</v>
      </c>
      <c r="GC118">
        <v>0.140207</v>
      </c>
      <c r="GD118">
        <v>0.14705299999999999</v>
      </c>
      <c r="GE118">
        <v>0.14766199999999999</v>
      </c>
      <c r="GF118">
        <v>29627.8</v>
      </c>
      <c r="GG118">
        <v>25693.9</v>
      </c>
      <c r="GH118">
        <v>30672</v>
      </c>
      <c r="GI118">
        <v>27875.3</v>
      </c>
      <c r="GJ118">
        <v>34500.800000000003</v>
      </c>
      <c r="GK118">
        <v>33552.800000000003</v>
      </c>
      <c r="GL118">
        <v>40007.699999999997</v>
      </c>
      <c r="GM118">
        <v>38890.800000000003</v>
      </c>
      <c r="GN118">
        <v>2.1923499999999998</v>
      </c>
      <c r="GO118">
        <v>2.0953200000000001</v>
      </c>
      <c r="GP118">
        <v>0</v>
      </c>
      <c r="GQ118">
        <v>4.1432700000000003E-2</v>
      </c>
      <c r="GR118">
        <v>999.9</v>
      </c>
      <c r="GS118">
        <v>35.475200000000001</v>
      </c>
      <c r="GT118">
        <v>48.6</v>
      </c>
      <c r="GU118">
        <v>43.2</v>
      </c>
      <c r="GV118">
        <v>42.270899999999997</v>
      </c>
      <c r="GW118">
        <v>50.915700000000001</v>
      </c>
      <c r="GX118">
        <v>30.5489</v>
      </c>
      <c r="GY118">
        <v>2</v>
      </c>
      <c r="GZ118">
        <v>0.93284299999999998</v>
      </c>
      <c r="HA118">
        <v>2.52868</v>
      </c>
      <c r="HB118">
        <v>20.185400000000001</v>
      </c>
      <c r="HC118">
        <v>5.2138499999999999</v>
      </c>
      <c r="HD118">
        <v>11.9794</v>
      </c>
      <c r="HE118">
        <v>4.9884000000000004</v>
      </c>
      <c r="HF118">
        <v>3.2926500000000001</v>
      </c>
      <c r="HG118">
        <v>9999</v>
      </c>
      <c r="HH118">
        <v>9999</v>
      </c>
      <c r="HI118">
        <v>9999</v>
      </c>
      <c r="HJ118">
        <v>999.9</v>
      </c>
      <c r="HK118">
        <v>4.9713599999999998</v>
      </c>
      <c r="HL118">
        <v>1.8745099999999999</v>
      </c>
      <c r="HM118">
        <v>1.8708499999999999</v>
      </c>
      <c r="HN118">
        <v>1.8705700000000001</v>
      </c>
      <c r="HO118">
        <v>1.875</v>
      </c>
      <c r="HP118">
        <v>1.8717999999999999</v>
      </c>
      <c r="HQ118">
        <v>1.8672200000000001</v>
      </c>
      <c r="HR118">
        <v>1.87818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-0.78400000000000003</v>
      </c>
      <c r="IG118">
        <v>0.32200000000000001</v>
      </c>
      <c r="IH118">
        <v>-0.78395000000000437</v>
      </c>
      <c r="II118">
        <v>0</v>
      </c>
      <c r="IJ118">
        <v>0</v>
      </c>
      <c r="IK118">
        <v>0</v>
      </c>
      <c r="IL118">
        <v>0.32204000000000832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120.3</v>
      </c>
      <c r="IU118">
        <v>120.3</v>
      </c>
      <c r="IV118">
        <v>2.01416</v>
      </c>
      <c r="IW118">
        <v>2.5878899999999998</v>
      </c>
      <c r="IX118">
        <v>2.1484399999999999</v>
      </c>
      <c r="IY118">
        <v>2.5708000000000002</v>
      </c>
      <c r="IZ118">
        <v>2.5451700000000002</v>
      </c>
      <c r="JA118">
        <v>2.2936999999999999</v>
      </c>
      <c r="JB118">
        <v>46.620199999999997</v>
      </c>
      <c r="JC118">
        <v>12.757400000000001</v>
      </c>
      <c r="JD118">
        <v>18</v>
      </c>
      <c r="JE118">
        <v>635.52200000000005</v>
      </c>
      <c r="JF118">
        <v>678.98199999999997</v>
      </c>
      <c r="JG118">
        <v>31.000599999999999</v>
      </c>
      <c r="JH118">
        <v>39.063699999999997</v>
      </c>
      <c r="JI118">
        <v>30.000499999999999</v>
      </c>
      <c r="JJ118">
        <v>38.738999999999997</v>
      </c>
      <c r="JK118">
        <v>38.672899999999998</v>
      </c>
      <c r="JL118">
        <v>40.433799999999998</v>
      </c>
      <c r="JM118">
        <v>16.758500000000002</v>
      </c>
      <c r="JN118">
        <v>47.033799999999999</v>
      </c>
      <c r="JO118">
        <v>31</v>
      </c>
      <c r="JP118">
        <v>692.31200000000001</v>
      </c>
      <c r="JQ118">
        <v>36.0627</v>
      </c>
      <c r="JR118">
        <v>97.781700000000001</v>
      </c>
      <c r="JS118">
        <v>97.906400000000005</v>
      </c>
    </row>
    <row r="119" spans="1:279" x14ac:dyDescent="0.2">
      <c r="A119">
        <v>104</v>
      </c>
      <c r="B119">
        <v>1665069695.5</v>
      </c>
      <c r="C119">
        <v>411.5</v>
      </c>
      <c r="D119" t="s">
        <v>628</v>
      </c>
      <c r="E119" t="s">
        <v>629</v>
      </c>
      <c r="F119">
        <v>4</v>
      </c>
      <c r="G119">
        <v>1665069693.5</v>
      </c>
      <c r="H119">
        <f t="shared" si="50"/>
        <v>7.537293606981871E-4</v>
      </c>
      <c r="I119">
        <f t="shared" si="51"/>
        <v>0.75372936069818708</v>
      </c>
      <c r="J119">
        <f t="shared" si="52"/>
        <v>5.3669359076209426</v>
      </c>
      <c r="K119">
        <f t="shared" si="53"/>
        <v>666.38642857142861</v>
      </c>
      <c r="L119">
        <f t="shared" si="54"/>
        <v>373.31592464786473</v>
      </c>
      <c r="M119">
        <f t="shared" si="55"/>
        <v>37.716234522600828</v>
      </c>
      <c r="N119">
        <f t="shared" si="56"/>
        <v>67.325246964447018</v>
      </c>
      <c r="O119">
        <f t="shared" si="57"/>
        <v>3.1610508391659721E-2</v>
      </c>
      <c r="P119">
        <f t="shared" si="58"/>
        <v>2.7650126743285264</v>
      </c>
      <c r="Q119">
        <f t="shared" si="59"/>
        <v>3.1411108231833761E-2</v>
      </c>
      <c r="R119">
        <f t="shared" si="60"/>
        <v>1.9649752962267005E-2</v>
      </c>
      <c r="S119">
        <f t="shared" si="61"/>
        <v>194.42730604108493</v>
      </c>
      <c r="T119">
        <f t="shared" si="62"/>
        <v>36.770690432444276</v>
      </c>
      <c r="U119">
        <f t="shared" si="63"/>
        <v>36.141542857142859</v>
      </c>
      <c r="V119">
        <f t="shared" si="64"/>
        <v>6.0153930402630573</v>
      </c>
      <c r="W119">
        <f t="shared" si="65"/>
        <v>62.895822728120166</v>
      </c>
      <c r="X119">
        <f t="shared" si="66"/>
        <v>3.7077629360917914</v>
      </c>
      <c r="Y119">
        <f t="shared" si="67"/>
        <v>5.8950861524132403</v>
      </c>
      <c r="Z119">
        <f t="shared" si="68"/>
        <v>2.3076301041712659</v>
      </c>
      <c r="AA119">
        <f t="shared" si="69"/>
        <v>-33.239464806790053</v>
      </c>
      <c r="AB119">
        <f t="shared" si="70"/>
        <v>-54.760960674549139</v>
      </c>
      <c r="AC119">
        <f t="shared" si="71"/>
        <v>-4.6685611995421601</v>
      </c>
      <c r="AD119">
        <f t="shared" si="72"/>
        <v>101.7583193602036</v>
      </c>
      <c r="AE119">
        <f t="shared" si="73"/>
        <v>15.816255144309599</v>
      </c>
      <c r="AF119">
        <f t="shared" si="74"/>
        <v>0.74835711936752014</v>
      </c>
      <c r="AG119">
        <f t="shared" si="75"/>
        <v>5.3669359076209426</v>
      </c>
      <c r="AH119">
        <v>706.49891995815187</v>
      </c>
      <c r="AI119">
        <v>694.38349090909071</v>
      </c>
      <c r="AJ119">
        <v>1.7398927979924861</v>
      </c>
      <c r="AK119">
        <v>66.312163867280077</v>
      </c>
      <c r="AL119">
        <f t="shared" si="76"/>
        <v>0.75372936069818708</v>
      </c>
      <c r="AM119">
        <v>36.028961357375643</v>
      </c>
      <c r="AN119">
        <v>36.699112121212117</v>
      </c>
      <c r="AO119">
        <v>2.298399060018215E-5</v>
      </c>
      <c r="AP119">
        <v>80.993208915929657</v>
      </c>
      <c r="AQ119">
        <v>59</v>
      </c>
      <c r="AR119">
        <v>9</v>
      </c>
      <c r="AS119">
        <f t="shared" si="77"/>
        <v>1</v>
      </c>
      <c r="AT119">
        <f t="shared" si="78"/>
        <v>0</v>
      </c>
      <c r="AU119">
        <f t="shared" si="79"/>
        <v>46838.600079158794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1009.5117855135156</v>
      </c>
      <c r="BI119">
        <f t="shared" si="83"/>
        <v>5.3669359076209426</v>
      </c>
      <c r="BJ119" t="e">
        <f t="shared" si="84"/>
        <v>#DIV/0!</v>
      </c>
      <c r="BK119">
        <f t="shared" si="85"/>
        <v>5.3163677577978E-3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261</v>
      </c>
      <c r="CG119">
        <v>1000</v>
      </c>
      <c r="CH119" t="s">
        <v>414</v>
      </c>
      <c r="CI119">
        <v>1176.155</v>
      </c>
      <c r="CJ119">
        <v>1226.1110000000001</v>
      </c>
      <c r="CK119">
        <v>1216</v>
      </c>
      <c r="CL119">
        <v>1.4603136E-4</v>
      </c>
      <c r="CM119">
        <v>9.7405935999999986E-4</v>
      </c>
      <c r="CN119">
        <v>4.7597999359999997E-2</v>
      </c>
      <c r="CO119">
        <v>7.5799999999999999E-4</v>
      </c>
      <c r="CP119">
        <f t="shared" si="96"/>
        <v>1200.007142857143</v>
      </c>
      <c r="CQ119">
        <f t="shared" si="97"/>
        <v>1009.5117855135156</v>
      </c>
      <c r="CR119">
        <f t="shared" si="98"/>
        <v>0.84125481379213318</v>
      </c>
      <c r="CS119">
        <f t="shared" si="99"/>
        <v>0.16202179061881708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1665069693.5</v>
      </c>
      <c r="CZ119">
        <v>666.38642857142861</v>
      </c>
      <c r="DA119">
        <v>681.44742857142853</v>
      </c>
      <c r="DB119">
        <v>36.699499999999993</v>
      </c>
      <c r="DC119">
        <v>36.034014285714292</v>
      </c>
      <c r="DD119">
        <v>667.1704285714286</v>
      </c>
      <c r="DE119">
        <v>36.377457142857139</v>
      </c>
      <c r="DF119">
        <v>649.95485714285712</v>
      </c>
      <c r="DG119">
        <v>100.9305714285714</v>
      </c>
      <c r="DH119">
        <v>9.9767842857142866E-2</v>
      </c>
      <c r="DI119">
        <v>35.774185714285707</v>
      </c>
      <c r="DJ119">
        <v>999.89999999999986</v>
      </c>
      <c r="DK119">
        <v>36.141542857142859</v>
      </c>
      <c r="DL119">
        <v>0</v>
      </c>
      <c r="DM119">
        <v>0</v>
      </c>
      <c r="DN119">
        <v>9006.4271428571428</v>
      </c>
      <c r="DO119">
        <v>0</v>
      </c>
      <c r="DP119">
        <v>2014.751428571429</v>
      </c>
      <c r="DQ119">
        <v>-15.061171428571431</v>
      </c>
      <c r="DR119">
        <v>691.77400000000011</v>
      </c>
      <c r="DS119">
        <v>706.92071428571421</v>
      </c>
      <c r="DT119">
        <v>0.6654715714285715</v>
      </c>
      <c r="DU119">
        <v>681.44742857142853</v>
      </c>
      <c r="DV119">
        <v>36.034014285714292</v>
      </c>
      <c r="DW119">
        <v>3.7041042857142861</v>
      </c>
      <c r="DX119">
        <v>3.6369371428571431</v>
      </c>
      <c r="DY119">
        <v>27.5855</v>
      </c>
      <c r="DZ119">
        <v>27.27291428571429</v>
      </c>
      <c r="EA119">
        <v>1200.007142857143</v>
      </c>
      <c r="EB119">
        <v>0.95799771428571423</v>
      </c>
      <c r="EC119">
        <v>4.2002514285714283E-2</v>
      </c>
      <c r="ED119">
        <v>0</v>
      </c>
      <c r="EE119">
        <v>765.00699999999995</v>
      </c>
      <c r="EF119">
        <v>5.0001600000000002</v>
      </c>
      <c r="EG119">
        <v>11914.37142857143</v>
      </c>
      <c r="EH119">
        <v>9515.2142857142862</v>
      </c>
      <c r="EI119">
        <v>50.660428571428568</v>
      </c>
      <c r="EJ119">
        <v>53.544285714285706</v>
      </c>
      <c r="EK119">
        <v>51.964142857142861</v>
      </c>
      <c r="EL119">
        <v>51.919285714285706</v>
      </c>
      <c r="EM119">
        <v>52.267714285714291</v>
      </c>
      <c r="EN119">
        <v>1144.8142857142859</v>
      </c>
      <c r="EO119">
        <v>50.192857142857143</v>
      </c>
      <c r="EP119">
        <v>0</v>
      </c>
      <c r="EQ119">
        <v>6932.5999999046326</v>
      </c>
      <c r="ER119">
        <v>0</v>
      </c>
      <c r="ES119">
        <v>765.08876923076912</v>
      </c>
      <c r="ET119">
        <v>-1.2144957321741501</v>
      </c>
      <c r="EU119">
        <v>-18.488888801364659</v>
      </c>
      <c r="EV119">
        <v>11919.35384615385</v>
      </c>
      <c r="EW119">
        <v>15</v>
      </c>
      <c r="EX119">
        <v>1665062474.5</v>
      </c>
      <c r="EY119" t="s">
        <v>416</v>
      </c>
      <c r="EZ119">
        <v>1665062474.5</v>
      </c>
      <c r="FA119">
        <v>1665062474.5</v>
      </c>
      <c r="FB119">
        <v>8</v>
      </c>
      <c r="FC119">
        <v>-4.1000000000000002E-2</v>
      </c>
      <c r="FD119">
        <v>-0.11700000000000001</v>
      </c>
      <c r="FE119">
        <v>-0.78400000000000003</v>
      </c>
      <c r="FF119">
        <v>0.32200000000000001</v>
      </c>
      <c r="FG119">
        <v>415</v>
      </c>
      <c r="FH119">
        <v>32</v>
      </c>
      <c r="FI119">
        <v>0.34</v>
      </c>
      <c r="FJ119">
        <v>0.23</v>
      </c>
      <c r="FK119">
        <v>-14.989690243902441</v>
      </c>
      <c r="FL119">
        <v>-0.45607317073171111</v>
      </c>
      <c r="FM119">
        <v>5.2627669643787491E-2</v>
      </c>
      <c r="FN119">
        <v>1</v>
      </c>
      <c r="FO119">
        <v>765.15041176470584</v>
      </c>
      <c r="FP119">
        <v>-1.155966391277454</v>
      </c>
      <c r="FQ119">
        <v>0.23764322215888881</v>
      </c>
      <c r="FR119">
        <v>0</v>
      </c>
      <c r="FS119">
        <v>0.65615878048780496</v>
      </c>
      <c r="FT119">
        <v>6.4357003484319691E-2</v>
      </c>
      <c r="FU119">
        <v>1.148628598938156E-2</v>
      </c>
      <c r="FV119">
        <v>1</v>
      </c>
      <c r="FW119">
        <v>2</v>
      </c>
      <c r="FX119">
        <v>3</v>
      </c>
      <c r="FY119" t="s">
        <v>417</v>
      </c>
      <c r="FZ119">
        <v>3.36626</v>
      </c>
      <c r="GA119">
        <v>2.8936600000000001</v>
      </c>
      <c r="GB119">
        <v>0.137072</v>
      </c>
      <c r="GC119">
        <v>0.141157</v>
      </c>
      <c r="GD119">
        <v>0.14705599999999999</v>
      </c>
      <c r="GE119">
        <v>0.147707</v>
      </c>
      <c r="GF119">
        <v>29594.1</v>
      </c>
      <c r="GG119">
        <v>25664.799999999999</v>
      </c>
      <c r="GH119">
        <v>30671.3</v>
      </c>
      <c r="GI119">
        <v>27874.6</v>
      </c>
      <c r="GJ119">
        <v>34500</v>
      </c>
      <c r="GK119">
        <v>33550.300000000003</v>
      </c>
      <c r="GL119">
        <v>40006.800000000003</v>
      </c>
      <c r="GM119">
        <v>38889.9</v>
      </c>
      <c r="GN119">
        <v>2.1924700000000001</v>
      </c>
      <c r="GO119">
        <v>2.0953200000000001</v>
      </c>
      <c r="GP119">
        <v>0</v>
      </c>
      <c r="GQ119">
        <v>4.1250099999999998E-2</v>
      </c>
      <c r="GR119">
        <v>999.9</v>
      </c>
      <c r="GS119">
        <v>35.475200000000001</v>
      </c>
      <c r="GT119">
        <v>48.6</v>
      </c>
      <c r="GU119">
        <v>43.2</v>
      </c>
      <c r="GV119">
        <v>42.2682</v>
      </c>
      <c r="GW119">
        <v>50.855699999999999</v>
      </c>
      <c r="GX119">
        <v>30.540900000000001</v>
      </c>
      <c r="GY119">
        <v>2</v>
      </c>
      <c r="GZ119">
        <v>0.93319399999999997</v>
      </c>
      <c r="HA119">
        <v>2.5333800000000002</v>
      </c>
      <c r="HB119">
        <v>20.1858</v>
      </c>
      <c r="HC119">
        <v>5.2134</v>
      </c>
      <c r="HD119">
        <v>11.9793</v>
      </c>
      <c r="HE119">
        <v>4.9881500000000001</v>
      </c>
      <c r="HF119">
        <v>3.2925499999999999</v>
      </c>
      <c r="HG119">
        <v>9999</v>
      </c>
      <c r="HH119">
        <v>9999</v>
      </c>
      <c r="HI119">
        <v>9999</v>
      </c>
      <c r="HJ119">
        <v>999.9</v>
      </c>
      <c r="HK119">
        <v>4.9713500000000002</v>
      </c>
      <c r="HL119">
        <v>1.8744700000000001</v>
      </c>
      <c r="HM119">
        <v>1.8708100000000001</v>
      </c>
      <c r="HN119">
        <v>1.8705700000000001</v>
      </c>
      <c r="HO119">
        <v>1.875</v>
      </c>
      <c r="HP119">
        <v>1.8717999999999999</v>
      </c>
      <c r="HQ119">
        <v>1.8672200000000001</v>
      </c>
      <c r="HR119">
        <v>1.87815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-0.78400000000000003</v>
      </c>
      <c r="IG119">
        <v>0.3221</v>
      </c>
      <c r="IH119">
        <v>-0.78395000000000437</v>
      </c>
      <c r="II119">
        <v>0</v>
      </c>
      <c r="IJ119">
        <v>0</v>
      </c>
      <c r="IK119">
        <v>0</v>
      </c>
      <c r="IL119">
        <v>0.32204000000000832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120.3</v>
      </c>
      <c r="IU119">
        <v>120.3</v>
      </c>
      <c r="IV119">
        <v>2.03125</v>
      </c>
      <c r="IW119">
        <v>2.5817899999999998</v>
      </c>
      <c r="IX119">
        <v>2.1484399999999999</v>
      </c>
      <c r="IY119">
        <v>2.5720200000000002</v>
      </c>
      <c r="IZ119">
        <v>2.5451700000000002</v>
      </c>
      <c r="JA119">
        <v>2.31934</v>
      </c>
      <c r="JB119">
        <v>46.620199999999997</v>
      </c>
      <c r="JC119">
        <v>12.7661</v>
      </c>
      <c r="JD119">
        <v>18</v>
      </c>
      <c r="JE119">
        <v>635.66300000000001</v>
      </c>
      <c r="JF119">
        <v>679.03099999999995</v>
      </c>
      <c r="JG119">
        <v>31.001000000000001</v>
      </c>
      <c r="JH119">
        <v>39.067500000000003</v>
      </c>
      <c r="JI119">
        <v>30.000499999999999</v>
      </c>
      <c r="JJ119">
        <v>38.743699999999997</v>
      </c>
      <c r="JK119">
        <v>38.677599999999998</v>
      </c>
      <c r="JL119">
        <v>40.756</v>
      </c>
      <c r="JM119">
        <v>16.758500000000002</v>
      </c>
      <c r="JN119">
        <v>47.033799999999999</v>
      </c>
      <c r="JO119">
        <v>31</v>
      </c>
      <c r="JP119">
        <v>698.99199999999996</v>
      </c>
      <c r="JQ119">
        <v>36.061399999999999</v>
      </c>
      <c r="JR119">
        <v>97.779399999999995</v>
      </c>
      <c r="JS119">
        <v>97.9041</v>
      </c>
    </row>
    <row r="120" spans="1:279" x14ac:dyDescent="0.2">
      <c r="A120">
        <v>105</v>
      </c>
      <c r="B120">
        <v>1665069699.5</v>
      </c>
      <c r="C120">
        <v>415.5</v>
      </c>
      <c r="D120" t="s">
        <v>630</v>
      </c>
      <c r="E120" t="s">
        <v>631</v>
      </c>
      <c r="F120">
        <v>4</v>
      </c>
      <c r="G120">
        <v>1665069697.1875</v>
      </c>
      <c r="H120">
        <f t="shared" si="50"/>
        <v>7.2673607551665767E-4</v>
      </c>
      <c r="I120">
        <f t="shared" si="51"/>
        <v>0.72673607551665764</v>
      </c>
      <c r="J120">
        <f t="shared" si="52"/>
        <v>5.387184108662284</v>
      </c>
      <c r="K120">
        <f t="shared" si="53"/>
        <v>672.54549999999995</v>
      </c>
      <c r="L120">
        <f t="shared" si="54"/>
        <v>368.15179822274922</v>
      </c>
      <c r="M120">
        <f t="shared" si="55"/>
        <v>37.19502969450707</v>
      </c>
      <c r="N120">
        <f t="shared" si="56"/>
        <v>67.948465725737506</v>
      </c>
      <c r="O120">
        <f t="shared" si="57"/>
        <v>3.0463389119680946E-2</v>
      </c>
      <c r="P120">
        <f t="shared" si="58"/>
        <v>2.7653391992529373</v>
      </c>
      <c r="Q120">
        <f t="shared" si="59"/>
        <v>3.0278174467238683E-2</v>
      </c>
      <c r="R120">
        <f t="shared" si="60"/>
        <v>1.8940405830199611E-2</v>
      </c>
      <c r="S120">
        <f t="shared" si="61"/>
        <v>194.4236613625481</v>
      </c>
      <c r="T120">
        <f t="shared" si="62"/>
        <v>36.772986107224177</v>
      </c>
      <c r="U120">
        <f t="shared" si="63"/>
        <v>36.144575000000003</v>
      </c>
      <c r="V120">
        <f t="shared" si="64"/>
        <v>6.0163948528914259</v>
      </c>
      <c r="W120">
        <f t="shared" si="65"/>
        <v>62.919257236203521</v>
      </c>
      <c r="X120">
        <f t="shared" si="66"/>
        <v>3.7081364075447429</v>
      </c>
      <c r="Y120">
        <f t="shared" si="67"/>
        <v>5.8934840785296085</v>
      </c>
      <c r="Z120">
        <f t="shared" si="68"/>
        <v>2.308258445346683</v>
      </c>
      <c r="AA120">
        <f t="shared" si="69"/>
        <v>-32.049060930284604</v>
      </c>
      <c r="AB120">
        <f t="shared" si="70"/>
        <v>-55.955315205542973</v>
      </c>
      <c r="AC120">
        <f t="shared" si="71"/>
        <v>-4.7697767678895522</v>
      </c>
      <c r="AD120">
        <f t="shared" si="72"/>
        <v>101.64950845883098</v>
      </c>
      <c r="AE120">
        <f t="shared" si="73"/>
        <v>15.823977519725082</v>
      </c>
      <c r="AF120">
        <f t="shared" si="74"/>
        <v>0.72168519680079912</v>
      </c>
      <c r="AG120">
        <f t="shared" si="75"/>
        <v>5.387184108662284</v>
      </c>
      <c r="AH120">
        <v>713.41730729591927</v>
      </c>
      <c r="AI120">
        <v>701.31068484848527</v>
      </c>
      <c r="AJ120">
        <v>1.733139733123366</v>
      </c>
      <c r="AK120">
        <v>66.312163867280077</v>
      </c>
      <c r="AL120">
        <f t="shared" si="76"/>
        <v>0.72673607551665764</v>
      </c>
      <c r="AM120">
        <v>36.061407036965029</v>
      </c>
      <c r="AN120">
        <v>36.707121212121201</v>
      </c>
      <c r="AO120">
        <v>9.421801154693314E-5</v>
      </c>
      <c r="AP120">
        <v>80.993208915929657</v>
      </c>
      <c r="AQ120">
        <v>59</v>
      </c>
      <c r="AR120">
        <v>9</v>
      </c>
      <c r="AS120">
        <f t="shared" si="77"/>
        <v>1</v>
      </c>
      <c r="AT120">
        <f t="shared" si="78"/>
        <v>0</v>
      </c>
      <c r="AU120">
        <f t="shared" si="79"/>
        <v>46848.251281654499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1009.4940747992478</v>
      </c>
      <c r="BI120">
        <f t="shared" si="83"/>
        <v>5.387184108662284</v>
      </c>
      <c r="BJ120" t="e">
        <f t="shared" si="84"/>
        <v>#DIV/0!</v>
      </c>
      <c r="BK120">
        <f t="shared" si="85"/>
        <v>5.3365188000074216E-3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261</v>
      </c>
      <c r="CG120">
        <v>1000</v>
      </c>
      <c r="CH120" t="s">
        <v>414</v>
      </c>
      <c r="CI120">
        <v>1176.155</v>
      </c>
      <c r="CJ120">
        <v>1226.1110000000001</v>
      </c>
      <c r="CK120">
        <v>1216</v>
      </c>
      <c r="CL120">
        <v>1.4603136E-4</v>
      </c>
      <c r="CM120">
        <v>9.7405935999999986E-4</v>
      </c>
      <c r="CN120">
        <v>4.7597999359999997E-2</v>
      </c>
      <c r="CO120">
        <v>7.5799999999999999E-4</v>
      </c>
      <c r="CP120">
        <f t="shared" si="96"/>
        <v>1199.9862499999999</v>
      </c>
      <c r="CQ120">
        <f t="shared" si="97"/>
        <v>1009.4940747992478</v>
      </c>
      <c r="CR120">
        <f t="shared" si="98"/>
        <v>0.8412547017094969</v>
      </c>
      <c r="CS120">
        <f t="shared" si="99"/>
        <v>0.16202157429932895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1665069697.1875</v>
      </c>
      <c r="CZ120">
        <v>672.54549999999995</v>
      </c>
      <c r="DA120">
        <v>687.59950000000003</v>
      </c>
      <c r="DB120">
        <v>36.702674999999999</v>
      </c>
      <c r="DC120">
        <v>36.060987500000003</v>
      </c>
      <c r="DD120">
        <v>673.32949999999994</v>
      </c>
      <c r="DE120">
        <v>36.380650000000003</v>
      </c>
      <c r="DF120">
        <v>650.03362500000003</v>
      </c>
      <c r="DG120">
        <v>100.93187500000001</v>
      </c>
      <c r="DH120">
        <v>9.9900137500000014E-2</v>
      </c>
      <c r="DI120">
        <v>35.76925</v>
      </c>
      <c r="DJ120">
        <v>999.9</v>
      </c>
      <c r="DK120">
        <v>36.144575000000003</v>
      </c>
      <c r="DL120">
        <v>0</v>
      </c>
      <c r="DM120">
        <v>0</v>
      </c>
      <c r="DN120">
        <v>9008.0475000000006</v>
      </c>
      <c r="DO120">
        <v>0</v>
      </c>
      <c r="DP120">
        <v>2014.8275000000001</v>
      </c>
      <c r="DQ120">
        <v>-15.05395</v>
      </c>
      <c r="DR120">
        <v>698.17037499999992</v>
      </c>
      <c r="DS120">
        <v>713.3226249999999</v>
      </c>
      <c r="DT120">
        <v>0.64170775000000002</v>
      </c>
      <c r="DU120">
        <v>687.59950000000003</v>
      </c>
      <c r="DV120">
        <v>36.060987500000003</v>
      </c>
      <c r="DW120">
        <v>3.7044649999999999</v>
      </c>
      <c r="DX120">
        <v>3.63969875</v>
      </c>
      <c r="DY120">
        <v>27.587150000000001</v>
      </c>
      <c r="DZ120">
        <v>27.285875000000001</v>
      </c>
      <c r="EA120">
        <v>1199.9862499999999</v>
      </c>
      <c r="EB120">
        <v>0.95800237499999996</v>
      </c>
      <c r="EC120">
        <v>4.1997874999999997E-2</v>
      </c>
      <c r="ED120">
        <v>0</v>
      </c>
      <c r="EE120">
        <v>764.87587499999995</v>
      </c>
      <c r="EF120">
        <v>5.0001600000000002</v>
      </c>
      <c r="EG120">
        <v>11915.137500000001</v>
      </c>
      <c r="EH120">
        <v>9515.0650000000005</v>
      </c>
      <c r="EI120">
        <v>50.687249999999999</v>
      </c>
      <c r="EJ120">
        <v>53.554250000000003</v>
      </c>
      <c r="EK120">
        <v>51.929499999999997</v>
      </c>
      <c r="EL120">
        <v>51.898249999999997</v>
      </c>
      <c r="EM120">
        <v>52.280999999999999</v>
      </c>
      <c r="EN120">
        <v>1144.7987499999999</v>
      </c>
      <c r="EO120">
        <v>50.1875</v>
      </c>
      <c r="EP120">
        <v>0</v>
      </c>
      <c r="EQ120">
        <v>6936.7999999523163</v>
      </c>
      <c r="ER120">
        <v>0</v>
      </c>
      <c r="ES120">
        <v>765.00360000000001</v>
      </c>
      <c r="ET120">
        <v>-0.94561538731516537</v>
      </c>
      <c r="EU120">
        <v>-70.292308022105303</v>
      </c>
      <c r="EV120">
        <v>11917.768</v>
      </c>
      <c r="EW120">
        <v>15</v>
      </c>
      <c r="EX120">
        <v>1665062474.5</v>
      </c>
      <c r="EY120" t="s">
        <v>416</v>
      </c>
      <c r="EZ120">
        <v>1665062474.5</v>
      </c>
      <c r="FA120">
        <v>1665062474.5</v>
      </c>
      <c r="FB120">
        <v>8</v>
      </c>
      <c r="FC120">
        <v>-4.1000000000000002E-2</v>
      </c>
      <c r="FD120">
        <v>-0.11700000000000001</v>
      </c>
      <c r="FE120">
        <v>-0.78400000000000003</v>
      </c>
      <c r="FF120">
        <v>0.32200000000000001</v>
      </c>
      <c r="FG120">
        <v>415</v>
      </c>
      <c r="FH120">
        <v>32</v>
      </c>
      <c r="FI120">
        <v>0.34</v>
      </c>
      <c r="FJ120">
        <v>0.23</v>
      </c>
      <c r="FK120">
        <v>-15.014099999999999</v>
      </c>
      <c r="FL120">
        <v>-0.4109101045296058</v>
      </c>
      <c r="FM120">
        <v>5.1685134910646163E-2</v>
      </c>
      <c r="FN120">
        <v>1</v>
      </c>
      <c r="FO120">
        <v>765.06473529411767</v>
      </c>
      <c r="FP120">
        <v>-1.163773876268196</v>
      </c>
      <c r="FQ120">
        <v>0.23307336749761001</v>
      </c>
      <c r="FR120">
        <v>0</v>
      </c>
      <c r="FS120">
        <v>0.65661743902439029</v>
      </c>
      <c r="FT120">
        <v>-5.1696961672473923E-2</v>
      </c>
      <c r="FU120">
        <v>1.0340547145614311E-2</v>
      </c>
      <c r="FV120">
        <v>1</v>
      </c>
      <c r="FW120">
        <v>2</v>
      </c>
      <c r="FX120">
        <v>3</v>
      </c>
      <c r="FY120" t="s">
        <v>417</v>
      </c>
      <c r="FZ120">
        <v>3.3662100000000001</v>
      </c>
      <c r="GA120">
        <v>2.89378</v>
      </c>
      <c r="GB120">
        <v>0.13802</v>
      </c>
      <c r="GC120">
        <v>0.142125</v>
      </c>
      <c r="GD120">
        <v>0.14707600000000001</v>
      </c>
      <c r="GE120">
        <v>0.14774499999999999</v>
      </c>
      <c r="GF120">
        <v>29561</v>
      </c>
      <c r="GG120">
        <v>25636.1</v>
      </c>
      <c r="GH120">
        <v>30670.799999999999</v>
      </c>
      <c r="GI120">
        <v>27874.9</v>
      </c>
      <c r="GJ120">
        <v>34498.800000000003</v>
      </c>
      <c r="GK120">
        <v>33548.9</v>
      </c>
      <c r="GL120">
        <v>40006.300000000003</v>
      </c>
      <c r="GM120">
        <v>38890.1</v>
      </c>
      <c r="GN120">
        <v>2.19217</v>
      </c>
      <c r="GO120">
        <v>2.0955300000000001</v>
      </c>
      <c r="GP120">
        <v>0</v>
      </c>
      <c r="GQ120">
        <v>4.1507200000000001E-2</v>
      </c>
      <c r="GR120">
        <v>999.9</v>
      </c>
      <c r="GS120">
        <v>35.475200000000001</v>
      </c>
      <c r="GT120">
        <v>48.6</v>
      </c>
      <c r="GU120">
        <v>43.2</v>
      </c>
      <c r="GV120">
        <v>42.277000000000001</v>
      </c>
      <c r="GW120">
        <v>50.765700000000002</v>
      </c>
      <c r="GX120">
        <v>30.3005</v>
      </c>
      <c r="GY120">
        <v>2</v>
      </c>
      <c r="GZ120">
        <v>0.93362599999999996</v>
      </c>
      <c r="HA120">
        <v>2.5401500000000001</v>
      </c>
      <c r="HB120">
        <v>20.185600000000001</v>
      </c>
      <c r="HC120">
        <v>5.2137000000000002</v>
      </c>
      <c r="HD120">
        <v>11.9785</v>
      </c>
      <c r="HE120">
        <v>4.9875999999999996</v>
      </c>
      <c r="HF120">
        <v>3.2925499999999999</v>
      </c>
      <c r="HG120">
        <v>9999</v>
      </c>
      <c r="HH120">
        <v>9999</v>
      </c>
      <c r="HI120">
        <v>9999</v>
      </c>
      <c r="HJ120">
        <v>999.9</v>
      </c>
      <c r="HK120">
        <v>4.9713900000000004</v>
      </c>
      <c r="HL120">
        <v>1.8744799999999999</v>
      </c>
      <c r="HM120">
        <v>1.87083</v>
      </c>
      <c r="HN120">
        <v>1.8705700000000001</v>
      </c>
      <c r="HO120">
        <v>1.875</v>
      </c>
      <c r="HP120">
        <v>1.8717999999999999</v>
      </c>
      <c r="HQ120">
        <v>1.8672200000000001</v>
      </c>
      <c r="HR120">
        <v>1.87818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-0.78400000000000003</v>
      </c>
      <c r="IG120">
        <v>0.32200000000000001</v>
      </c>
      <c r="IH120">
        <v>-0.78395000000000437</v>
      </c>
      <c r="II120">
        <v>0</v>
      </c>
      <c r="IJ120">
        <v>0</v>
      </c>
      <c r="IK120">
        <v>0</v>
      </c>
      <c r="IL120">
        <v>0.32204000000000832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120.4</v>
      </c>
      <c r="IU120">
        <v>120.4</v>
      </c>
      <c r="IV120">
        <v>2.0471200000000001</v>
      </c>
      <c r="IW120">
        <v>2.5781200000000002</v>
      </c>
      <c r="IX120">
        <v>2.1484399999999999</v>
      </c>
      <c r="IY120">
        <v>2.5708000000000002</v>
      </c>
      <c r="IZ120">
        <v>2.5451700000000002</v>
      </c>
      <c r="JA120">
        <v>2.3144499999999999</v>
      </c>
      <c r="JB120">
        <v>46.620199999999997</v>
      </c>
      <c r="JC120">
        <v>12.757400000000001</v>
      </c>
      <c r="JD120">
        <v>18</v>
      </c>
      <c r="JE120">
        <v>635.46600000000001</v>
      </c>
      <c r="JF120">
        <v>679.26199999999994</v>
      </c>
      <c r="JG120">
        <v>31.0016</v>
      </c>
      <c r="JH120">
        <v>39.072299999999998</v>
      </c>
      <c r="JI120">
        <v>30.000499999999999</v>
      </c>
      <c r="JJ120">
        <v>38.747500000000002</v>
      </c>
      <c r="JK120">
        <v>38.6813</v>
      </c>
      <c r="JL120">
        <v>41.072699999999998</v>
      </c>
      <c r="JM120">
        <v>16.758500000000002</v>
      </c>
      <c r="JN120">
        <v>47.033799999999999</v>
      </c>
      <c r="JO120">
        <v>31</v>
      </c>
      <c r="JP120">
        <v>705.673</v>
      </c>
      <c r="JQ120">
        <v>36.057899999999997</v>
      </c>
      <c r="JR120">
        <v>97.778000000000006</v>
      </c>
      <c r="JS120">
        <v>97.904899999999998</v>
      </c>
    </row>
    <row r="121" spans="1:279" x14ac:dyDescent="0.2">
      <c r="A121">
        <v>106</v>
      </c>
      <c r="B121">
        <v>1665069703.5</v>
      </c>
      <c r="C121">
        <v>419.5</v>
      </c>
      <c r="D121" t="s">
        <v>632</v>
      </c>
      <c r="E121" t="s">
        <v>633</v>
      </c>
      <c r="F121">
        <v>4</v>
      </c>
      <c r="G121">
        <v>1665069701.5</v>
      </c>
      <c r="H121">
        <f t="shared" si="50"/>
        <v>7.30015123423658E-4</v>
      </c>
      <c r="I121">
        <f t="shared" si="51"/>
        <v>0.73001512342365804</v>
      </c>
      <c r="J121">
        <f t="shared" si="52"/>
        <v>5.5524222626935149</v>
      </c>
      <c r="K121">
        <f t="shared" si="53"/>
        <v>679.77457142857133</v>
      </c>
      <c r="L121">
        <f t="shared" si="54"/>
        <v>368.11885876088718</v>
      </c>
      <c r="M121">
        <f t="shared" si="55"/>
        <v>37.191295781662348</v>
      </c>
      <c r="N121">
        <f t="shared" si="56"/>
        <v>68.678081954161883</v>
      </c>
      <c r="O121">
        <f t="shared" si="57"/>
        <v>3.0629677485115671E-2</v>
      </c>
      <c r="P121">
        <f t="shared" si="58"/>
        <v>2.7629111611544568</v>
      </c>
      <c r="Q121">
        <f t="shared" si="59"/>
        <v>3.0442278528685598E-2</v>
      </c>
      <c r="R121">
        <f t="shared" si="60"/>
        <v>1.904316541410284E-2</v>
      </c>
      <c r="S121">
        <f t="shared" si="61"/>
        <v>194.44850789814762</v>
      </c>
      <c r="T121">
        <f t="shared" si="62"/>
        <v>36.776177096767938</v>
      </c>
      <c r="U121">
        <f t="shared" si="63"/>
        <v>36.140785714285713</v>
      </c>
      <c r="V121">
        <f t="shared" si="64"/>
        <v>6.0151429047126816</v>
      </c>
      <c r="W121">
        <f t="shared" si="65"/>
        <v>62.922930967584968</v>
      </c>
      <c r="X121">
        <f t="shared" si="66"/>
        <v>3.7089904122076383</v>
      </c>
      <c r="Y121">
        <f t="shared" si="67"/>
        <v>5.8944972129768427</v>
      </c>
      <c r="Z121">
        <f t="shared" si="68"/>
        <v>2.3061524925050434</v>
      </c>
      <c r="AA121">
        <f t="shared" si="69"/>
        <v>-32.19366694298332</v>
      </c>
      <c r="AB121">
        <f t="shared" si="70"/>
        <v>-54.8768060212618</v>
      </c>
      <c r="AC121">
        <f t="shared" si="71"/>
        <v>-4.6819374660774074</v>
      </c>
      <c r="AD121">
        <f t="shared" si="72"/>
        <v>102.69609746782508</v>
      </c>
      <c r="AE121">
        <f t="shared" si="73"/>
        <v>15.85372470651933</v>
      </c>
      <c r="AF121">
        <f t="shared" si="74"/>
        <v>0.73083498675931735</v>
      </c>
      <c r="AG121">
        <f t="shared" si="75"/>
        <v>5.5524222626935149</v>
      </c>
      <c r="AH121">
        <v>720.43826546189712</v>
      </c>
      <c r="AI121">
        <v>708.25006666666661</v>
      </c>
      <c r="AJ121">
        <v>1.714207843401752</v>
      </c>
      <c r="AK121">
        <v>66.312163867280077</v>
      </c>
      <c r="AL121">
        <f t="shared" si="76"/>
        <v>0.73001512342365804</v>
      </c>
      <c r="AM121">
        <v>36.063498615781398</v>
      </c>
      <c r="AN121">
        <v>36.711725454545459</v>
      </c>
      <c r="AO121">
        <v>1.694805716695312E-4</v>
      </c>
      <c r="AP121">
        <v>80.993208915929657</v>
      </c>
      <c r="AQ121">
        <v>59</v>
      </c>
      <c r="AR121">
        <v>9</v>
      </c>
      <c r="AS121">
        <f t="shared" si="77"/>
        <v>1</v>
      </c>
      <c r="AT121">
        <f t="shared" si="78"/>
        <v>0</v>
      </c>
      <c r="AU121">
        <f t="shared" si="79"/>
        <v>46781.651433756248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1009.6190569420456</v>
      </c>
      <c r="BI121">
        <f t="shared" si="83"/>
        <v>5.5524222626935149</v>
      </c>
      <c r="BJ121" t="e">
        <f t="shared" si="84"/>
        <v>#DIV/0!</v>
      </c>
      <c r="BK121">
        <f t="shared" si="85"/>
        <v>5.4995220469696779E-3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261</v>
      </c>
      <c r="CG121">
        <v>1000</v>
      </c>
      <c r="CH121" t="s">
        <v>414</v>
      </c>
      <c r="CI121">
        <v>1176.155</v>
      </c>
      <c r="CJ121">
        <v>1226.1110000000001</v>
      </c>
      <c r="CK121">
        <v>1216</v>
      </c>
      <c r="CL121">
        <v>1.4603136E-4</v>
      </c>
      <c r="CM121">
        <v>9.7405935999999986E-4</v>
      </c>
      <c r="CN121">
        <v>4.7597999359999997E-2</v>
      </c>
      <c r="CO121">
        <v>7.5799999999999999E-4</v>
      </c>
      <c r="CP121">
        <f t="shared" si="96"/>
        <v>1200.1342857142861</v>
      </c>
      <c r="CQ121">
        <f t="shared" si="97"/>
        <v>1009.6190569420456</v>
      </c>
      <c r="CR121">
        <f t="shared" si="98"/>
        <v>0.84125507366965091</v>
      </c>
      <c r="CS121">
        <f t="shared" si="99"/>
        <v>0.16202229218242636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1665069701.5</v>
      </c>
      <c r="CZ121">
        <v>679.77457142857133</v>
      </c>
      <c r="DA121">
        <v>694.86585714285707</v>
      </c>
      <c r="DB121">
        <v>36.711528571428573</v>
      </c>
      <c r="DC121">
        <v>36.06174285714286</v>
      </c>
      <c r="DD121">
        <v>680.55857142857144</v>
      </c>
      <c r="DE121">
        <v>36.389471428571433</v>
      </c>
      <c r="DF121">
        <v>650.06499999999994</v>
      </c>
      <c r="DG121">
        <v>100.93042857142861</v>
      </c>
      <c r="DH121">
        <v>0.1002437142857143</v>
      </c>
      <c r="DI121">
        <v>35.772371428571432</v>
      </c>
      <c r="DJ121">
        <v>999.89999999999986</v>
      </c>
      <c r="DK121">
        <v>36.140785714285713</v>
      </c>
      <c r="DL121">
        <v>0</v>
      </c>
      <c r="DM121">
        <v>0</v>
      </c>
      <c r="DN121">
        <v>8995.267142857143</v>
      </c>
      <c r="DO121">
        <v>0</v>
      </c>
      <c r="DP121">
        <v>2014.451428571429</v>
      </c>
      <c r="DQ121">
        <v>-15.09081428571429</v>
      </c>
      <c r="DR121">
        <v>705.68171428571429</v>
      </c>
      <c r="DS121">
        <v>720.86142857142852</v>
      </c>
      <c r="DT121">
        <v>0.64980157142857131</v>
      </c>
      <c r="DU121">
        <v>694.86585714285707</v>
      </c>
      <c r="DV121">
        <v>36.06174285714286</v>
      </c>
      <c r="DW121">
        <v>3.705317142857143</v>
      </c>
      <c r="DX121">
        <v>3.6397314285714288</v>
      </c>
      <c r="DY121">
        <v>27.591085714285722</v>
      </c>
      <c r="DZ121">
        <v>27.28602857142857</v>
      </c>
      <c r="EA121">
        <v>1200.1342857142861</v>
      </c>
      <c r="EB121">
        <v>0.95799000000000023</v>
      </c>
      <c r="EC121">
        <v>4.201011428571428E-2</v>
      </c>
      <c r="ED121">
        <v>0</v>
      </c>
      <c r="EE121">
        <v>764.88914285714293</v>
      </c>
      <c r="EF121">
        <v>5.0001600000000002</v>
      </c>
      <c r="EG121">
        <v>11915.44285714286</v>
      </c>
      <c r="EH121">
        <v>9516.2114285714306</v>
      </c>
      <c r="EI121">
        <v>50.678142857142859</v>
      </c>
      <c r="EJ121">
        <v>53.544285714285706</v>
      </c>
      <c r="EK121">
        <v>51.981857142857137</v>
      </c>
      <c r="EL121">
        <v>51.928142857142859</v>
      </c>
      <c r="EM121">
        <v>52.294285714285706</v>
      </c>
      <c r="EN121">
        <v>1144.9257142857141</v>
      </c>
      <c r="EO121">
        <v>50.208571428571418</v>
      </c>
      <c r="EP121">
        <v>0</v>
      </c>
      <c r="EQ121">
        <v>6941</v>
      </c>
      <c r="ER121">
        <v>0</v>
      </c>
      <c r="ES121">
        <v>764.94942307692304</v>
      </c>
      <c r="ET121">
        <v>-1.1575726559131569</v>
      </c>
      <c r="EU121">
        <v>-17.350427574949741</v>
      </c>
      <c r="EV121">
        <v>11915.03461538462</v>
      </c>
      <c r="EW121">
        <v>15</v>
      </c>
      <c r="EX121">
        <v>1665062474.5</v>
      </c>
      <c r="EY121" t="s">
        <v>416</v>
      </c>
      <c r="EZ121">
        <v>1665062474.5</v>
      </c>
      <c r="FA121">
        <v>1665062474.5</v>
      </c>
      <c r="FB121">
        <v>8</v>
      </c>
      <c r="FC121">
        <v>-4.1000000000000002E-2</v>
      </c>
      <c r="FD121">
        <v>-0.11700000000000001</v>
      </c>
      <c r="FE121">
        <v>-0.78400000000000003</v>
      </c>
      <c r="FF121">
        <v>0.32200000000000001</v>
      </c>
      <c r="FG121">
        <v>415</v>
      </c>
      <c r="FH121">
        <v>32</v>
      </c>
      <c r="FI121">
        <v>0.34</v>
      </c>
      <c r="FJ121">
        <v>0.23</v>
      </c>
      <c r="FK121">
        <v>-15.042180487804879</v>
      </c>
      <c r="FL121">
        <v>-0.37267317073174289</v>
      </c>
      <c r="FM121">
        <v>4.8804074297692839E-2</v>
      </c>
      <c r="FN121">
        <v>1</v>
      </c>
      <c r="FO121">
        <v>764.99702941176463</v>
      </c>
      <c r="FP121">
        <v>-1.0058517966554159</v>
      </c>
      <c r="FQ121">
        <v>0.22089823119869489</v>
      </c>
      <c r="FR121">
        <v>0</v>
      </c>
      <c r="FS121">
        <v>0.6535148780487805</v>
      </c>
      <c r="FT121">
        <v>-3.9057114982578189E-2</v>
      </c>
      <c r="FU121">
        <v>9.5500699146850148E-3</v>
      </c>
      <c r="FV121">
        <v>1</v>
      </c>
      <c r="FW121">
        <v>2</v>
      </c>
      <c r="FX121">
        <v>3</v>
      </c>
      <c r="FY121" t="s">
        <v>417</v>
      </c>
      <c r="FZ121">
        <v>3.36619</v>
      </c>
      <c r="GA121">
        <v>2.8937499999999998</v>
      </c>
      <c r="GB121">
        <v>0.13896</v>
      </c>
      <c r="GC121">
        <v>0.14305200000000001</v>
      </c>
      <c r="GD121">
        <v>0.14708099999999999</v>
      </c>
      <c r="GE121">
        <v>0.14772299999999999</v>
      </c>
      <c r="GF121">
        <v>29528.1</v>
      </c>
      <c r="GG121">
        <v>25607.9</v>
      </c>
      <c r="GH121">
        <v>30670.3</v>
      </c>
      <c r="GI121">
        <v>27874.5</v>
      </c>
      <c r="GJ121">
        <v>34498</v>
      </c>
      <c r="GK121">
        <v>33549.9</v>
      </c>
      <c r="GL121">
        <v>40005.599999999999</v>
      </c>
      <c r="GM121">
        <v>38890.199999999997</v>
      </c>
      <c r="GN121">
        <v>2.1926800000000002</v>
      </c>
      <c r="GO121">
        <v>2.0955300000000001</v>
      </c>
      <c r="GP121">
        <v>0</v>
      </c>
      <c r="GQ121">
        <v>4.1429000000000001E-2</v>
      </c>
      <c r="GR121">
        <v>999.9</v>
      </c>
      <c r="GS121">
        <v>35.475200000000001</v>
      </c>
      <c r="GT121">
        <v>48.6</v>
      </c>
      <c r="GU121">
        <v>43.2</v>
      </c>
      <c r="GV121">
        <v>42.270600000000002</v>
      </c>
      <c r="GW121">
        <v>50.825699999999998</v>
      </c>
      <c r="GX121">
        <v>30.4527</v>
      </c>
      <c r="GY121">
        <v>2</v>
      </c>
      <c r="GZ121">
        <v>0.93416399999999999</v>
      </c>
      <c r="HA121">
        <v>2.54637</v>
      </c>
      <c r="HB121">
        <v>20.185600000000001</v>
      </c>
      <c r="HC121">
        <v>5.2138499999999999</v>
      </c>
      <c r="HD121">
        <v>11.979799999999999</v>
      </c>
      <c r="HE121">
        <v>4.9881500000000001</v>
      </c>
      <c r="HF121">
        <v>3.2924799999999999</v>
      </c>
      <c r="HG121">
        <v>9999</v>
      </c>
      <c r="HH121">
        <v>9999</v>
      </c>
      <c r="HI121">
        <v>9999</v>
      </c>
      <c r="HJ121">
        <v>999.9</v>
      </c>
      <c r="HK121">
        <v>4.9713700000000003</v>
      </c>
      <c r="HL121">
        <v>1.87449</v>
      </c>
      <c r="HM121">
        <v>1.8708199999999999</v>
      </c>
      <c r="HN121">
        <v>1.8705700000000001</v>
      </c>
      <c r="HO121">
        <v>1.875</v>
      </c>
      <c r="HP121">
        <v>1.8717999999999999</v>
      </c>
      <c r="HQ121">
        <v>1.8672200000000001</v>
      </c>
      <c r="HR121">
        <v>1.87815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-0.78400000000000003</v>
      </c>
      <c r="IG121">
        <v>0.32200000000000001</v>
      </c>
      <c r="IH121">
        <v>-0.78395000000000437</v>
      </c>
      <c r="II121">
        <v>0</v>
      </c>
      <c r="IJ121">
        <v>0</v>
      </c>
      <c r="IK121">
        <v>0</v>
      </c>
      <c r="IL121">
        <v>0.32204000000000832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120.5</v>
      </c>
      <c r="IU121">
        <v>120.5</v>
      </c>
      <c r="IV121">
        <v>2.0629900000000001</v>
      </c>
      <c r="IW121">
        <v>2.5769000000000002</v>
      </c>
      <c r="IX121">
        <v>2.1484399999999999</v>
      </c>
      <c r="IY121">
        <v>2.5720200000000002</v>
      </c>
      <c r="IZ121">
        <v>2.5451700000000002</v>
      </c>
      <c r="JA121">
        <v>2.3327599999999999</v>
      </c>
      <c r="JB121">
        <v>46.620199999999997</v>
      </c>
      <c r="JC121">
        <v>12.7661</v>
      </c>
      <c r="JD121">
        <v>18</v>
      </c>
      <c r="JE121">
        <v>635.89800000000002</v>
      </c>
      <c r="JF121">
        <v>679.31200000000001</v>
      </c>
      <c r="JG121">
        <v>31.0016</v>
      </c>
      <c r="JH121">
        <v>39.076099999999997</v>
      </c>
      <c r="JI121">
        <v>30.000699999999998</v>
      </c>
      <c r="JJ121">
        <v>38.752200000000002</v>
      </c>
      <c r="JK121">
        <v>38.685899999999997</v>
      </c>
      <c r="JL121">
        <v>41.396900000000002</v>
      </c>
      <c r="JM121">
        <v>16.758500000000002</v>
      </c>
      <c r="JN121">
        <v>47.033799999999999</v>
      </c>
      <c r="JO121">
        <v>31</v>
      </c>
      <c r="JP121">
        <v>712.35400000000004</v>
      </c>
      <c r="JQ121">
        <v>36.058300000000003</v>
      </c>
      <c r="JR121">
        <v>97.776300000000006</v>
      </c>
      <c r="JS121">
        <v>97.904399999999995</v>
      </c>
    </row>
    <row r="122" spans="1:279" x14ac:dyDescent="0.2">
      <c r="A122">
        <v>107</v>
      </c>
      <c r="B122">
        <v>1665069707.5</v>
      </c>
      <c r="C122">
        <v>423.5</v>
      </c>
      <c r="D122" t="s">
        <v>634</v>
      </c>
      <c r="E122" t="s">
        <v>635</v>
      </c>
      <c r="F122">
        <v>4</v>
      </c>
      <c r="G122">
        <v>1665069705.1875</v>
      </c>
      <c r="H122">
        <f t="shared" si="50"/>
        <v>7.3417905762157034E-4</v>
      </c>
      <c r="I122">
        <f t="shared" si="51"/>
        <v>0.73417905762157032</v>
      </c>
      <c r="J122">
        <f t="shared" si="52"/>
        <v>5.3173346031259392</v>
      </c>
      <c r="K122">
        <f t="shared" si="53"/>
        <v>685.88087500000006</v>
      </c>
      <c r="L122">
        <f t="shared" si="54"/>
        <v>387.60500802224675</v>
      </c>
      <c r="M122">
        <f t="shared" si="55"/>
        <v>39.159922481873366</v>
      </c>
      <c r="N122">
        <f t="shared" si="56"/>
        <v>69.294878396560577</v>
      </c>
      <c r="O122">
        <f t="shared" si="57"/>
        <v>3.0799413052448217E-2</v>
      </c>
      <c r="P122">
        <f t="shared" si="58"/>
        <v>2.7604038912482229</v>
      </c>
      <c r="Q122">
        <f t="shared" si="59"/>
        <v>3.0609767361363033E-2</v>
      </c>
      <c r="R122">
        <f t="shared" si="60"/>
        <v>1.9148046028596696E-2</v>
      </c>
      <c r="S122">
        <f t="shared" si="61"/>
        <v>194.42886598752924</v>
      </c>
      <c r="T122">
        <f t="shared" si="62"/>
        <v>36.768080580350045</v>
      </c>
      <c r="U122">
        <f t="shared" si="63"/>
        <v>36.141562500000013</v>
      </c>
      <c r="V122">
        <f t="shared" si="64"/>
        <v>6.0153995297489926</v>
      </c>
      <c r="W122">
        <f t="shared" si="65"/>
        <v>62.946139695456637</v>
      </c>
      <c r="X122">
        <f t="shared" si="66"/>
        <v>3.7087887426316986</v>
      </c>
      <c r="Y122">
        <f t="shared" si="67"/>
        <v>5.892003481985399</v>
      </c>
      <c r="Z122">
        <f t="shared" si="68"/>
        <v>2.3066107871172941</v>
      </c>
      <c r="AA122">
        <f t="shared" si="69"/>
        <v>-32.377296441111248</v>
      </c>
      <c r="AB122">
        <f t="shared" si="70"/>
        <v>-56.086120896714014</v>
      </c>
      <c r="AC122">
        <f t="shared" si="71"/>
        <v>-4.7892986480354374</v>
      </c>
      <c r="AD122">
        <f t="shared" si="72"/>
        <v>101.17615000166853</v>
      </c>
      <c r="AE122">
        <f t="shared" si="73"/>
        <v>15.798055334476015</v>
      </c>
      <c r="AF122">
        <f t="shared" si="74"/>
        <v>0.73582501647801157</v>
      </c>
      <c r="AG122">
        <f t="shared" si="75"/>
        <v>5.3173346031259392</v>
      </c>
      <c r="AH122">
        <v>727.23486495231111</v>
      </c>
      <c r="AI122">
        <v>715.16789090909072</v>
      </c>
      <c r="AJ122">
        <v>1.7400228827694211</v>
      </c>
      <c r="AK122">
        <v>66.312163867280077</v>
      </c>
      <c r="AL122">
        <f t="shared" si="76"/>
        <v>0.73417905762157032</v>
      </c>
      <c r="AM122">
        <v>36.055266362063307</v>
      </c>
      <c r="AN122">
        <v>36.708379393939403</v>
      </c>
      <c r="AO122">
        <v>-6.9063674577128531E-5</v>
      </c>
      <c r="AP122">
        <v>80.993208915929657</v>
      </c>
      <c r="AQ122">
        <v>59</v>
      </c>
      <c r="AR122">
        <v>9</v>
      </c>
      <c r="AS122">
        <f t="shared" si="77"/>
        <v>1</v>
      </c>
      <c r="AT122">
        <f t="shared" si="78"/>
        <v>0</v>
      </c>
      <c r="AU122">
        <f t="shared" si="79"/>
        <v>46714.571542444784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1009.5204372992379</v>
      </c>
      <c r="BI122">
        <f t="shared" si="83"/>
        <v>5.3173346031259392</v>
      </c>
      <c r="BJ122" t="e">
        <f t="shared" si="84"/>
        <v>#DIV/0!</v>
      </c>
      <c r="BK122">
        <f t="shared" si="85"/>
        <v>5.2671886637098335E-3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261</v>
      </c>
      <c r="CG122">
        <v>1000</v>
      </c>
      <c r="CH122" t="s">
        <v>414</v>
      </c>
      <c r="CI122">
        <v>1176.155</v>
      </c>
      <c r="CJ122">
        <v>1226.1110000000001</v>
      </c>
      <c r="CK122">
        <v>1216</v>
      </c>
      <c r="CL122">
        <v>1.4603136E-4</v>
      </c>
      <c r="CM122">
        <v>9.7405935999999986E-4</v>
      </c>
      <c r="CN122">
        <v>4.7597999359999997E-2</v>
      </c>
      <c r="CO122">
        <v>7.5799999999999999E-4</v>
      </c>
      <c r="CP122">
        <f t="shared" si="96"/>
        <v>1200.0174999999999</v>
      </c>
      <c r="CQ122">
        <f t="shared" si="97"/>
        <v>1009.5204372992379</v>
      </c>
      <c r="CR122">
        <f t="shared" si="98"/>
        <v>0.84125476278407429</v>
      </c>
      <c r="CS122">
        <f t="shared" si="99"/>
        <v>0.16202169217326351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1665069705.1875</v>
      </c>
      <c r="CZ122">
        <v>685.88087500000006</v>
      </c>
      <c r="DA122">
        <v>700.92837499999996</v>
      </c>
      <c r="DB122">
        <v>36.709599999999988</v>
      </c>
      <c r="DC122">
        <v>36.055362500000001</v>
      </c>
      <c r="DD122">
        <v>686.66487499999994</v>
      </c>
      <c r="DE122">
        <v>36.387562500000001</v>
      </c>
      <c r="DF122">
        <v>650.05124999999998</v>
      </c>
      <c r="DG122">
        <v>100.930375</v>
      </c>
      <c r="DH122">
        <v>0.100111375</v>
      </c>
      <c r="DI122">
        <v>35.764687500000001</v>
      </c>
      <c r="DJ122">
        <v>999.9</v>
      </c>
      <c r="DK122">
        <v>36.141562500000013</v>
      </c>
      <c r="DL122">
        <v>0</v>
      </c>
      <c r="DM122">
        <v>0</v>
      </c>
      <c r="DN122">
        <v>8981.9524999999994</v>
      </c>
      <c r="DO122">
        <v>0</v>
      </c>
      <c r="DP122">
        <v>2015.92875</v>
      </c>
      <c r="DQ122">
        <v>-15.0473125</v>
      </c>
      <c r="DR122">
        <v>712.01887499999998</v>
      </c>
      <c r="DS122">
        <v>727.14574999999991</v>
      </c>
      <c r="DT122">
        <v>0.65425487500000001</v>
      </c>
      <c r="DU122">
        <v>700.92837499999996</v>
      </c>
      <c r="DV122">
        <v>36.055362500000001</v>
      </c>
      <c r="DW122">
        <v>3.70511875</v>
      </c>
      <c r="DX122">
        <v>3.6390825000000002</v>
      </c>
      <c r="DY122">
        <v>27.590199999999999</v>
      </c>
      <c r="DZ122">
        <v>27.283012500000002</v>
      </c>
      <c r="EA122">
        <v>1200.0174999999999</v>
      </c>
      <c r="EB122">
        <v>0.95799937499999999</v>
      </c>
      <c r="EC122">
        <v>4.2000899999999987E-2</v>
      </c>
      <c r="ED122">
        <v>0</v>
      </c>
      <c r="EE122">
        <v>764.66862499999991</v>
      </c>
      <c r="EF122">
        <v>5.0001600000000002</v>
      </c>
      <c r="EG122">
        <v>11912.65</v>
      </c>
      <c r="EH122">
        <v>9515.3062499999996</v>
      </c>
      <c r="EI122">
        <v>50.679499999999997</v>
      </c>
      <c r="EJ122">
        <v>53.561999999999998</v>
      </c>
      <c r="EK122">
        <v>51.9375</v>
      </c>
      <c r="EL122">
        <v>51.90625</v>
      </c>
      <c r="EM122">
        <v>52.311999999999998</v>
      </c>
      <c r="EN122">
        <v>1144.8262500000001</v>
      </c>
      <c r="EO122">
        <v>50.191249999999997</v>
      </c>
      <c r="EP122">
        <v>0</v>
      </c>
      <c r="EQ122">
        <v>6944.5999999046326</v>
      </c>
      <c r="ER122">
        <v>0</v>
      </c>
      <c r="ES122">
        <v>764.86384615384623</v>
      </c>
      <c r="ET122">
        <v>-1.4717264973015529</v>
      </c>
      <c r="EU122">
        <v>-11.747008566534509</v>
      </c>
      <c r="EV122">
        <v>11913.653846153849</v>
      </c>
      <c r="EW122">
        <v>15</v>
      </c>
      <c r="EX122">
        <v>1665062474.5</v>
      </c>
      <c r="EY122" t="s">
        <v>416</v>
      </c>
      <c r="EZ122">
        <v>1665062474.5</v>
      </c>
      <c r="FA122">
        <v>1665062474.5</v>
      </c>
      <c r="FB122">
        <v>8</v>
      </c>
      <c r="FC122">
        <v>-4.1000000000000002E-2</v>
      </c>
      <c r="FD122">
        <v>-0.11700000000000001</v>
      </c>
      <c r="FE122">
        <v>-0.78400000000000003</v>
      </c>
      <c r="FF122">
        <v>0.32200000000000001</v>
      </c>
      <c r="FG122">
        <v>415</v>
      </c>
      <c r="FH122">
        <v>32</v>
      </c>
      <c r="FI122">
        <v>0.34</v>
      </c>
      <c r="FJ122">
        <v>0.23</v>
      </c>
      <c r="FK122">
        <v>-15.05280487804878</v>
      </c>
      <c r="FL122">
        <v>-0.17203275261329359</v>
      </c>
      <c r="FM122">
        <v>4.1110012733351811E-2</v>
      </c>
      <c r="FN122">
        <v>1</v>
      </c>
      <c r="FO122">
        <v>764.93797058823543</v>
      </c>
      <c r="FP122">
        <v>-1.353842627738004</v>
      </c>
      <c r="FQ122">
        <v>0.27026549966916069</v>
      </c>
      <c r="FR122">
        <v>0</v>
      </c>
      <c r="FS122">
        <v>0.6533279756097562</v>
      </c>
      <c r="FT122">
        <v>-2.6722494773518599E-2</v>
      </c>
      <c r="FU122">
        <v>8.9724645049221625E-3</v>
      </c>
      <c r="FV122">
        <v>1</v>
      </c>
      <c r="FW122">
        <v>2</v>
      </c>
      <c r="FX122">
        <v>3</v>
      </c>
      <c r="FY122" t="s">
        <v>417</v>
      </c>
      <c r="FZ122">
        <v>3.3662899999999998</v>
      </c>
      <c r="GA122">
        <v>2.8936600000000001</v>
      </c>
      <c r="GB122">
        <v>0.13989599999999999</v>
      </c>
      <c r="GC122">
        <v>0.14399500000000001</v>
      </c>
      <c r="GD122">
        <v>0.14707100000000001</v>
      </c>
      <c r="GE122">
        <v>0.14771699999999999</v>
      </c>
      <c r="GF122">
        <v>29495.9</v>
      </c>
      <c r="GG122">
        <v>25579.200000000001</v>
      </c>
      <c r="GH122">
        <v>30670.3</v>
      </c>
      <c r="GI122">
        <v>27874.2</v>
      </c>
      <c r="GJ122">
        <v>34498.5</v>
      </c>
      <c r="GK122">
        <v>33549.599999999999</v>
      </c>
      <c r="GL122">
        <v>40005.699999999997</v>
      </c>
      <c r="GM122">
        <v>38889.5</v>
      </c>
      <c r="GN122">
        <v>2.1927500000000002</v>
      </c>
      <c r="GO122">
        <v>2.0956199999999998</v>
      </c>
      <c r="GP122">
        <v>0</v>
      </c>
      <c r="GQ122">
        <v>4.0948400000000003E-2</v>
      </c>
      <c r="GR122">
        <v>999.9</v>
      </c>
      <c r="GS122">
        <v>35.473300000000002</v>
      </c>
      <c r="GT122">
        <v>48.6</v>
      </c>
      <c r="GU122">
        <v>43.2</v>
      </c>
      <c r="GV122">
        <v>42.270600000000002</v>
      </c>
      <c r="GW122">
        <v>51.275700000000001</v>
      </c>
      <c r="GX122">
        <v>30.304500000000001</v>
      </c>
      <c r="GY122">
        <v>2</v>
      </c>
      <c r="GZ122">
        <v>0.93460900000000002</v>
      </c>
      <c r="HA122">
        <v>2.5474700000000001</v>
      </c>
      <c r="HB122">
        <v>20.185600000000001</v>
      </c>
      <c r="HC122">
        <v>5.2132500000000004</v>
      </c>
      <c r="HD122">
        <v>11.98</v>
      </c>
      <c r="HE122">
        <v>4.9878499999999999</v>
      </c>
      <c r="HF122">
        <v>3.2924799999999999</v>
      </c>
      <c r="HG122">
        <v>9999</v>
      </c>
      <c r="HH122">
        <v>9999</v>
      </c>
      <c r="HI122">
        <v>9999</v>
      </c>
      <c r="HJ122">
        <v>999.9</v>
      </c>
      <c r="HK122">
        <v>4.9713799999999999</v>
      </c>
      <c r="HL122">
        <v>1.8744799999999999</v>
      </c>
      <c r="HM122">
        <v>1.8708400000000001</v>
      </c>
      <c r="HN122">
        <v>1.8705700000000001</v>
      </c>
      <c r="HO122">
        <v>1.875</v>
      </c>
      <c r="HP122">
        <v>1.8717999999999999</v>
      </c>
      <c r="HQ122">
        <v>1.8672200000000001</v>
      </c>
      <c r="HR122">
        <v>1.8781399999999999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-0.78400000000000003</v>
      </c>
      <c r="IG122">
        <v>0.32200000000000001</v>
      </c>
      <c r="IH122">
        <v>-0.78395000000000437</v>
      </c>
      <c r="II122">
        <v>0</v>
      </c>
      <c r="IJ122">
        <v>0</v>
      </c>
      <c r="IK122">
        <v>0</v>
      </c>
      <c r="IL122">
        <v>0.32204000000000832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120.5</v>
      </c>
      <c r="IU122">
        <v>120.5</v>
      </c>
      <c r="IV122">
        <v>2.0788600000000002</v>
      </c>
      <c r="IW122">
        <v>2.5793499999999998</v>
      </c>
      <c r="IX122">
        <v>2.1484399999999999</v>
      </c>
      <c r="IY122">
        <v>2.5720200000000002</v>
      </c>
      <c r="IZ122">
        <v>2.5451700000000002</v>
      </c>
      <c r="JA122">
        <v>2.3010299999999999</v>
      </c>
      <c r="JB122">
        <v>46.620199999999997</v>
      </c>
      <c r="JC122">
        <v>12.7661</v>
      </c>
      <c r="JD122">
        <v>18</v>
      </c>
      <c r="JE122">
        <v>636.01199999999994</v>
      </c>
      <c r="JF122">
        <v>679.47</v>
      </c>
      <c r="JG122">
        <v>31.000900000000001</v>
      </c>
      <c r="JH122">
        <v>39.080100000000002</v>
      </c>
      <c r="JI122">
        <v>30.000699999999998</v>
      </c>
      <c r="JJ122">
        <v>38.758000000000003</v>
      </c>
      <c r="JK122">
        <v>38.691800000000001</v>
      </c>
      <c r="JL122">
        <v>41.716500000000003</v>
      </c>
      <c r="JM122">
        <v>16.758500000000002</v>
      </c>
      <c r="JN122">
        <v>47.407800000000002</v>
      </c>
      <c r="JO122">
        <v>31</v>
      </c>
      <c r="JP122">
        <v>719.04</v>
      </c>
      <c r="JQ122">
        <v>36.058799999999998</v>
      </c>
      <c r="JR122">
        <v>97.776499999999999</v>
      </c>
      <c r="JS122">
        <v>97.902799999999999</v>
      </c>
    </row>
    <row r="123" spans="1:279" x14ac:dyDescent="0.2">
      <c r="A123">
        <v>108</v>
      </c>
      <c r="B123">
        <v>1665069711.5</v>
      </c>
      <c r="C123">
        <v>427.5</v>
      </c>
      <c r="D123" t="s">
        <v>636</v>
      </c>
      <c r="E123" t="s">
        <v>637</v>
      </c>
      <c r="F123">
        <v>4</v>
      </c>
      <c r="G123">
        <v>1665069709.5</v>
      </c>
      <c r="H123">
        <f t="shared" si="50"/>
        <v>7.2238799932909106E-4</v>
      </c>
      <c r="I123">
        <f t="shared" si="51"/>
        <v>0.72238799932909104</v>
      </c>
      <c r="J123">
        <f t="shared" si="52"/>
        <v>5.5792001179165105</v>
      </c>
      <c r="K123">
        <f t="shared" si="53"/>
        <v>693.05314285714292</v>
      </c>
      <c r="L123">
        <f t="shared" si="54"/>
        <v>377.11633636373369</v>
      </c>
      <c r="M123">
        <f t="shared" si="55"/>
        <v>38.09988343287641</v>
      </c>
      <c r="N123">
        <f t="shared" si="56"/>
        <v>70.018828169187515</v>
      </c>
      <c r="O123">
        <f t="shared" si="57"/>
        <v>3.0370044385724857E-2</v>
      </c>
      <c r="P123">
        <f t="shared" si="58"/>
        <v>2.7660730564160625</v>
      </c>
      <c r="Q123">
        <f t="shared" si="59"/>
        <v>3.0186007867479776E-2</v>
      </c>
      <c r="R123">
        <f t="shared" si="60"/>
        <v>1.8882696760308217E-2</v>
      </c>
      <c r="S123">
        <f t="shared" si="61"/>
        <v>194.42705575528063</v>
      </c>
      <c r="T123">
        <f t="shared" si="62"/>
        <v>36.760164396135295</v>
      </c>
      <c r="U123">
        <f t="shared" si="63"/>
        <v>36.124985714285707</v>
      </c>
      <c r="V123">
        <f t="shared" si="64"/>
        <v>6.0099251559029758</v>
      </c>
      <c r="W123">
        <f t="shared" si="65"/>
        <v>62.972423088258282</v>
      </c>
      <c r="X123">
        <f t="shared" si="66"/>
        <v>3.708451718072435</v>
      </c>
      <c r="Y123">
        <f t="shared" si="67"/>
        <v>5.8890090871601002</v>
      </c>
      <c r="Z123">
        <f t="shared" si="68"/>
        <v>2.3014734378305408</v>
      </c>
      <c r="AA123">
        <f t="shared" si="69"/>
        <v>-31.857310770412916</v>
      </c>
      <c r="AB123">
        <f t="shared" si="70"/>
        <v>-55.105774764041456</v>
      </c>
      <c r="AC123">
        <f t="shared" si="71"/>
        <v>-4.6953523689655423</v>
      </c>
      <c r="AD123">
        <f t="shared" si="72"/>
        <v>102.76861785186074</v>
      </c>
      <c r="AE123">
        <f t="shared" si="73"/>
        <v>15.951434574897936</v>
      </c>
      <c r="AF123">
        <f t="shared" si="74"/>
        <v>0.71588839934642723</v>
      </c>
      <c r="AG123">
        <f t="shared" si="75"/>
        <v>5.5792001179165105</v>
      </c>
      <c r="AH123">
        <v>734.29297609866808</v>
      </c>
      <c r="AI123">
        <v>722.04573333333303</v>
      </c>
      <c r="AJ123">
        <v>1.7221040825234391</v>
      </c>
      <c r="AK123">
        <v>66.312163867280077</v>
      </c>
      <c r="AL123">
        <f t="shared" si="76"/>
        <v>0.72238799932909104</v>
      </c>
      <c r="AM123">
        <v>36.062982990709983</v>
      </c>
      <c r="AN123">
        <v>36.70555090909091</v>
      </c>
      <c r="AO123">
        <v>-4.4171531246779363E-5</v>
      </c>
      <c r="AP123">
        <v>80.993208915929657</v>
      </c>
      <c r="AQ123">
        <v>58</v>
      </c>
      <c r="AR123">
        <v>9</v>
      </c>
      <c r="AS123">
        <f t="shared" si="77"/>
        <v>1</v>
      </c>
      <c r="AT123">
        <f t="shared" si="78"/>
        <v>0</v>
      </c>
      <c r="AU123">
        <f t="shared" si="79"/>
        <v>46870.3186884631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1009.507328370612</v>
      </c>
      <c r="BI123">
        <f t="shared" si="83"/>
        <v>5.5792001179165105</v>
      </c>
      <c r="BJ123" t="e">
        <f t="shared" si="84"/>
        <v>#DIV/0!</v>
      </c>
      <c r="BK123">
        <f t="shared" si="85"/>
        <v>5.5266563809116456E-3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261</v>
      </c>
      <c r="CG123">
        <v>1000</v>
      </c>
      <c r="CH123" t="s">
        <v>414</v>
      </c>
      <c r="CI123">
        <v>1176.155</v>
      </c>
      <c r="CJ123">
        <v>1226.1110000000001</v>
      </c>
      <c r="CK123">
        <v>1216</v>
      </c>
      <c r="CL123">
        <v>1.4603136E-4</v>
      </c>
      <c r="CM123">
        <v>9.7405935999999986E-4</v>
      </c>
      <c r="CN123">
        <v>4.7597999359999997E-2</v>
      </c>
      <c r="CO123">
        <v>7.5799999999999999E-4</v>
      </c>
      <c r="CP123">
        <f t="shared" si="96"/>
        <v>1200.001428571429</v>
      </c>
      <c r="CQ123">
        <f t="shared" si="97"/>
        <v>1009.507328370612</v>
      </c>
      <c r="CR123">
        <f t="shared" si="98"/>
        <v>0.84125510548133653</v>
      </c>
      <c r="CS123">
        <f t="shared" si="99"/>
        <v>0.16202235357897954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1665069709.5</v>
      </c>
      <c r="CZ123">
        <v>693.05314285714292</v>
      </c>
      <c r="DA123">
        <v>708.23571428571427</v>
      </c>
      <c r="DB123">
        <v>36.706614285714288</v>
      </c>
      <c r="DC123">
        <v>36.070042857142859</v>
      </c>
      <c r="DD123">
        <v>693.83714285714279</v>
      </c>
      <c r="DE123">
        <v>36.384571428571427</v>
      </c>
      <c r="DF123">
        <v>649.99199999999996</v>
      </c>
      <c r="DG123">
        <v>100.9297142857143</v>
      </c>
      <c r="DH123">
        <v>9.9808328571428559E-2</v>
      </c>
      <c r="DI123">
        <v>35.755457142857139</v>
      </c>
      <c r="DJ123">
        <v>999.89999999999986</v>
      </c>
      <c r="DK123">
        <v>36.124985714285707</v>
      </c>
      <c r="DL123">
        <v>0</v>
      </c>
      <c r="DM123">
        <v>0</v>
      </c>
      <c r="DN123">
        <v>9012.1442857142847</v>
      </c>
      <c r="DO123">
        <v>0</v>
      </c>
      <c r="DP123">
        <v>2013.722857142857</v>
      </c>
      <c r="DQ123">
        <v>-15.18252857142857</v>
      </c>
      <c r="DR123">
        <v>719.4620000000001</v>
      </c>
      <c r="DS123">
        <v>734.73771428571422</v>
      </c>
      <c r="DT123">
        <v>0.63658571428571431</v>
      </c>
      <c r="DU123">
        <v>708.23571428571427</v>
      </c>
      <c r="DV123">
        <v>36.070042857142859</v>
      </c>
      <c r="DW123">
        <v>3.7047857142857139</v>
      </c>
      <c r="DX123">
        <v>3.6405342857142862</v>
      </c>
      <c r="DY123">
        <v>27.588671428571431</v>
      </c>
      <c r="DZ123">
        <v>27.289814285714279</v>
      </c>
      <c r="EA123">
        <v>1200.001428571429</v>
      </c>
      <c r="EB123">
        <v>0.95799028571428568</v>
      </c>
      <c r="EC123">
        <v>4.2009885714285718E-2</v>
      </c>
      <c r="ED123">
        <v>0</v>
      </c>
      <c r="EE123">
        <v>764.63</v>
      </c>
      <c r="EF123">
        <v>5.0001600000000002</v>
      </c>
      <c r="EG123">
        <v>11903.61428571428</v>
      </c>
      <c r="EH123">
        <v>9515.1714285714297</v>
      </c>
      <c r="EI123">
        <v>50.686999999999998</v>
      </c>
      <c r="EJ123">
        <v>53.561999999999998</v>
      </c>
      <c r="EK123">
        <v>51.972857142857137</v>
      </c>
      <c r="EL123">
        <v>51.946142857142853</v>
      </c>
      <c r="EM123">
        <v>52.330285714285708</v>
      </c>
      <c r="EN123">
        <v>1144.7971428571429</v>
      </c>
      <c r="EO123">
        <v>50.204285714285717</v>
      </c>
      <c r="EP123">
        <v>0</v>
      </c>
      <c r="EQ123">
        <v>6948.7999999523163</v>
      </c>
      <c r="ER123">
        <v>0</v>
      </c>
      <c r="ES123">
        <v>764.75991999999997</v>
      </c>
      <c r="ET123">
        <v>-1.7011538474483521</v>
      </c>
      <c r="EU123">
        <v>-59.415384557959271</v>
      </c>
      <c r="EV123">
        <v>11910.763999999999</v>
      </c>
      <c r="EW123">
        <v>15</v>
      </c>
      <c r="EX123">
        <v>1665062474.5</v>
      </c>
      <c r="EY123" t="s">
        <v>416</v>
      </c>
      <c r="EZ123">
        <v>1665062474.5</v>
      </c>
      <c r="FA123">
        <v>1665062474.5</v>
      </c>
      <c r="FB123">
        <v>8</v>
      </c>
      <c r="FC123">
        <v>-4.1000000000000002E-2</v>
      </c>
      <c r="FD123">
        <v>-0.11700000000000001</v>
      </c>
      <c r="FE123">
        <v>-0.78400000000000003</v>
      </c>
      <c r="FF123">
        <v>0.32200000000000001</v>
      </c>
      <c r="FG123">
        <v>415</v>
      </c>
      <c r="FH123">
        <v>32</v>
      </c>
      <c r="FI123">
        <v>0.34</v>
      </c>
      <c r="FJ123">
        <v>0.23</v>
      </c>
      <c r="FK123">
        <v>-15.08521463414634</v>
      </c>
      <c r="FL123">
        <v>-0.30930104529615288</v>
      </c>
      <c r="FM123">
        <v>5.6989659143184962E-2</v>
      </c>
      <c r="FN123">
        <v>1</v>
      </c>
      <c r="FO123">
        <v>764.84517647058829</v>
      </c>
      <c r="FP123">
        <v>-1.55037433224738</v>
      </c>
      <c r="FQ123">
        <v>0.26865366624624137</v>
      </c>
      <c r="FR123">
        <v>0</v>
      </c>
      <c r="FS123">
        <v>0.65008426829268295</v>
      </c>
      <c r="FT123">
        <v>-6.5466836236930892E-2</v>
      </c>
      <c r="FU123">
        <v>1.1203500964200801E-2</v>
      </c>
      <c r="FV123">
        <v>1</v>
      </c>
      <c r="FW123">
        <v>2</v>
      </c>
      <c r="FX123">
        <v>3</v>
      </c>
      <c r="FY123" t="s">
        <v>417</v>
      </c>
      <c r="FZ123">
        <v>3.3660800000000002</v>
      </c>
      <c r="GA123">
        <v>2.8936899999999999</v>
      </c>
      <c r="GB123">
        <v>0.140824</v>
      </c>
      <c r="GC123">
        <v>0.14494499999999999</v>
      </c>
      <c r="GD123">
        <v>0.147059</v>
      </c>
      <c r="GE123">
        <v>0.14779500000000001</v>
      </c>
      <c r="GF123">
        <v>29464.1</v>
      </c>
      <c r="GG123">
        <v>25549.9</v>
      </c>
      <c r="GH123">
        <v>30670.400000000001</v>
      </c>
      <c r="GI123">
        <v>27873.3</v>
      </c>
      <c r="GJ123">
        <v>34499</v>
      </c>
      <c r="GK123">
        <v>33545.599999999999</v>
      </c>
      <c r="GL123">
        <v>40005.699999999997</v>
      </c>
      <c r="GM123">
        <v>38888.5</v>
      </c>
      <c r="GN123">
        <v>2.19265</v>
      </c>
      <c r="GO123">
        <v>2.0956199999999998</v>
      </c>
      <c r="GP123">
        <v>0</v>
      </c>
      <c r="GQ123">
        <v>4.01363E-2</v>
      </c>
      <c r="GR123">
        <v>999.9</v>
      </c>
      <c r="GS123">
        <v>35.468600000000002</v>
      </c>
      <c r="GT123">
        <v>48.6</v>
      </c>
      <c r="GU123">
        <v>43.1</v>
      </c>
      <c r="GV123">
        <v>42.050600000000003</v>
      </c>
      <c r="GW123">
        <v>51.305700000000002</v>
      </c>
      <c r="GX123">
        <v>30.364599999999999</v>
      </c>
      <c r="GY123">
        <v>2</v>
      </c>
      <c r="GZ123">
        <v>0.93508599999999997</v>
      </c>
      <c r="HA123">
        <v>2.5429300000000001</v>
      </c>
      <c r="HB123">
        <v>20.185400000000001</v>
      </c>
      <c r="HC123">
        <v>5.2129500000000002</v>
      </c>
      <c r="HD123">
        <v>11.98</v>
      </c>
      <c r="HE123">
        <v>4.9880000000000004</v>
      </c>
      <c r="HF123">
        <v>3.2925</v>
      </c>
      <c r="HG123">
        <v>9999</v>
      </c>
      <c r="HH123">
        <v>9999</v>
      </c>
      <c r="HI123">
        <v>9999</v>
      </c>
      <c r="HJ123">
        <v>999.9</v>
      </c>
      <c r="HK123">
        <v>4.9713900000000004</v>
      </c>
      <c r="HL123">
        <v>1.87449</v>
      </c>
      <c r="HM123">
        <v>1.8708400000000001</v>
      </c>
      <c r="HN123">
        <v>1.8705700000000001</v>
      </c>
      <c r="HO123">
        <v>1.875</v>
      </c>
      <c r="HP123">
        <v>1.8717999999999999</v>
      </c>
      <c r="HQ123">
        <v>1.8672200000000001</v>
      </c>
      <c r="HR123">
        <v>1.8781699999999999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-0.78400000000000003</v>
      </c>
      <c r="IG123">
        <v>0.32200000000000001</v>
      </c>
      <c r="IH123">
        <v>-0.78395000000000437</v>
      </c>
      <c r="II123">
        <v>0</v>
      </c>
      <c r="IJ123">
        <v>0</v>
      </c>
      <c r="IK123">
        <v>0</v>
      </c>
      <c r="IL123">
        <v>0.32204000000000832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120.6</v>
      </c>
      <c r="IU123">
        <v>120.6</v>
      </c>
      <c r="IV123">
        <v>2.0947300000000002</v>
      </c>
      <c r="IW123">
        <v>2.5830099999999998</v>
      </c>
      <c r="IX123">
        <v>2.1484399999999999</v>
      </c>
      <c r="IY123">
        <v>2.5708000000000002</v>
      </c>
      <c r="IZ123">
        <v>2.5451700000000002</v>
      </c>
      <c r="JA123">
        <v>2.2863799999999999</v>
      </c>
      <c r="JB123">
        <v>46.620199999999997</v>
      </c>
      <c r="JC123">
        <v>12.739800000000001</v>
      </c>
      <c r="JD123">
        <v>18</v>
      </c>
      <c r="JE123">
        <v>635.96799999999996</v>
      </c>
      <c r="JF123">
        <v>679.51700000000005</v>
      </c>
      <c r="JG123">
        <v>30.999700000000001</v>
      </c>
      <c r="JH123">
        <v>39.0837</v>
      </c>
      <c r="JI123">
        <v>30.000599999999999</v>
      </c>
      <c r="JJ123">
        <v>38.761600000000001</v>
      </c>
      <c r="JK123">
        <v>38.696300000000001</v>
      </c>
      <c r="JL123">
        <v>42.0349</v>
      </c>
      <c r="JM123">
        <v>16.758500000000002</v>
      </c>
      <c r="JN123">
        <v>47.794199999999996</v>
      </c>
      <c r="JO123">
        <v>31</v>
      </c>
      <c r="JP123">
        <v>725.72</v>
      </c>
      <c r="JQ123">
        <v>36.0625</v>
      </c>
      <c r="JR123">
        <v>97.776600000000002</v>
      </c>
      <c r="JS123">
        <v>97.9</v>
      </c>
    </row>
    <row r="124" spans="1:279" x14ac:dyDescent="0.2">
      <c r="A124">
        <v>109</v>
      </c>
      <c r="B124">
        <v>1665069715.5</v>
      </c>
      <c r="C124">
        <v>431.5</v>
      </c>
      <c r="D124" t="s">
        <v>638</v>
      </c>
      <c r="E124" t="s">
        <v>639</v>
      </c>
      <c r="F124">
        <v>4</v>
      </c>
      <c r="G124">
        <v>1665069713.1875</v>
      </c>
      <c r="H124">
        <f t="shared" si="50"/>
        <v>6.9132763632537969E-4</v>
      </c>
      <c r="I124">
        <f t="shared" si="51"/>
        <v>0.69132763632537975</v>
      </c>
      <c r="J124">
        <f t="shared" si="52"/>
        <v>5.4730448437596673</v>
      </c>
      <c r="K124">
        <f t="shared" si="53"/>
        <v>699.19899999999996</v>
      </c>
      <c r="L124">
        <f t="shared" si="54"/>
        <v>376.16653995361287</v>
      </c>
      <c r="M124">
        <f t="shared" si="55"/>
        <v>38.004122506028622</v>
      </c>
      <c r="N124">
        <f t="shared" si="56"/>
        <v>70.640106521354866</v>
      </c>
      <c r="O124">
        <f t="shared" si="57"/>
        <v>2.9094208107453473E-2</v>
      </c>
      <c r="P124">
        <f t="shared" si="58"/>
        <v>2.7668959290993946</v>
      </c>
      <c r="Q124">
        <f t="shared" si="59"/>
        <v>2.892531294423405E-2</v>
      </c>
      <c r="R124">
        <f t="shared" si="60"/>
        <v>1.8093413279214467E-2</v>
      </c>
      <c r="S124">
        <f t="shared" si="61"/>
        <v>194.42347761241061</v>
      </c>
      <c r="T124">
        <f t="shared" si="62"/>
        <v>36.75282226067943</v>
      </c>
      <c r="U124">
        <f t="shared" si="63"/>
        <v>36.116387500000002</v>
      </c>
      <c r="V124">
        <f t="shared" si="64"/>
        <v>6.00708735727906</v>
      </c>
      <c r="W124">
        <f t="shared" si="65"/>
        <v>63.027584376884683</v>
      </c>
      <c r="X124">
        <f t="shared" si="66"/>
        <v>3.7085288095368365</v>
      </c>
      <c r="Y124">
        <f t="shared" si="67"/>
        <v>5.8839773826028727</v>
      </c>
      <c r="Z124">
        <f t="shared" si="68"/>
        <v>2.2985585477422235</v>
      </c>
      <c r="AA124">
        <f t="shared" si="69"/>
        <v>-30.487548761949245</v>
      </c>
      <c r="AB124">
        <f t="shared" si="70"/>
        <v>-56.154629893930149</v>
      </c>
      <c r="AC124">
        <f t="shared" si="71"/>
        <v>-4.7827382961008791</v>
      </c>
      <c r="AD124">
        <f t="shared" si="72"/>
        <v>102.99856066043031</v>
      </c>
      <c r="AE124">
        <f t="shared" si="73"/>
        <v>15.973954338251364</v>
      </c>
      <c r="AF124">
        <f t="shared" si="74"/>
        <v>0.67510491697261088</v>
      </c>
      <c r="AG124">
        <f t="shared" si="75"/>
        <v>5.4730448437596673</v>
      </c>
      <c r="AH124">
        <v>741.24972788090088</v>
      </c>
      <c r="AI124">
        <v>729.00650909090882</v>
      </c>
      <c r="AJ124">
        <v>1.746406133707066</v>
      </c>
      <c r="AK124">
        <v>66.312163867280077</v>
      </c>
      <c r="AL124">
        <f t="shared" si="76"/>
        <v>0.69132763632537975</v>
      </c>
      <c r="AM124">
        <v>36.097197326905118</v>
      </c>
      <c r="AN124">
        <v>36.711866666666651</v>
      </c>
      <c r="AO124">
        <v>8.1757171846164045E-6</v>
      </c>
      <c r="AP124">
        <v>80.993208915929657</v>
      </c>
      <c r="AQ124">
        <v>59</v>
      </c>
      <c r="AR124">
        <v>9</v>
      </c>
      <c r="AS124">
        <f t="shared" si="77"/>
        <v>1</v>
      </c>
      <c r="AT124">
        <f t="shared" si="78"/>
        <v>0</v>
      </c>
      <c r="AU124">
        <f t="shared" si="79"/>
        <v>46895.096891018431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1009.4882997991765</v>
      </c>
      <c r="BI124">
        <f t="shared" si="83"/>
        <v>5.4730448437596673</v>
      </c>
      <c r="BJ124" t="e">
        <f t="shared" si="84"/>
        <v>#DIV/0!</v>
      </c>
      <c r="BK124">
        <f t="shared" si="85"/>
        <v>5.4216030486420224E-3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261</v>
      </c>
      <c r="CG124">
        <v>1000</v>
      </c>
      <c r="CH124" t="s">
        <v>414</v>
      </c>
      <c r="CI124">
        <v>1176.155</v>
      </c>
      <c r="CJ124">
        <v>1226.1110000000001</v>
      </c>
      <c r="CK124">
        <v>1216</v>
      </c>
      <c r="CL124">
        <v>1.4603136E-4</v>
      </c>
      <c r="CM124">
        <v>9.7405935999999986E-4</v>
      </c>
      <c r="CN124">
        <v>4.7597999359999997E-2</v>
      </c>
      <c r="CO124">
        <v>7.5799999999999999E-4</v>
      </c>
      <c r="CP124">
        <f t="shared" si="96"/>
        <v>1199.97875</v>
      </c>
      <c r="CQ124">
        <f t="shared" si="97"/>
        <v>1009.4882997991765</v>
      </c>
      <c r="CR124">
        <f t="shared" si="98"/>
        <v>0.84125514705920956</v>
      </c>
      <c r="CS124">
        <f t="shared" si="99"/>
        <v>0.16202243382427448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1665069713.1875</v>
      </c>
      <c r="CZ124">
        <v>699.19899999999996</v>
      </c>
      <c r="DA124">
        <v>714.37962500000003</v>
      </c>
      <c r="DB124">
        <v>36.707187500000003</v>
      </c>
      <c r="DC124">
        <v>36.106900000000003</v>
      </c>
      <c r="DD124">
        <v>699.98300000000006</v>
      </c>
      <c r="DE124">
        <v>36.385150000000003</v>
      </c>
      <c r="DF124">
        <v>650.01224999999999</v>
      </c>
      <c r="DG124">
        <v>100.930125</v>
      </c>
      <c r="DH124">
        <v>9.9920124999999999E-2</v>
      </c>
      <c r="DI124">
        <v>35.739937500000003</v>
      </c>
      <c r="DJ124">
        <v>999.9</v>
      </c>
      <c r="DK124">
        <v>36.116387500000002</v>
      </c>
      <c r="DL124">
        <v>0</v>
      </c>
      <c r="DM124">
        <v>0</v>
      </c>
      <c r="DN124">
        <v>9016.4862499999981</v>
      </c>
      <c r="DO124">
        <v>0</v>
      </c>
      <c r="DP124">
        <v>2015.5925</v>
      </c>
      <c r="DQ124">
        <v>-15.18045</v>
      </c>
      <c r="DR124">
        <v>725.842625</v>
      </c>
      <c r="DS124">
        <v>741.14</v>
      </c>
      <c r="DT124">
        <v>0.600275</v>
      </c>
      <c r="DU124">
        <v>714.37962500000003</v>
      </c>
      <c r="DV124">
        <v>36.106900000000003</v>
      </c>
      <c r="DW124">
        <v>3.70486</v>
      </c>
      <c r="DX124">
        <v>3.6442762499999999</v>
      </c>
      <c r="DY124">
        <v>27.589012499999999</v>
      </c>
      <c r="DZ124">
        <v>27.307324999999999</v>
      </c>
      <c r="EA124">
        <v>1199.97875</v>
      </c>
      <c r="EB124">
        <v>0.95798950000000005</v>
      </c>
      <c r="EC124">
        <v>4.2010674999999997E-2</v>
      </c>
      <c r="ED124">
        <v>0</v>
      </c>
      <c r="EE124">
        <v>764.75025000000005</v>
      </c>
      <c r="EF124">
        <v>5.0001600000000002</v>
      </c>
      <c r="EG124">
        <v>11897.475</v>
      </c>
      <c r="EH124">
        <v>9514.9749999999985</v>
      </c>
      <c r="EI124">
        <v>50.718499999999999</v>
      </c>
      <c r="EJ124">
        <v>53.561999999999998</v>
      </c>
      <c r="EK124">
        <v>51.937249999999999</v>
      </c>
      <c r="EL124">
        <v>51.953000000000003</v>
      </c>
      <c r="EM124">
        <v>52.343499999999999</v>
      </c>
      <c r="EN124">
        <v>1144.7737500000001</v>
      </c>
      <c r="EO124">
        <v>50.204999999999998</v>
      </c>
      <c r="EP124">
        <v>0</v>
      </c>
      <c r="EQ124">
        <v>6953</v>
      </c>
      <c r="ER124">
        <v>0</v>
      </c>
      <c r="ES124">
        <v>764.70503846153827</v>
      </c>
      <c r="ET124">
        <v>-1.070324776203289</v>
      </c>
      <c r="EU124">
        <v>-93.818803151920662</v>
      </c>
      <c r="EV124">
        <v>11906.723076923079</v>
      </c>
      <c r="EW124">
        <v>15</v>
      </c>
      <c r="EX124">
        <v>1665062474.5</v>
      </c>
      <c r="EY124" t="s">
        <v>416</v>
      </c>
      <c r="EZ124">
        <v>1665062474.5</v>
      </c>
      <c r="FA124">
        <v>1665062474.5</v>
      </c>
      <c r="FB124">
        <v>8</v>
      </c>
      <c r="FC124">
        <v>-4.1000000000000002E-2</v>
      </c>
      <c r="FD124">
        <v>-0.11700000000000001</v>
      </c>
      <c r="FE124">
        <v>-0.78400000000000003</v>
      </c>
      <c r="FF124">
        <v>0.32200000000000001</v>
      </c>
      <c r="FG124">
        <v>415</v>
      </c>
      <c r="FH124">
        <v>32</v>
      </c>
      <c r="FI124">
        <v>0.34</v>
      </c>
      <c r="FJ124">
        <v>0.23</v>
      </c>
      <c r="FK124">
        <v>-15.106604878048779</v>
      </c>
      <c r="FL124">
        <v>-0.48213240418122788</v>
      </c>
      <c r="FM124">
        <v>6.9296464384589279E-2</v>
      </c>
      <c r="FN124">
        <v>1</v>
      </c>
      <c r="FO124">
        <v>764.76852941176458</v>
      </c>
      <c r="FP124">
        <v>-1.1302062583904799</v>
      </c>
      <c r="FQ124">
        <v>0.24807828879255531</v>
      </c>
      <c r="FR124">
        <v>0</v>
      </c>
      <c r="FS124">
        <v>0.6370172682926829</v>
      </c>
      <c r="FT124">
        <v>-0.14113237630661971</v>
      </c>
      <c r="FU124">
        <v>2.0716222647521369E-2</v>
      </c>
      <c r="FV124">
        <v>0</v>
      </c>
      <c r="FW124">
        <v>1</v>
      </c>
      <c r="FX124">
        <v>3</v>
      </c>
      <c r="FY124" t="s">
        <v>427</v>
      </c>
      <c r="FZ124">
        <v>3.3660999999999999</v>
      </c>
      <c r="GA124">
        <v>2.89378</v>
      </c>
      <c r="GB124">
        <v>0.141763</v>
      </c>
      <c r="GC124">
        <v>0.14586299999999999</v>
      </c>
      <c r="GD124">
        <v>0.147088</v>
      </c>
      <c r="GE124">
        <v>0.14795</v>
      </c>
      <c r="GF124">
        <v>29431.5</v>
      </c>
      <c r="GG124">
        <v>25521.7</v>
      </c>
      <c r="GH124">
        <v>30670.2</v>
      </c>
      <c r="GI124">
        <v>27872.5</v>
      </c>
      <c r="GJ124">
        <v>34497.599999999999</v>
      </c>
      <c r="GK124">
        <v>33538.800000000003</v>
      </c>
      <c r="GL124">
        <v>40005.4</v>
      </c>
      <c r="GM124">
        <v>38887.699999999997</v>
      </c>
      <c r="GN124">
        <v>2.19252</v>
      </c>
      <c r="GO124">
        <v>2.0956700000000001</v>
      </c>
      <c r="GP124">
        <v>0</v>
      </c>
      <c r="GQ124">
        <v>4.0456699999999998E-2</v>
      </c>
      <c r="GR124">
        <v>999.9</v>
      </c>
      <c r="GS124">
        <v>35.461199999999998</v>
      </c>
      <c r="GT124">
        <v>48.7</v>
      </c>
      <c r="GU124">
        <v>43.1</v>
      </c>
      <c r="GV124">
        <v>42.136699999999998</v>
      </c>
      <c r="GW124">
        <v>50.8857</v>
      </c>
      <c r="GX124">
        <v>30.564900000000002</v>
      </c>
      <c r="GY124">
        <v>2</v>
      </c>
      <c r="GZ124">
        <v>0.93552599999999997</v>
      </c>
      <c r="HA124">
        <v>2.53783</v>
      </c>
      <c r="HB124">
        <v>20.185600000000001</v>
      </c>
      <c r="HC124">
        <v>5.2135499999999997</v>
      </c>
      <c r="HD124">
        <v>11.98</v>
      </c>
      <c r="HE124">
        <v>4.9885999999999999</v>
      </c>
      <c r="HF124">
        <v>3.2924799999999999</v>
      </c>
      <c r="HG124">
        <v>9999</v>
      </c>
      <c r="HH124">
        <v>9999</v>
      </c>
      <c r="HI124">
        <v>9999</v>
      </c>
      <c r="HJ124">
        <v>999.9</v>
      </c>
      <c r="HK124">
        <v>4.9713900000000004</v>
      </c>
      <c r="HL124">
        <v>1.87449</v>
      </c>
      <c r="HM124">
        <v>1.8708100000000001</v>
      </c>
      <c r="HN124">
        <v>1.8705700000000001</v>
      </c>
      <c r="HO124">
        <v>1.875</v>
      </c>
      <c r="HP124">
        <v>1.8717999999999999</v>
      </c>
      <c r="HQ124">
        <v>1.8672200000000001</v>
      </c>
      <c r="HR124">
        <v>1.87818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-0.78400000000000003</v>
      </c>
      <c r="IG124">
        <v>0.32200000000000001</v>
      </c>
      <c r="IH124">
        <v>-0.78395000000000437</v>
      </c>
      <c r="II124">
        <v>0</v>
      </c>
      <c r="IJ124">
        <v>0</v>
      </c>
      <c r="IK124">
        <v>0</v>
      </c>
      <c r="IL124">
        <v>0.32204000000000832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120.7</v>
      </c>
      <c r="IU124">
        <v>120.7</v>
      </c>
      <c r="IV124">
        <v>2.1105999999999998</v>
      </c>
      <c r="IW124">
        <v>2.5830099999999998</v>
      </c>
      <c r="IX124">
        <v>2.1484399999999999</v>
      </c>
      <c r="IY124">
        <v>2.5720200000000002</v>
      </c>
      <c r="IZ124">
        <v>2.5451700000000002</v>
      </c>
      <c r="JA124">
        <v>2.2668499999999998</v>
      </c>
      <c r="JB124">
        <v>46.590800000000002</v>
      </c>
      <c r="JC124">
        <v>12.7486</v>
      </c>
      <c r="JD124">
        <v>18</v>
      </c>
      <c r="JE124">
        <v>635.91600000000005</v>
      </c>
      <c r="JF124">
        <v>679.61500000000001</v>
      </c>
      <c r="JG124">
        <v>30.998999999999999</v>
      </c>
      <c r="JH124">
        <v>39.087600000000002</v>
      </c>
      <c r="JI124">
        <v>30.000599999999999</v>
      </c>
      <c r="JJ124">
        <v>38.766300000000001</v>
      </c>
      <c r="JK124">
        <v>38.700899999999997</v>
      </c>
      <c r="JL124">
        <v>42.357500000000002</v>
      </c>
      <c r="JM124">
        <v>16.758500000000002</v>
      </c>
      <c r="JN124">
        <v>47.794199999999996</v>
      </c>
      <c r="JO124">
        <v>31</v>
      </c>
      <c r="JP124">
        <v>732.40800000000002</v>
      </c>
      <c r="JQ124">
        <v>36.059600000000003</v>
      </c>
      <c r="JR124">
        <v>97.775899999999993</v>
      </c>
      <c r="JS124">
        <v>97.8977</v>
      </c>
    </row>
    <row r="125" spans="1:279" x14ac:dyDescent="0.2">
      <c r="A125">
        <v>110</v>
      </c>
      <c r="B125">
        <v>1665069719.5</v>
      </c>
      <c r="C125">
        <v>435.5</v>
      </c>
      <c r="D125" t="s">
        <v>640</v>
      </c>
      <c r="E125" t="s">
        <v>641</v>
      </c>
      <c r="F125">
        <v>4</v>
      </c>
      <c r="G125">
        <v>1665069717.5</v>
      </c>
      <c r="H125">
        <f t="shared" si="50"/>
        <v>6.9625701037139714E-4</v>
      </c>
      <c r="I125">
        <f t="shared" si="51"/>
        <v>0.69625701037139709</v>
      </c>
      <c r="J125">
        <f t="shared" si="52"/>
        <v>5.5633866526302214</v>
      </c>
      <c r="K125">
        <f t="shared" si="53"/>
        <v>706.41971428571435</v>
      </c>
      <c r="L125">
        <f t="shared" si="54"/>
        <v>380.91684400615179</v>
      </c>
      <c r="M125">
        <f t="shared" si="55"/>
        <v>38.484858979969722</v>
      </c>
      <c r="N125">
        <f t="shared" si="56"/>
        <v>71.371123416419877</v>
      </c>
      <c r="O125">
        <f t="shared" si="57"/>
        <v>2.9354883200214562E-2</v>
      </c>
      <c r="P125">
        <f t="shared" si="58"/>
        <v>2.7630579109105713</v>
      </c>
      <c r="Q125">
        <f t="shared" si="59"/>
        <v>2.918272033259103E-2</v>
      </c>
      <c r="R125">
        <f t="shared" si="60"/>
        <v>1.8254584047749971E-2</v>
      </c>
      <c r="S125">
        <f t="shared" si="61"/>
        <v>194.43014489818867</v>
      </c>
      <c r="T125">
        <f t="shared" si="62"/>
        <v>36.755404298519956</v>
      </c>
      <c r="U125">
        <f t="shared" si="63"/>
        <v>36.110771428571432</v>
      </c>
      <c r="V125">
        <f t="shared" si="64"/>
        <v>6.0052344287858146</v>
      </c>
      <c r="W125">
        <f t="shared" si="65"/>
        <v>63.054769809901423</v>
      </c>
      <c r="X125">
        <f t="shared" si="66"/>
        <v>3.7106579313681154</v>
      </c>
      <c r="Y125">
        <f t="shared" si="67"/>
        <v>5.8848171875895652</v>
      </c>
      <c r="Z125">
        <f t="shared" si="68"/>
        <v>2.2945764974176992</v>
      </c>
      <c r="AA125">
        <f t="shared" si="69"/>
        <v>-30.704934157378613</v>
      </c>
      <c r="AB125">
        <f t="shared" si="70"/>
        <v>-54.854184418622424</v>
      </c>
      <c r="AC125">
        <f t="shared" si="71"/>
        <v>-4.6783990400532227</v>
      </c>
      <c r="AD125">
        <f t="shared" si="72"/>
        <v>104.19262728213442</v>
      </c>
      <c r="AE125">
        <f t="shared" si="73"/>
        <v>15.908399881579884</v>
      </c>
      <c r="AF125">
        <f t="shared" si="74"/>
        <v>0.6493878889766419</v>
      </c>
      <c r="AG125">
        <f t="shared" si="75"/>
        <v>5.5633866526302214</v>
      </c>
      <c r="AH125">
        <v>748.15775019795706</v>
      </c>
      <c r="AI125">
        <v>735.93261818181827</v>
      </c>
      <c r="AJ125">
        <v>1.720206238967374</v>
      </c>
      <c r="AK125">
        <v>66.312163867280077</v>
      </c>
      <c r="AL125">
        <f t="shared" si="76"/>
        <v>0.69625701037139709</v>
      </c>
      <c r="AM125">
        <v>36.148575757435047</v>
      </c>
      <c r="AN125">
        <v>36.736546060606052</v>
      </c>
      <c r="AO125">
        <v>6.3532099941047511E-3</v>
      </c>
      <c r="AP125">
        <v>80.993208915929657</v>
      </c>
      <c r="AQ125">
        <v>59</v>
      </c>
      <c r="AR125">
        <v>9</v>
      </c>
      <c r="AS125">
        <f t="shared" si="77"/>
        <v>1</v>
      </c>
      <c r="AT125">
        <f t="shared" si="78"/>
        <v>0</v>
      </c>
      <c r="AU125">
        <f t="shared" si="79"/>
        <v>46790.180843156013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1009.5251569420665</v>
      </c>
      <c r="BI125">
        <f t="shared" si="83"/>
        <v>5.5633866526302214</v>
      </c>
      <c r="BJ125" t="e">
        <f t="shared" si="84"/>
        <v>#DIV/0!</v>
      </c>
      <c r="BK125">
        <f t="shared" si="85"/>
        <v>5.5108945174602393E-3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261</v>
      </c>
      <c r="CG125">
        <v>1000</v>
      </c>
      <c r="CH125" t="s">
        <v>414</v>
      </c>
      <c r="CI125">
        <v>1176.155</v>
      </c>
      <c r="CJ125">
        <v>1226.1110000000001</v>
      </c>
      <c r="CK125">
        <v>1216</v>
      </c>
      <c r="CL125">
        <v>1.4603136E-4</v>
      </c>
      <c r="CM125">
        <v>9.7405935999999986E-4</v>
      </c>
      <c r="CN125">
        <v>4.7597999359999997E-2</v>
      </c>
      <c r="CO125">
        <v>7.5799999999999999E-4</v>
      </c>
      <c r="CP125">
        <f t="shared" si="96"/>
        <v>1200.022857142857</v>
      </c>
      <c r="CQ125">
        <f t="shared" si="97"/>
        <v>1009.5251569420665</v>
      </c>
      <c r="CR125">
        <f t="shared" si="98"/>
        <v>0.84125494021476566</v>
      </c>
      <c r="CS125">
        <f t="shared" si="99"/>
        <v>0.16202203461449793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1665069717.5</v>
      </c>
      <c r="CZ125">
        <v>706.41971428571435</v>
      </c>
      <c r="DA125">
        <v>721.5277142857143</v>
      </c>
      <c r="DB125">
        <v>36.727485714285713</v>
      </c>
      <c r="DC125">
        <v>36.15007142857143</v>
      </c>
      <c r="DD125">
        <v>707.20371428571434</v>
      </c>
      <c r="DE125">
        <v>36.405428571428573</v>
      </c>
      <c r="DF125">
        <v>650.00557142857156</v>
      </c>
      <c r="DG125">
        <v>100.93214285714291</v>
      </c>
      <c r="DH125">
        <v>0.10003670000000001</v>
      </c>
      <c r="DI125">
        <v>35.742528571428572</v>
      </c>
      <c r="DJ125">
        <v>999.89999999999986</v>
      </c>
      <c r="DK125">
        <v>36.110771428571432</v>
      </c>
      <c r="DL125">
        <v>0</v>
      </c>
      <c r="DM125">
        <v>0</v>
      </c>
      <c r="DN125">
        <v>8995.8942857142847</v>
      </c>
      <c r="DO125">
        <v>0</v>
      </c>
      <c r="DP125">
        <v>2016.648571428572</v>
      </c>
      <c r="DQ125">
        <v>-15.10787142857143</v>
      </c>
      <c r="DR125">
        <v>733.35400000000016</v>
      </c>
      <c r="DS125">
        <v>748.58942857142858</v>
      </c>
      <c r="DT125">
        <v>0.57741699999999996</v>
      </c>
      <c r="DU125">
        <v>721.5277142857143</v>
      </c>
      <c r="DV125">
        <v>36.15007142857143</v>
      </c>
      <c r="DW125">
        <v>3.706981428571428</v>
      </c>
      <c r="DX125">
        <v>3.6487028571428568</v>
      </c>
      <c r="DY125">
        <v>27.598785714285711</v>
      </c>
      <c r="DZ125">
        <v>27.328042857142862</v>
      </c>
      <c r="EA125">
        <v>1200.022857142857</v>
      </c>
      <c r="EB125">
        <v>0.95799557142857139</v>
      </c>
      <c r="EC125">
        <v>4.2004657142857137E-2</v>
      </c>
      <c r="ED125">
        <v>0</v>
      </c>
      <c r="EE125">
        <v>764.62571428571425</v>
      </c>
      <c r="EF125">
        <v>5.0001600000000002</v>
      </c>
      <c r="EG125">
        <v>11899.12857142857</v>
      </c>
      <c r="EH125">
        <v>9515.3500000000022</v>
      </c>
      <c r="EI125">
        <v>50.723000000000013</v>
      </c>
      <c r="EJ125">
        <v>53.580000000000013</v>
      </c>
      <c r="EK125">
        <v>51.990714285714297</v>
      </c>
      <c r="EL125">
        <v>51.973000000000013</v>
      </c>
      <c r="EM125">
        <v>52.383714285714291</v>
      </c>
      <c r="EN125">
        <v>1144.8242857142859</v>
      </c>
      <c r="EO125">
        <v>50.198571428571427</v>
      </c>
      <c r="EP125">
        <v>0</v>
      </c>
      <c r="EQ125">
        <v>6956.5999999046326</v>
      </c>
      <c r="ER125">
        <v>0</v>
      </c>
      <c r="ES125">
        <v>764.63003846153856</v>
      </c>
      <c r="ET125">
        <v>-0.81206835378598452</v>
      </c>
      <c r="EU125">
        <v>-76.386324648046951</v>
      </c>
      <c r="EV125">
        <v>11902.626923076919</v>
      </c>
      <c r="EW125">
        <v>15</v>
      </c>
      <c r="EX125">
        <v>1665062474.5</v>
      </c>
      <c r="EY125" t="s">
        <v>416</v>
      </c>
      <c r="EZ125">
        <v>1665062474.5</v>
      </c>
      <c r="FA125">
        <v>1665062474.5</v>
      </c>
      <c r="FB125">
        <v>8</v>
      </c>
      <c r="FC125">
        <v>-4.1000000000000002E-2</v>
      </c>
      <c r="FD125">
        <v>-0.11700000000000001</v>
      </c>
      <c r="FE125">
        <v>-0.78400000000000003</v>
      </c>
      <c r="FF125">
        <v>0.32200000000000001</v>
      </c>
      <c r="FG125">
        <v>415</v>
      </c>
      <c r="FH125">
        <v>32</v>
      </c>
      <c r="FI125">
        <v>0.34</v>
      </c>
      <c r="FJ125">
        <v>0.23</v>
      </c>
      <c r="FK125">
        <v>-15.11931707317073</v>
      </c>
      <c r="FL125">
        <v>-0.18797351916376731</v>
      </c>
      <c r="FM125">
        <v>6.0720928615440997E-2</v>
      </c>
      <c r="FN125">
        <v>1</v>
      </c>
      <c r="FO125">
        <v>764.70497058823548</v>
      </c>
      <c r="FP125">
        <v>-0.87873185213924643</v>
      </c>
      <c r="FQ125">
        <v>0.24269691644641489</v>
      </c>
      <c r="FR125">
        <v>1</v>
      </c>
      <c r="FS125">
        <v>0.62420892682926843</v>
      </c>
      <c r="FT125">
        <v>-0.28031964459930359</v>
      </c>
      <c r="FU125">
        <v>3.0963363222812481E-2</v>
      </c>
      <c r="FV125">
        <v>0</v>
      </c>
      <c r="FW125">
        <v>2</v>
      </c>
      <c r="FX125">
        <v>3</v>
      </c>
      <c r="FY125" t="s">
        <v>417</v>
      </c>
      <c r="FZ125">
        <v>3.3662200000000002</v>
      </c>
      <c r="GA125">
        <v>2.8936099999999998</v>
      </c>
      <c r="GB125">
        <v>0.142683</v>
      </c>
      <c r="GC125">
        <v>0.14679800000000001</v>
      </c>
      <c r="GD125">
        <v>0.14715500000000001</v>
      </c>
      <c r="GE125">
        <v>0.14798</v>
      </c>
      <c r="GF125">
        <v>29399.5</v>
      </c>
      <c r="GG125">
        <v>25493.8</v>
      </c>
      <c r="GH125">
        <v>30669.9</v>
      </c>
      <c r="GI125">
        <v>27872.7</v>
      </c>
      <c r="GJ125">
        <v>34494.6</v>
      </c>
      <c r="GK125">
        <v>33537.599999999999</v>
      </c>
      <c r="GL125">
        <v>40004.9</v>
      </c>
      <c r="GM125">
        <v>38887.599999999999</v>
      </c>
      <c r="GN125">
        <v>2.1924700000000001</v>
      </c>
      <c r="GO125">
        <v>2.0955300000000001</v>
      </c>
      <c r="GP125">
        <v>0</v>
      </c>
      <c r="GQ125">
        <v>4.0717400000000001E-2</v>
      </c>
      <c r="GR125">
        <v>999.9</v>
      </c>
      <c r="GS125">
        <v>35.452199999999998</v>
      </c>
      <c r="GT125">
        <v>48.7</v>
      </c>
      <c r="GU125">
        <v>43.1</v>
      </c>
      <c r="GV125">
        <v>42.137500000000003</v>
      </c>
      <c r="GW125">
        <v>51.0657</v>
      </c>
      <c r="GX125">
        <v>30.308499999999999</v>
      </c>
      <c r="GY125">
        <v>2</v>
      </c>
      <c r="GZ125">
        <v>0.93588199999999999</v>
      </c>
      <c r="HA125">
        <v>2.53017</v>
      </c>
      <c r="HB125">
        <v>20.185199999999998</v>
      </c>
      <c r="HC125">
        <v>5.2137000000000002</v>
      </c>
      <c r="HD125">
        <v>11.98</v>
      </c>
      <c r="HE125">
        <v>4.9878999999999998</v>
      </c>
      <c r="HF125">
        <v>3.29243</v>
      </c>
      <c r="HG125">
        <v>9999</v>
      </c>
      <c r="HH125">
        <v>9999</v>
      </c>
      <c r="HI125">
        <v>9999</v>
      </c>
      <c r="HJ125">
        <v>999.9</v>
      </c>
      <c r="HK125">
        <v>4.9714</v>
      </c>
      <c r="HL125">
        <v>1.8744799999999999</v>
      </c>
      <c r="HM125">
        <v>1.8708400000000001</v>
      </c>
      <c r="HN125">
        <v>1.8705700000000001</v>
      </c>
      <c r="HO125">
        <v>1.875</v>
      </c>
      <c r="HP125">
        <v>1.8717999999999999</v>
      </c>
      <c r="HQ125">
        <v>1.8672200000000001</v>
      </c>
      <c r="HR125">
        <v>1.87818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-0.78400000000000003</v>
      </c>
      <c r="IG125">
        <v>0.32200000000000001</v>
      </c>
      <c r="IH125">
        <v>-0.78395000000000437</v>
      </c>
      <c r="II125">
        <v>0</v>
      </c>
      <c r="IJ125">
        <v>0</v>
      </c>
      <c r="IK125">
        <v>0</v>
      </c>
      <c r="IL125">
        <v>0.32204000000000832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120.8</v>
      </c>
      <c r="IU125">
        <v>120.8</v>
      </c>
      <c r="IV125">
        <v>2.1276899999999999</v>
      </c>
      <c r="IW125">
        <v>2.5781200000000002</v>
      </c>
      <c r="IX125">
        <v>2.1484399999999999</v>
      </c>
      <c r="IY125">
        <v>2.5708000000000002</v>
      </c>
      <c r="IZ125">
        <v>2.5451700000000002</v>
      </c>
      <c r="JA125">
        <v>2.3278799999999999</v>
      </c>
      <c r="JB125">
        <v>46.590800000000002</v>
      </c>
      <c r="JC125">
        <v>12.757400000000001</v>
      </c>
      <c r="JD125">
        <v>18</v>
      </c>
      <c r="JE125">
        <v>635.92200000000003</v>
      </c>
      <c r="JF125">
        <v>679.51199999999994</v>
      </c>
      <c r="JG125">
        <v>30.9984</v>
      </c>
      <c r="JH125">
        <v>39.091299999999997</v>
      </c>
      <c r="JI125">
        <v>30.000499999999999</v>
      </c>
      <c r="JJ125">
        <v>38.770899999999997</v>
      </c>
      <c r="JK125">
        <v>38.704599999999999</v>
      </c>
      <c r="JL125">
        <v>42.677599999999998</v>
      </c>
      <c r="JM125">
        <v>16.758500000000002</v>
      </c>
      <c r="JN125">
        <v>47.794199999999996</v>
      </c>
      <c r="JO125">
        <v>31</v>
      </c>
      <c r="JP125">
        <v>739.08699999999999</v>
      </c>
      <c r="JQ125">
        <v>36.059600000000003</v>
      </c>
      <c r="JR125">
        <v>97.774799999999999</v>
      </c>
      <c r="JS125">
        <v>97.897900000000007</v>
      </c>
    </row>
    <row r="126" spans="1:279" x14ac:dyDescent="0.2">
      <c r="A126">
        <v>111</v>
      </c>
      <c r="B126">
        <v>1665069723.5</v>
      </c>
      <c r="C126">
        <v>439.5</v>
      </c>
      <c r="D126" t="s">
        <v>642</v>
      </c>
      <c r="E126" t="s">
        <v>643</v>
      </c>
      <c r="F126">
        <v>4</v>
      </c>
      <c r="G126">
        <v>1665069721.1875</v>
      </c>
      <c r="H126">
        <f t="shared" si="50"/>
        <v>7.0594371520905789E-4</v>
      </c>
      <c r="I126">
        <f t="shared" si="51"/>
        <v>0.70594371520905785</v>
      </c>
      <c r="J126">
        <f t="shared" si="52"/>
        <v>5.4921633462423634</v>
      </c>
      <c r="K126">
        <f t="shared" si="53"/>
        <v>712.52912500000002</v>
      </c>
      <c r="L126">
        <f t="shared" si="54"/>
        <v>395.1809341177692</v>
      </c>
      <c r="M126">
        <f t="shared" si="55"/>
        <v>39.926427518467293</v>
      </c>
      <c r="N126">
        <f t="shared" si="56"/>
        <v>71.989157390956805</v>
      </c>
      <c r="O126">
        <f t="shared" si="57"/>
        <v>2.9813816789531322E-2</v>
      </c>
      <c r="P126">
        <f t="shared" si="58"/>
        <v>2.7619690851427259</v>
      </c>
      <c r="Q126">
        <f t="shared" si="59"/>
        <v>2.9636176682081961E-2</v>
      </c>
      <c r="R126">
        <f t="shared" si="60"/>
        <v>1.8538482312255081E-2</v>
      </c>
      <c r="S126">
        <f t="shared" si="61"/>
        <v>194.43015298749268</v>
      </c>
      <c r="T126">
        <f t="shared" si="62"/>
        <v>36.750901747728129</v>
      </c>
      <c r="U126">
        <f t="shared" si="63"/>
        <v>36.105800000000002</v>
      </c>
      <c r="V126">
        <f t="shared" si="64"/>
        <v>6.0035946036442009</v>
      </c>
      <c r="W126">
        <f t="shared" si="65"/>
        <v>63.096706760765862</v>
      </c>
      <c r="X126">
        <f t="shared" si="66"/>
        <v>3.7126700843919749</v>
      </c>
      <c r="Y126">
        <f t="shared" si="67"/>
        <v>5.8840948680075149</v>
      </c>
      <c r="Z126">
        <f t="shared" si="68"/>
        <v>2.2909245192522261</v>
      </c>
      <c r="AA126">
        <f t="shared" si="69"/>
        <v>-31.132117840719452</v>
      </c>
      <c r="AB126">
        <f t="shared" si="70"/>
        <v>-54.424147859808102</v>
      </c>
      <c r="AC126">
        <f t="shared" si="71"/>
        <v>-4.6433896219998854</v>
      </c>
      <c r="AD126">
        <f t="shared" si="72"/>
        <v>104.23049766496524</v>
      </c>
      <c r="AE126">
        <f t="shared" si="73"/>
        <v>15.994137270439456</v>
      </c>
      <c r="AF126">
        <f t="shared" si="74"/>
        <v>0.66849565078891904</v>
      </c>
      <c r="AG126">
        <f t="shared" si="75"/>
        <v>5.4921633462423634</v>
      </c>
      <c r="AH126">
        <v>755.12202055598402</v>
      </c>
      <c r="AI126">
        <v>742.8686363636358</v>
      </c>
      <c r="AJ126">
        <v>1.744251722548684</v>
      </c>
      <c r="AK126">
        <v>66.312163867280077</v>
      </c>
      <c r="AL126">
        <f t="shared" si="76"/>
        <v>0.70594371520905785</v>
      </c>
      <c r="AM126">
        <v>36.151978526633748</v>
      </c>
      <c r="AN126">
        <v>36.755107878787861</v>
      </c>
      <c r="AO126">
        <v>5.012959803253305E-3</v>
      </c>
      <c r="AP126">
        <v>80.993208915929657</v>
      </c>
      <c r="AQ126">
        <v>59</v>
      </c>
      <c r="AR126">
        <v>9</v>
      </c>
      <c r="AS126">
        <f t="shared" si="77"/>
        <v>1</v>
      </c>
      <c r="AT126">
        <f t="shared" si="78"/>
        <v>0</v>
      </c>
      <c r="AU126">
        <f t="shared" si="79"/>
        <v>46760.883857871842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1009.525837299219</v>
      </c>
      <c r="BI126">
        <f t="shared" si="83"/>
        <v>5.4921633462423634</v>
      </c>
      <c r="BJ126" t="e">
        <f t="shared" si="84"/>
        <v>#DIV/0!</v>
      </c>
      <c r="BK126">
        <f t="shared" si="85"/>
        <v>5.4403395567720475E-3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261</v>
      </c>
      <c r="CG126">
        <v>1000</v>
      </c>
      <c r="CH126" t="s">
        <v>414</v>
      </c>
      <c r="CI126">
        <v>1176.155</v>
      </c>
      <c r="CJ126">
        <v>1226.1110000000001</v>
      </c>
      <c r="CK126">
        <v>1216</v>
      </c>
      <c r="CL126">
        <v>1.4603136E-4</v>
      </c>
      <c r="CM126">
        <v>9.7405935999999986E-4</v>
      </c>
      <c r="CN126">
        <v>4.7597999359999997E-2</v>
      </c>
      <c r="CO126">
        <v>7.5799999999999999E-4</v>
      </c>
      <c r="CP126">
        <f t="shared" si="96"/>
        <v>1200.0237500000001</v>
      </c>
      <c r="CQ126">
        <f t="shared" si="97"/>
        <v>1009.525837299219</v>
      </c>
      <c r="CR126">
        <f t="shared" si="98"/>
        <v>0.84125488124649117</v>
      </c>
      <c r="CS126">
        <f t="shared" si="99"/>
        <v>0.16202192080572794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1665069721.1875</v>
      </c>
      <c r="CZ126">
        <v>712.52912500000002</v>
      </c>
      <c r="DA126">
        <v>727.73237499999993</v>
      </c>
      <c r="DB126">
        <v>36.747</v>
      </c>
      <c r="DC126">
        <v>36.152612499999996</v>
      </c>
      <c r="DD126">
        <v>713.31287499999996</v>
      </c>
      <c r="DE126">
        <v>36.424950000000003</v>
      </c>
      <c r="DF126">
        <v>650.01075000000003</v>
      </c>
      <c r="DG126">
        <v>100.933375</v>
      </c>
      <c r="DH126">
        <v>9.9908924999999996E-2</v>
      </c>
      <c r="DI126">
        <v>35.740299999999998</v>
      </c>
      <c r="DJ126">
        <v>999.9</v>
      </c>
      <c r="DK126">
        <v>36.105800000000002</v>
      </c>
      <c r="DL126">
        <v>0</v>
      </c>
      <c r="DM126">
        <v>0</v>
      </c>
      <c r="DN126">
        <v>8989.9987500000007</v>
      </c>
      <c r="DO126">
        <v>0</v>
      </c>
      <c r="DP126">
        <v>2016.5037500000001</v>
      </c>
      <c r="DQ126">
        <v>-15.203312499999999</v>
      </c>
      <c r="DR126">
        <v>739.71124999999995</v>
      </c>
      <c r="DS126">
        <v>755.02874999999995</v>
      </c>
      <c r="DT126">
        <v>0.59436975000000003</v>
      </c>
      <c r="DU126">
        <v>727.73237499999993</v>
      </c>
      <c r="DV126">
        <v>36.152612499999996</v>
      </c>
      <c r="DW126">
        <v>3.7090025</v>
      </c>
      <c r="DX126">
        <v>3.6490125</v>
      </c>
      <c r="DY126">
        <v>27.6081</v>
      </c>
      <c r="DZ126">
        <v>27.329487499999999</v>
      </c>
      <c r="EA126">
        <v>1200.0237500000001</v>
      </c>
      <c r="EB126">
        <v>0.95799612499999998</v>
      </c>
      <c r="EC126">
        <v>4.2004125000000003E-2</v>
      </c>
      <c r="ED126">
        <v>0</v>
      </c>
      <c r="EE126">
        <v>764.67612499999996</v>
      </c>
      <c r="EF126">
        <v>5.0001600000000002</v>
      </c>
      <c r="EG126">
        <v>11897.725</v>
      </c>
      <c r="EH126">
        <v>9515.36</v>
      </c>
      <c r="EI126">
        <v>50.742125000000001</v>
      </c>
      <c r="EJ126">
        <v>53.609250000000003</v>
      </c>
      <c r="EK126">
        <v>51.991750000000003</v>
      </c>
      <c r="EL126">
        <v>51.945250000000001</v>
      </c>
      <c r="EM126">
        <v>52.343499999999999</v>
      </c>
      <c r="EN126">
        <v>1144.8275000000001</v>
      </c>
      <c r="EO126">
        <v>50.196249999999999</v>
      </c>
      <c r="EP126">
        <v>0</v>
      </c>
      <c r="EQ126">
        <v>6960.7999999523163</v>
      </c>
      <c r="ER126">
        <v>0</v>
      </c>
      <c r="ES126">
        <v>764.62668000000008</v>
      </c>
      <c r="ET126">
        <v>8.6076929716798214E-2</v>
      </c>
      <c r="EU126">
        <v>-19.815384524364219</v>
      </c>
      <c r="EV126">
        <v>11897.588</v>
      </c>
      <c r="EW126">
        <v>15</v>
      </c>
      <c r="EX126">
        <v>1665062474.5</v>
      </c>
      <c r="EY126" t="s">
        <v>416</v>
      </c>
      <c r="EZ126">
        <v>1665062474.5</v>
      </c>
      <c r="FA126">
        <v>1665062474.5</v>
      </c>
      <c r="FB126">
        <v>8</v>
      </c>
      <c r="FC126">
        <v>-4.1000000000000002E-2</v>
      </c>
      <c r="FD126">
        <v>-0.11700000000000001</v>
      </c>
      <c r="FE126">
        <v>-0.78400000000000003</v>
      </c>
      <c r="FF126">
        <v>0.32200000000000001</v>
      </c>
      <c r="FG126">
        <v>415</v>
      </c>
      <c r="FH126">
        <v>32</v>
      </c>
      <c r="FI126">
        <v>0.34</v>
      </c>
      <c r="FJ126">
        <v>0.23</v>
      </c>
      <c r="FK126">
        <v>-15.13890487804878</v>
      </c>
      <c r="FL126">
        <v>-0.38853449477353319</v>
      </c>
      <c r="FM126">
        <v>6.9001138029567088E-2</v>
      </c>
      <c r="FN126">
        <v>1</v>
      </c>
      <c r="FO126">
        <v>764.63820588235285</v>
      </c>
      <c r="FP126">
        <v>-0.15182581692528291</v>
      </c>
      <c r="FQ126">
        <v>0.2440046744262718</v>
      </c>
      <c r="FR126">
        <v>1</v>
      </c>
      <c r="FS126">
        <v>0.61384046341463427</v>
      </c>
      <c r="FT126">
        <v>-0.26448635540069609</v>
      </c>
      <c r="FU126">
        <v>3.0235532826015349E-2</v>
      </c>
      <c r="FV126">
        <v>0</v>
      </c>
      <c r="FW126">
        <v>2</v>
      </c>
      <c r="FX126">
        <v>3</v>
      </c>
      <c r="FY126" t="s">
        <v>417</v>
      </c>
      <c r="FZ126">
        <v>3.3661099999999999</v>
      </c>
      <c r="GA126">
        <v>2.8935900000000001</v>
      </c>
      <c r="GB126">
        <v>0.14360899999999999</v>
      </c>
      <c r="GC126">
        <v>0.14774200000000001</v>
      </c>
      <c r="GD126">
        <v>0.147205</v>
      </c>
      <c r="GE126">
        <v>0.14799200000000001</v>
      </c>
      <c r="GF126">
        <v>29367.5</v>
      </c>
      <c r="GG126">
        <v>25465.3</v>
      </c>
      <c r="GH126">
        <v>30669.8</v>
      </c>
      <c r="GI126">
        <v>27872.5</v>
      </c>
      <c r="GJ126">
        <v>34492.6</v>
      </c>
      <c r="GK126">
        <v>33536.9</v>
      </c>
      <c r="GL126">
        <v>40004.9</v>
      </c>
      <c r="GM126">
        <v>38887.300000000003</v>
      </c>
      <c r="GN126">
        <v>2.19225</v>
      </c>
      <c r="GO126">
        <v>2.09565</v>
      </c>
      <c r="GP126">
        <v>0</v>
      </c>
      <c r="GQ126">
        <v>4.07994E-2</v>
      </c>
      <c r="GR126">
        <v>999.9</v>
      </c>
      <c r="GS126">
        <v>35.443300000000001</v>
      </c>
      <c r="GT126">
        <v>48.7</v>
      </c>
      <c r="GU126">
        <v>43.1</v>
      </c>
      <c r="GV126">
        <v>42.142899999999997</v>
      </c>
      <c r="GW126">
        <v>50.975700000000003</v>
      </c>
      <c r="GX126">
        <v>30.488800000000001</v>
      </c>
      <c r="GY126">
        <v>2</v>
      </c>
      <c r="GZ126">
        <v>0.93637999999999999</v>
      </c>
      <c r="HA126">
        <v>2.5244300000000002</v>
      </c>
      <c r="HB126">
        <v>20.185199999999998</v>
      </c>
      <c r="HC126">
        <v>5.2132500000000004</v>
      </c>
      <c r="HD126">
        <v>11.979799999999999</v>
      </c>
      <c r="HE126">
        <v>4.9882999999999997</v>
      </c>
      <c r="HF126">
        <v>3.2924500000000001</v>
      </c>
      <c r="HG126">
        <v>9999</v>
      </c>
      <c r="HH126">
        <v>9999</v>
      </c>
      <c r="HI126">
        <v>9999</v>
      </c>
      <c r="HJ126">
        <v>999.9</v>
      </c>
      <c r="HK126">
        <v>4.9713900000000004</v>
      </c>
      <c r="HL126">
        <v>1.8745099999999999</v>
      </c>
      <c r="HM126">
        <v>1.87086</v>
      </c>
      <c r="HN126">
        <v>1.8705700000000001</v>
      </c>
      <c r="HO126">
        <v>1.875</v>
      </c>
      <c r="HP126">
        <v>1.8717999999999999</v>
      </c>
      <c r="HQ126">
        <v>1.8672200000000001</v>
      </c>
      <c r="HR126">
        <v>1.87815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-0.78400000000000003</v>
      </c>
      <c r="IG126">
        <v>0.32200000000000001</v>
      </c>
      <c r="IH126">
        <v>-0.78395000000000437</v>
      </c>
      <c r="II126">
        <v>0</v>
      </c>
      <c r="IJ126">
        <v>0</v>
      </c>
      <c r="IK126">
        <v>0</v>
      </c>
      <c r="IL126">
        <v>0.32204000000000832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120.8</v>
      </c>
      <c r="IU126">
        <v>120.8</v>
      </c>
      <c r="IV126">
        <v>2.1423299999999998</v>
      </c>
      <c r="IW126">
        <v>2.5781200000000002</v>
      </c>
      <c r="IX126">
        <v>2.1484399999999999</v>
      </c>
      <c r="IY126">
        <v>2.5720200000000002</v>
      </c>
      <c r="IZ126">
        <v>2.5451700000000002</v>
      </c>
      <c r="JA126">
        <v>2.33521</v>
      </c>
      <c r="JB126">
        <v>46.590800000000002</v>
      </c>
      <c r="JC126">
        <v>12.7486</v>
      </c>
      <c r="JD126">
        <v>18</v>
      </c>
      <c r="JE126">
        <v>635.78300000000002</v>
      </c>
      <c r="JF126">
        <v>679.69</v>
      </c>
      <c r="JG126">
        <v>30.9984</v>
      </c>
      <c r="JH126">
        <v>39.095100000000002</v>
      </c>
      <c r="JI126">
        <v>30.000599999999999</v>
      </c>
      <c r="JJ126">
        <v>38.774900000000002</v>
      </c>
      <c r="JK126">
        <v>38.7102</v>
      </c>
      <c r="JL126">
        <v>42.991</v>
      </c>
      <c r="JM126">
        <v>16.758500000000002</v>
      </c>
      <c r="JN126">
        <v>48.173999999999999</v>
      </c>
      <c r="JO126">
        <v>31</v>
      </c>
      <c r="JP126">
        <v>745.76499999999999</v>
      </c>
      <c r="JQ126">
        <v>36.059600000000003</v>
      </c>
      <c r="JR126">
        <v>97.774699999999996</v>
      </c>
      <c r="JS126">
        <v>97.897199999999998</v>
      </c>
    </row>
    <row r="127" spans="1:279" x14ac:dyDescent="0.2">
      <c r="A127">
        <v>112</v>
      </c>
      <c r="B127">
        <v>1665069727.5</v>
      </c>
      <c r="C127">
        <v>443.5</v>
      </c>
      <c r="D127" t="s">
        <v>644</v>
      </c>
      <c r="E127" t="s">
        <v>645</v>
      </c>
      <c r="F127">
        <v>4</v>
      </c>
      <c r="G127">
        <v>1665069725.5</v>
      </c>
      <c r="H127">
        <f t="shared" si="50"/>
        <v>6.8420362696994242E-4</v>
      </c>
      <c r="I127">
        <f t="shared" si="51"/>
        <v>0.68420362696994241</v>
      </c>
      <c r="J127">
        <f t="shared" si="52"/>
        <v>5.548217282494611</v>
      </c>
      <c r="K127">
        <f t="shared" si="53"/>
        <v>719.79314285714281</v>
      </c>
      <c r="L127">
        <f t="shared" si="54"/>
        <v>390.77194521230035</v>
      </c>
      <c r="M127">
        <f t="shared" si="55"/>
        <v>39.481006414604934</v>
      </c>
      <c r="N127">
        <f t="shared" si="56"/>
        <v>72.723126720093362</v>
      </c>
      <c r="O127">
        <f t="shared" si="57"/>
        <v>2.8971926002671719E-2</v>
      </c>
      <c r="P127">
        <f t="shared" si="58"/>
        <v>2.759748856626111</v>
      </c>
      <c r="Q127">
        <f t="shared" si="59"/>
        <v>2.8804012142050067E-2</v>
      </c>
      <c r="R127">
        <f t="shared" si="60"/>
        <v>1.8017512718178481E-2</v>
      </c>
      <c r="S127">
        <f t="shared" si="61"/>
        <v>194.43362746964669</v>
      </c>
      <c r="T127">
        <f t="shared" si="62"/>
        <v>36.76066494683824</v>
      </c>
      <c r="U127">
        <f t="shared" si="63"/>
        <v>36.091757142857141</v>
      </c>
      <c r="V127">
        <f t="shared" si="64"/>
        <v>5.9989646696771626</v>
      </c>
      <c r="W127">
        <f t="shared" si="65"/>
        <v>63.115591362554724</v>
      </c>
      <c r="X127">
        <f t="shared" si="66"/>
        <v>3.7144066808483824</v>
      </c>
      <c r="Y127">
        <f t="shared" si="67"/>
        <v>5.8850857619502071</v>
      </c>
      <c r="Z127">
        <f t="shared" si="68"/>
        <v>2.2845579888287801</v>
      </c>
      <c r="AA127">
        <f t="shared" si="69"/>
        <v>-30.173379949374461</v>
      </c>
      <c r="AB127">
        <f t="shared" si="70"/>
        <v>-51.836199396875649</v>
      </c>
      <c r="AC127">
        <f t="shared" si="71"/>
        <v>-4.4259113536096821</v>
      </c>
      <c r="AD127">
        <f t="shared" si="72"/>
        <v>107.9981367697869</v>
      </c>
      <c r="AE127">
        <f t="shared" si="73"/>
        <v>16.06631847271413</v>
      </c>
      <c r="AF127">
        <f t="shared" si="74"/>
        <v>0.66312269312990502</v>
      </c>
      <c r="AG127">
        <f t="shared" si="75"/>
        <v>5.548217282494611</v>
      </c>
      <c r="AH127">
        <v>762.23007463255408</v>
      </c>
      <c r="AI127">
        <v>749.89317575757559</v>
      </c>
      <c r="AJ127">
        <v>1.751753734044877</v>
      </c>
      <c r="AK127">
        <v>66.312163867280077</v>
      </c>
      <c r="AL127">
        <f t="shared" si="76"/>
        <v>0.68420362696994241</v>
      </c>
      <c r="AM127">
        <v>36.167024096836371</v>
      </c>
      <c r="AN127">
        <v>36.769971515151497</v>
      </c>
      <c r="AO127">
        <v>1.098171256446823E-3</v>
      </c>
      <c r="AP127">
        <v>80.993208915929657</v>
      </c>
      <c r="AQ127">
        <v>58</v>
      </c>
      <c r="AR127">
        <v>9</v>
      </c>
      <c r="AS127">
        <f t="shared" si="77"/>
        <v>1</v>
      </c>
      <c r="AT127">
        <f t="shared" si="78"/>
        <v>0</v>
      </c>
      <c r="AU127">
        <f t="shared" si="79"/>
        <v>46699.993619436049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1009.544271227796</v>
      </c>
      <c r="BI127">
        <f t="shared" si="83"/>
        <v>5.548217282494611</v>
      </c>
      <c r="BJ127" t="e">
        <f t="shared" si="84"/>
        <v>#DIV/0!</v>
      </c>
      <c r="BK127">
        <f t="shared" si="85"/>
        <v>5.4957642181921685E-3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261</v>
      </c>
      <c r="CG127">
        <v>1000</v>
      </c>
      <c r="CH127" t="s">
        <v>414</v>
      </c>
      <c r="CI127">
        <v>1176.155</v>
      </c>
      <c r="CJ127">
        <v>1226.1110000000001</v>
      </c>
      <c r="CK127">
        <v>1216</v>
      </c>
      <c r="CL127">
        <v>1.4603136E-4</v>
      </c>
      <c r="CM127">
        <v>9.7405935999999986E-4</v>
      </c>
      <c r="CN127">
        <v>4.7597999359999997E-2</v>
      </c>
      <c r="CO127">
        <v>7.5799999999999999E-4</v>
      </c>
      <c r="CP127">
        <f t="shared" si="96"/>
        <v>1200.045714285714</v>
      </c>
      <c r="CQ127">
        <f t="shared" si="97"/>
        <v>1009.544271227796</v>
      </c>
      <c r="CR127">
        <f t="shared" si="98"/>
        <v>0.84125484488621549</v>
      </c>
      <c r="CS127">
        <f t="shared" si="99"/>
        <v>0.1620218506303959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1665069725.5</v>
      </c>
      <c r="CZ127">
        <v>719.79314285714281</v>
      </c>
      <c r="DA127">
        <v>735.06357142857144</v>
      </c>
      <c r="DB127">
        <v>36.764157142857137</v>
      </c>
      <c r="DC127">
        <v>36.174571428571433</v>
      </c>
      <c r="DD127">
        <v>720.57714285714303</v>
      </c>
      <c r="DE127">
        <v>36.442128571428569</v>
      </c>
      <c r="DF127">
        <v>650.02614285714287</v>
      </c>
      <c r="DG127">
        <v>100.9332857142857</v>
      </c>
      <c r="DH127">
        <v>0.10008400000000001</v>
      </c>
      <c r="DI127">
        <v>35.743357142857143</v>
      </c>
      <c r="DJ127">
        <v>999.89999999999986</v>
      </c>
      <c r="DK127">
        <v>36.091757142857141</v>
      </c>
      <c r="DL127">
        <v>0</v>
      </c>
      <c r="DM127">
        <v>0</v>
      </c>
      <c r="DN127">
        <v>8978.2157142857141</v>
      </c>
      <c r="DO127">
        <v>0</v>
      </c>
      <c r="DP127">
        <v>2018.38</v>
      </c>
      <c r="DQ127">
        <v>-15.2704</v>
      </c>
      <c r="DR127">
        <v>747.26599999999985</v>
      </c>
      <c r="DS127">
        <v>762.65228571428554</v>
      </c>
      <c r="DT127">
        <v>0.58959299999999992</v>
      </c>
      <c r="DU127">
        <v>735.06357142857144</v>
      </c>
      <c r="DV127">
        <v>36.174571428571433</v>
      </c>
      <c r="DW127">
        <v>3.7107271428571429</v>
      </c>
      <c r="DX127">
        <v>3.6512185714285721</v>
      </c>
      <c r="DY127">
        <v>27.616057142857152</v>
      </c>
      <c r="DZ127">
        <v>27.3398</v>
      </c>
      <c r="EA127">
        <v>1200.045714285714</v>
      </c>
      <c r="EB127">
        <v>0.95799757142857145</v>
      </c>
      <c r="EC127">
        <v>4.2002628571428557E-2</v>
      </c>
      <c r="ED127">
        <v>0</v>
      </c>
      <c r="EE127">
        <v>764.55885714285716</v>
      </c>
      <c r="EF127">
        <v>5.0001600000000002</v>
      </c>
      <c r="EG127">
        <v>11897.38571428571</v>
      </c>
      <c r="EH127">
        <v>9515.5357142857138</v>
      </c>
      <c r="EI127">
        <v>50.740714285714283</v>
      </c>
      <c r="EJ127">
        <v>53.616</v>
      </c>
      <c r="EK127">
        <v>51.999571428571429</v>
      </c>
      <c r="EL127">
        <v>51.973000000000013</v>
      </c>
      <c r="EM127">
        <v>52.392714285714291</v>
      </c>
      <c r="EN127">
        <v>1144.8499999999999</v>
      </c>
      <c r="EO127">
        <v>50.195714285714288</v>
      </c>
      <c r="EP127">
        <v>0</v>
      </c>
      <c r="EQ127">
        <v>6965</v>
      </c>
      <c r="ER127">
        <v>0</v>
      </c>
      <c r="ES127">
        <v>764.62634615384616</v>
      </c>
      <c r="ET127">
        <v>0.38656410218467652</v>
      </c>
      <c r="EU127">
        <v>-9.9623930108297145</v>
      </c>
      <c r="EV127">
        <v>11897.223076923079</v>
      </c>
      <c r="EW127">
        <v>15</v>
      </c>
      <c r="EX127">
        <v>1665062474.5</v>
      </c>
      <c r="EY127" t="s">
        <v>416</v>
      </c>
      <c r="EZ127">
        <v>1665062474.5</v>
      </c>
      <c r="FA127">
        <v>1665062474.5</v>
      </c>
      <c r="FB127">
        <v>8</v>
      </c>
      <c r="FC127">
        <v>-4.1000000000000002E-2</v>
      </c>
      <c r="FD127">
        <v>-0.11700000000000001</v>
      </c>
      <c r="FE127">
        <v>-0.78400000000000003</v>
      </c>
      <c r="FF127">
        <v>0.32200000000000001</v>
      </c>
      <c r="FG127">
        <v>415</v>
      </c>
      <c r="FH127">
        <v>32</v>
      </c>
      <c r="FI127">
        <v>0.34</v>
      </c>
      <c r="FJ127">
        <v>0.23</v>
      </c>
      <c r="FK127">
        <v>-15.183014634146341</v>
      </c>
      <c r="FL127">
        <v>-0.37860836236934142</v>
      </c>
      <c r="FM127">
        <v>6.9446696741319508E-2</v>
      </c>
      <c r="FN127">
        <v>1</v>
      </c>
      <c r="FO127">
        <v>764.61555882352945</v>
      </c>
      <c r="FP127">
        <v>-0.1239266584831379</v>
      </c>
      <c r="FQ127">
        <v>0.18477875342220251</v>
      </c>
      <c r="FR127">
        <v>1</v>
      </c>
      <c r="FS127">
        <v>0.60150409756097556</v>
      </c>
      <c r="FT127">
        <v>-0.1642356376306606</v>
      </c>
      <c r="FU127">
        <v>2.3522139747122601E-2</v>
      </c>
      <c r="FV127">
        <v>0</v>
      </c>
      <c r="FW127">
        <v>2</v>
      </c>
      <c r="FX127">
        <v>3</v>
      </c>
      <c r="FY127" t="s">
        <v>417</v>
      </c>
      <c r="FZ127">
        <v>3.3662200000000002</v>
      </c>
      <c r="GA127">
        <v>2.8936199999999999</v>
      </c>
      <c r="GB127">
        <v>0.14453299999999999</v>
      </c>
      <c r="GC127">
        <v>0.14865900000000001</v>
      </c>
      <c r="GD127">
        <v>0.14724699999999999</v>
      </c>
      <c r="GE127">
        <v>0.14806900000000001</v>
      </c>
      <c r="GF127">
        <v>29335.1</v>
      </c>
      <c r="GG127">
        <v>25437.5</v>
      </c>
      <c r="GH127">
        <v>30669.200000000001</v>
      </c>
      <c r="GI127">
        <v>27872.2</v>
      </c>
      <c r="GJ127">
        <v>34490.1</v>
      </c>
      <c r="GK127">
        <v>33533.5</v>
      </c>
      <c r="GL127">
        <v>40003.9</v>
      </c>
      <c r="GM127">
        <v>38887</v>
      </c>
      <c r="GN127">
        <v>2.19252</v>
      </c>
      <c r="GO127">
        <v>2.0954999999999999</v>
      </c>
      <c r="GP127">
        <v>0</v>
      </c>
      <c r="GQ127">
        <v>4.0762100000000002E-2</v>
      </c>
      <c r="GR127">
        <v>999.9</v>
      </c>
      <c r="GS127">
        <v>35.435899999999997</v>
      </c>
      <c r="GT127">
        <v>48.7</v>
      </c>
      <c r="GU127">
        <v>43.1</v>
      </c>
      <c r="GV127">
        <v>42.136000000000003</v>
      </c>
      <c r="GW127">
        <v>51.215699999999998</v>
      </c>
      <c r="GX127">
        <v>30.364599999999999</v>
      </c>
      <c r="GY127">
        <v>2</v>
      </c>
      <c r="GZ127">
        <v>0.93672999999999995</v>
      </c>
      <c r="HA127">
        <v>2.5202599999999999</v>
      </c>
      <c r="HB127">
        <v>20.186</v>
      </c>
      <c r="HC127">
        <v>5.2132500000000004</v>
      </c>
      <c r="HD127">
        <v>11.98</v>
      </c>
      <c r="HE127">
        <v>4.9882999999999997</v>
      </c>
      <c r="HF127">
        <v>3.2924500000000001</v>
      </c>
      <c r="HG127">
        <v>9999</v>
      </c>
      <c r="HH127">
        <v>9999</v>
      </c>
      <c r="HI127">
        <v>9999</v>
      </c>
      <c r="HJ127">
        <v>999.9</v>
      </c>
      <c r="HK127">
        <v>4.9713799999999999</v>
      </c>
      <c r="HL127">
        <v>1.87452</v>
      </c>
      <c r="HM127">
        <v>1.87086</v>
      </c>
      <c r="HN127">
        <v>1.8705700000000001</v>
      </c>
      <c r="HO127">
        <v>1.875</v>
      </c>
      <c r="HP127">
        <v>1.8717900000000001</v>
      </c>
      <c r="HQ127">
        <v>1.8672200000000001</v>
      </c>
      <c r="HR127">
        <v>1.8781600000000001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-0.78400000000000003</v>
      </c>
      <c r="IG127">
        <v>0.32200000000000001</v>
      </c>
      <c r="IH127">
        <v>-0.78395000000000437</v>
      </c>
      <c r="II127">
        <v>0</v>
      </c>
      <c r="IJ127">
        <v>0</v>
      </c>
      <c r="IK127">
        <v>0</v>
      </c>
      <c r="IL127">
        <v>0.32204000000000832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120.9</v>
      </c>
      <c r="IU127">
        <v>120.9</v>
      </c>
      <c r="IV127">
        <v>2.1581999999999999</v>
      </c>
      <c r="IW127">
        <v>2.5744600000000002</v>
      </c>
      <c r="IX127">
        <v>2.1484399999999999</v>
      </c>
      <c r="IY127">
        <v>2.5732400000000002</v>
      </c>
      <c r="IZ127">
        <v>2.5451700000000002</v>
      </c>
      <c r="JA127">
        <v>2.34863</v>
      </c>
      <c r="JB127">
        <v>46.590800000000002</v>
      </c>
      <c r="JC127">
        <v>12.7661</v>
      </c>
      <c r="JD127">
        <v>18</v>
      </c>
      <c r="JE127">
        <v>636.04899999999998</v>
      </c>
      <c r="JF127">
        <v>679.59699999999998</v>
      </c>
      <c r="JG127">
        <v>30.998699999999999</v>
      </c>
      <c r="JH127">
        <v>39.0989</v>
      </c>
      <c r="JI127">
        <v>30.000599999999999</v>
      </c>
      <c r="JJ127">
        <v>38.780299999999997</v>
      </c>
      <c r="JK127">
        <v>38.7149</v>
      </c>
      <c r="JL127">
        <v>43.307200000000002</v>
      </c>
      <c r="JM127">
        <v>17.056100000000001</v>
      </c>
      <c r="JN127">
        <v>48.173999999999999</v>
      </c>
      <c r="JO127">
        <v>31</v>
      </c>
      <c r="JP127">
        <v>752.447</v>
      </c>
      <c r="JQ127">
        <v>36.043599999999998</v>
      </c>
      <c r="JR127">
        <v>97.772400000000005</v>
      </c>
      <c r="JS127">
        <v>97.896199999999993</v>
      </c>
    </row>
    <row r="128" spans="1:279" x14ac:dyDescent="0.2">
      <c r="A128">
        <v>113</v>
      </c>
      <c r="B128">
        <v>1665069731.5</v>
      </c>
      <c r="C128">
        <v>447.5</v>
      </c>
      <c r="D128" t="s">
        <v>646</v>
      </c>
      <c r="E128" t="s">
        <v>647</v>
      </c>
      <c r="F128">
        <v>4</v>
      </c>
      <c r="G128">
        <v>1665069729.1875</v>
      </c>
      <c r="H128">
        <f t="shared" si="50"/>
        <v>7.1595729497350355E-4</v>
      </c>
      <c r="I128">
        <f t="shared" si="51"/>
        <v>0.71595729497350358</v>
      </c>
      <c r="J128">
        <f t="shared" si="52"/>
        <v>5.6357376405614872</v>
      </c>
      <c r="K128">
        <f t="shared" si="53"/>
        <v>725.94012500000008</v>
      </c>
      <c r="L128">
        <f t="shared" si="54"/>
        <v>405.47952743996774</v>
      </c>
      <c r="M128">
        <f t="shared" si="55"/>
        <v>40.967061234107575</v>
      </c>
      <c r="N128">
        <f t="shared" si="56"/>
        <v>73.344352897258759</v>
      </c>
      <c r="O128">
        <f t="shared" si="57"/>
        <v>3.0317787469396444E-2</v>
      </c>
      <c r="P128">
        <f t="shared" si="58"/>
        <v>2.7625026177816179</v>
      </c>
      <c r="Q128">
        <f t="shared" si="59"/>
        <v>3.013414617968873E-2</v>
      </c>
      <c r="R128">
        <f t="shared" si="60"/>
        <v>1.8850247935240313E-2</v>
      </c>
      <c r="S128">
        <f t="shared" si="61"/>
        <v>194.42240961252597</v>
      </c>
      <c r="T128">
        <f t="shared" si="62"/>
        <v>36.753212482016558</v>
      </c>
      <c r="U128">
        <f t="shared" si="63"/>
        <v>36.098237500000003</v>
      </c>
      <c r="V128">
        <f t="shared" si="64"/>
        <v>6.0011008597349838</v>
      </c>
      <c r="W128">
        <f t="shared" si="65"/>
        <v>63.136279773927896</v>
      </c>
      <c r="X128">
        <f t="shared" si="66"/>
        <v>3.7160781310680768</v>
      </c>
      <c r="Y128">
        <f t="shared" si="67"/>
        <v>5.8858047138257739</v>
      </c>
      <c r="Z128">
        <f t="shared" si="68"/>
        <v>2.2850227286669069</v>
      </c>
      <c r="AA128">
        <f t="shared" si="69"/>
        <v>-31.573716708331506</v>
      </c>
      <c r="AB128">
        <f t="shared" si="70"/>
        <v>-52.522745954953258</v>
      </c>
      <c r="AC128">
        <f t="shared" si="71"/>
        <v>-4.4802494243747804</v>
      </c>
      <c r="AD128">
        <f t="shared" si="72"/>
        <v>105.84569752486641</v>
      </c>
      <c r="AE128">
        <f t="shared" si="73"/>
        <v>16.035674996382852</v>
      </c>
      <c r="AF128">
        <f t="shared" si="74"/>
        <v>0.68470840939497124</v>
      </c>
      <c r="AG128">
        <f t="shared" si="75"/>
        <v>5.6357376405614872</v>
      </c>
      <c r="AH128">
        <v>769.11218017832607</v>
      </c>
      <c r="AI128">
        <v>756.79070303030312</v>
      </c>
      <c r="AJ128">
        <v>1.7270367387434811</v>
      </c>
      <c r="AK128">
        <v>66.312163867280077</v>
      </c>
      <c r="AL128">
        <f t="shared" si="76"/>
        <v>0.71595729497350358</v>
      </c>
      <c r="AM128">
        <v>36.175729632624169</v>
      </c>
      <c r="AN128">
        <v>36.787466666666653</v>
      </c>
      <c r="AO128">
        <v>5.065116212968619E-3</v>
      </c>
      <c r="AP128">
        <v>80.993208915929657</v>
      </c>
      <c r="AQ128">
        <v>58</v>
      </c>
      <c r="AR128">
        <v>9</v>
      </c>
      <c r="AS128">
        <f t="shared" si="77"/>
        <v>1</v>
      </c>
      <c r="AT128">
        <f t="shared" si="78"/>
        <v>0</v>
      </c>
      <c r="AU128">
        <f t="shared" si="79"/>
        <v>46774.611119723697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1009.4867997992362</v>
      </c>
      <c r="BI128">
        <f t="shared" si="83"/>
        <v>5.6357376405614872</v>
      </c>
      <c r="BJ128" t="e">
        <f t="shared" si="84"/>
        <v>#DIV/0!</v>
      </c>
      <c r="BK128">
        <f t="shared" si="85"/>
        <v>5.5827749720772039E-3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261</v>
      </c>
      <c r="CG128">
        <v>1000</v>
      </c>
      <c r="CH128" t="s">
        <v>414</v>
      </c>
      <c r="CI128">
        <v>1176.155</v>
      </c>
      <c r="CJ128">
        <v>1226.1110000000001</v>
      </c>
      <c r="CK128">
        <v>1216</v>
      </c>
      <c r="CL128">
        <v>1.4603136E-4</v>
      </c>
      <c r="CM128">
        <v>9.7405935999999986E-4</v>
      </c>
      <c r="CN128">
        <v>4.7597999359999997E-2</v>
      </c>
      <c r="CO128">
        <v>7.5799999999999999E-4</v>
      </c>
      <c r="CP128">
        <f t="shared" si="96"/>
        <v>1199.9775</v>
      </c>
      <c r="CQ128">
        <f t="shared" si="97"/>
        <v>1009.4867997992362</v>
      </c>
      <c r="CR128">
        <f t="shared" si="98"/>
        <v>0.84125477335969734</v>
      </c>
      <c r="CS128">
        <f t="shared" si="99"/>
        <v>0.16202171258421594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1665069729.1875</v>
      </c>
      <c r="CZ128">
        <v>725.94012500000008</v>
      </c>
      <c r="DA128">
        <v>741.20037500000012</v>
      </c>
      <c r="DB128">
        <v>36.780612499999997</v>
      </c>
      <c r="DC128">
        <v>36.171850000000013</v>
      </c>
      <c r="DD128">
        <v>726.72412499999996</v>
      </c>
      <c r="DE128">
        <v>36.458562499999999</v>
      </c>
      <c r="DF128">
        <v>650.03125</v>
      </c>
      <c r="DG128">
        <v>100.93362500000001</v>
      </c>
      <c r="DH128">
        <v>9.9986962499999998E-2</v>
      </c>
      <c r="DI128">
        <v>35.745575000000002</v>
      </c>
      <c r="DJ128">
        <v>999.9</v>
      </c>
      <c r="DK128">
        <v>36.098237500000003</v>
      </c>
      <c r="DL128">
        <v>0</v>
      </c>
      <c r="DM128">
        <v>0</v>
      </c>
      <c r="DN128">
        <v>8992.8112500000007</v>
      </c>
      <c r="DO128">
        <v>0</v>
      </c>
      <c r="DP128">
        <v>2020.93875</v>
      </c>
      <c r="DQ128">
        <v>-15.2600125</v>
      </c>
      <c r="DR128">
        <v>753.66025000000013</v>
      </c>
      <c r="DS128">
        <v>769.01700000000005</v>
      </c>
      <c r="DT128">
        <v>0.60875699999999999</v>
      </c>
      <c r="DU128">
        <v>741.20037500000012</v>
      </c>
      <c r="DV128">
        <v>36.171850000000013</v>
      </c>
      <c r="DW128">
        <v>3.7123974999999998</v>
      </c>
      <c r="DX128">
        <v>3.6509562500000001</v>
      </c>
      <c r="DY128">
        <v>27.623750000000001</v>
      </c>
      <c r="DZ128">
        <v>27.338574999999999</v>
      </c>
      <c r="EA128">
        <v>1199.9775</v>
      </c>
      <c r="EB128">
        <v>0.95799937499999999</v>
      </c>
      <c r="EC128">
        <v>4.2000899999999987E-2</v>
      </c>
      <c r="ED128">
        <v>0</v>
      </c>
      <c r="EE128">
        <v>764.650125</v>
      </c>
      <c r="EF128">
        <v>5.0001600000000002</v>
      </c>
      <c r="EG128">
        <v>11892.05</v>
      </c>
      <c r="EH128">
        <v>9514.9925000000003</v>
      </c>
      <c r="EI128">
        <v>50.742125000000001</v>
      </c>
      <c r="EJ128">
        <v>53.585625</v>
      </c>
      <c r="EK128">
        <v>51.960749999999997</v>
      </c>
      <c r="EL128">
        <v>51.960625</v>
      </c>
      <c r="EM128">
        <v>52.374749999999999</v>
      </c>
      <c r="EN128">
        <v>1144.7874999999999</v>
      </c>
      <c r="EO128">
        <v>50.19</v>
      </c>
      <c r="EP128">
        <v>0</v>
      </c>
      <c r="EQ128">
        <v>6968.5999999046326</v>
      </c>
      <c r="ER128">
        <v>0</v>
      </c>
      <c r="ES128">
        <v>764.6202307692306</v>
      </c>
      <c r="ET128">
        <v>0.40396580972235091</v>
      </c>
      <c r="EU128">
        <v>-31.316239201521629</v>
      </c>
      <c r="EV128">
        <v>11895.40769230769</v>
      </c>
      <c r="EW128">
        <v>15</v>
      </c>
      <c r="EX128">
        <v>1665062474.5</v>
      </c>
      <c r="EY128" t="s">
        <v>416</v>
      </c>
      <c r="EZ128">
        <v>1665062474.5</v>
      </c>
      <c r="FA128">
        <v>1665062474.5</v>
      </c>
      <c r="FB128">
        <v>8</v>
      </c>
      <c r="FC128">
        <v>-4.1000000000000002E-2</v>
      </c>
      <c r="FD128">
        <v>-0.11700000000000001</v>
      </c>
      <c r="FE128">
        <v>-0.78400000000000003</v>
      </c>
      <c r="FF128">
        <v>0.32200000000000001</v>
      </c>
      <c r="FG128">
        <v>415</v>
      </c>
      <c r="FH128">
        <v>32</v>
      </c>
      <c r="FI128">
        <v>0.34</v>
      </c>
      <c r="FJ128">
        <v>0.23</v>
      </c>
      <c r="FK128">
        <v>-15.205336585365851</v>
      </c>
      <c r="FL128">
        <v>-0.43219860627174039</v>
      </c>
      <c r="FM128">
        <v>7.0439469797929782E-2</v>
      </c>
      <c r="FN128">
        <v>1</v>
      </c>
      <c r="FO128">
        <v>764.63079411764704</v>
      </c>
      <c r="FP128">
        <v>-7.8517949153237052E-2</v>
      </c>
      <c r="FQ128">
        <v>0.20494888593927549</v>
      </c>
      <c r="FR128">
        <v>1</v>
      </c>
      <c r="FS128">
        <v>0.59504239024390249</v>
      </c>
      <c r="FT128">
        <v>3.2132299651568982E-2</v>
      </c>
      <c r="FU128">
        <v>1.475400162978208E-2</v>
      </c>
      <c r="FV128">
        <v>1</v>
      </c>
      <c r="FW128">
        <v>3</v>
      </c>
      <c r="FX128">
        <v>3</v>
      </c>
      <c r="FY128" t="s">
        <v>607</v>
      </c>
      <c r="FZ128">
        <v>3.3660899999999998</v>
      </c>
      <c r="GA128">
        <v>2.8937400000000002</v>
      </c>
      <c r="GB128">
        <v>0.14544099999999999</v>
      </c>
      <c r="GC128">
        <v>0.14957300000000001</v>
      </c>
      <c r="GD128">
        <v>0.147287</v>
      </c>
      <c r="GE128">
        <v>0.148007</v>
      </c>
      <c r="GF128">
        <v>29303.8</v>
      </c>
      <c r="GG128">
        <v>25409.4</v>
      </c>
      <c r="GH128">
        <v>30669.1</v>
      </c>
      <c r="GI128">
        <v>27871.4</v>
      </c>
      <c r="GJ128">
        <v>34488.5</v>
      </c>
      <c r="GK128">
        <v>33534.9</v>
      </c>
      <c r="GL128">
        <v>40004</v>
      </c>
      <c r="GM128">
        <v>38885.699999999997</v>
      </c>
      <c r="GN128">
        <v>2.1925699999999999</v>
      </c>
      <c r="GO128">
        <v>2.0955300000000001</v>
      </c>
      <c r="GP128">
        <v>0</v>
      </c>
      <c r="GQ128">
        <v>4.18276E-2</v>
      </c>
      <c r="GR128">
        <v>999.9</v>
      </c>
      <c r="GS128">
        <v>35.430199999999999</v>
      </c>
      <c r="GT128">
        <v>48.8</v>
      </c>
      <c r="GU128">
        <v>43.1</v>
      </c>
      <c r="GV128">
        <v>42.227200000000003</v>
      </c>
      <c r="GW128">
        <v>51.005699999999997</v>
      </c>
      <c r="GX128">
        <v>30.492799999999999</v>
      </c>
      <c r="GY128">
        <v>2</v>
      </c>
      <c r="GZ128">
        <v>0.93729899999999999</v>
      </c>
      <c r="HA128">
        <v>2.5199699999999998</v>
      </c>
      <c r="HB128">
        <v>20.185300000000002</v>
      </c>
      <c r="HC128">
        <v>5.2140000000000004</v>
      </c>
      <c r="HD128">
        <v>11.98</v>
      </c>
      <c r="HE128">
        <v>4.9888500000000002</v>
      </c>
      <c r="HF128">
        <v>3.2925800000000001</v>
      </c>
      <c r="HG128">
        <v>9999</v>
      </c>
      <c r="HH128">
        <v>9999</v>
      </c>
      <c r="HI128">
        <v>9999</v>
      </c>
      <c r="HJ128">
        <v>999.9</v>
      </c>
      <c r="HK128">
        <v>4.9713799999999999</v>
      </c>
      <c r="HL128">
        <v>1.87453</v>
      </c>
      <c r="HM128">
        <v>1.87087</v>
      </c>
      <c r="HN128">
        <v>1.8705700000000001</v>
      </c>
      <c r="HO128">
        <v>1.875</v>
      </c>
      <c r="HP128">
        <v>1.8717900000000001</v>
      </c>
      <c r="HQ128">
        <v>1.8672200000000001</v>
      </c>
      <c r="HR128">
        <v>1.8781699999999999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-0.78400000000000003</v>
      </c>
      <c r="IG128">
        <v>0.32200000000000001</v>
      </c>
      <c r="IH128">
        <v>-0.78395000000000437</v>
      </c>
      <c r="II128">
        <v>0</v>
      </c>
      <c r="IJ128">
        <v>0</v>
      </c>
      <c r="IK128">
        <v>0</v>
      </c>
      <c r="IL128">
        <v>0.32204000000000832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121</v>
      </c>
      <c r="IU128">
        <v>121</v>
      </c>
      <c r="IV128">
        <v>2.1740699999999999</v>
      </c>
      <c r="IW128">
        <v>2.5756800000000002</v>
      </c>
      <c r="IX128">
        <v>2.1484399999999999</v>
      </c>
      <c r="IY128">
        <v>2.5720200000000002</v>
      </c>
      <c r="IZ128">
        <v>2.5451700000000002</v>
      </c>
      <c r="JA128">
        <v>2.3107899999999999</v>
      </c>
      <c r="JB128">
        <v>46.590800000000002</v>
      </c>
      <c r="JC128">
        <v>12.757400000000001</v>
      </c>
      <c r="JD128">
        <v>18</v>
      </c>
      <c r="JE128">
        <v>636.12400000000002</v>
      </c>
      <c r="JF128">
        <v>679.66099999999994</v>
      </c>
      <c r="JG128">
        <v>30.999400000000001</v>
      </c>
      <c r="JH128">
        <v>39.102699999999999</v>
      </c>
      <c r="JI128">
        <v>30.000699999999998</v>
      </c>
      <c r="JJ128">
        <v>38.783999999999999</v>
      </c>
      <c r="JK128">
        <v>38.718600000000002</v>
      </c>
      <c r="JL128">
        <v>43.585900000000002</v>
      </c>
      <c r="JM128">
        <v>17.339600000000001</v>
      </c>
      <c r="JN128">
        <v>48.173999999999999</v>
      </c>
      <c r="JO128">
        <v>31</v>
      </c>
      <c r="JP128">
        <v>755.8</v>
      </c>
      <c r="JQ128">
        <v>36.028799999999997</v>
      </c>
      <c r="JR128">
        <v>97.772499999999994</v>
      </c>
      <c r="JS128">
        <v>97.893299999999996</v>
      </c>
    </row>
    <row r="129" spans="1:279" x14ac:dyDescent="0.2">
      <c r="A129">
        <v>114</v>
      </c>
      <c r="B129">
        <v>1665069735.5</v>
      </c>
      <c r="C129">
        <v>451.5</v>
      </c>
      <c r="D129" t="s">
        <v>648</v>
      </c>
      <c r="E129" t="s">
        <v>649</v>
      </c>
      <c r="F129">
        <v>4</v>
      </c>
      <c r="G129">
        <v>1665069733.5</v>
      </c>
      <c r="H129">
        <f t="shared" si="50"/>
        <v>7.1045021432820834E-4</v>
      </c>
      <c r="I129">
        <f t="shared" si="51"/>
        <v>0.71045021432820832</v>
      </c>
      <c r="J129">
        <f t="shared" si="52"/>
        <v>5.7234137174575945</v>
      </c>
      <c r="K129">
        <f t="shared" si="53"/>
        <v>733.09771428571423</v>
      </c>
      <c r="L129">
        <f t="shared" si="54"/>
        <v>405.26278016765087</v>
      </c>
      <c r="M129">
        <f t="shared" si="55"/>
        <v>40.945320298826331</v>
      </c>
      <c r="N129">
        <f t="shared" si="56"/>
        <v>74.067795491479643</v>
      </c>
      <c r="O129">
        <f t="shared" si="57"/>
        <v>3.00613128677557E-2</v>
      </c>
      <c r="P129">
        <f t="shared" si="58"/>
        <v>2.7648859260251535</v>
      </c>
      <c r="Q129">
        <f t="shared" si="59"/>
        <v>2.988091012356224E-2</v>
      </c>
      <c r="R129">
        <f t="shared" si="60"/>
        <v>1.8691686908157177E-2</v>
      </c>
      <c r="S129">
        <f t="shared" si="61"/>
        <v>194.43391804109825</v>
      </c>
      <c r="T129">
        <f t="shared" si="62"/>
        <v>36.75780675935377</v>
      </c>
      <c r="U129">
        <f t="shared" si="63"/>
        <v>36.106557142857142</v>
      </c>
      <c r="V129">
        <f t="shared" si="64"/>
        <v>6.003844322018467</v>
      </c>
      <c r="W129">
        <f t="shared" si="65"/>
        <v>63.142349912906305</v>
      </c>
      <c r="X129">
        <f t="shared" si="66"/>
        <v>3.7172184426798887</v>
      </c>
      <c r="Y129">
        <f t="shared" si="67"/>
        <v>5.8870448246020839</v>
      </c>
      <c r="Z129">
        <f t="shared" si="68"/>
        <v>2.2866258793385783</v>
      </c>
      <c r="AA129">
        <f t="shared" si="69"/>
        <v>-31.330854451873989</v>
      </c>
      <c r="AB129">
        <f t="shared" si="70"/>
        <v>-53.238033023238842</v>
      </c>
      <c r="AC129">
        <f t="shared" si="71"/>
        <v>-4.5376172944425459</v>
      </c>
      <c r="AD129">
        <f t="shared" si="72"/>
        <v>105.32741327154287</v>
      </c>
      <c r="AE129">
        <f t="shared" si="73"/>
        <v>16.025012569261456</v>
      </c>
      <c r="AF129">
        <f t="shared" si="74"/>
        <v>0.71656269591003874</v>
      </c>
      <c r="AG129">
        <f t="shared" si="75"/>
        <v>5.7234137174575945</v>
      </c>
      <c r="AH129">
        <v>776.03465443314803</v>
      </c>
      <c r="AI129">
        <v>763.67369090909062</v>
      </c>
      <c r="AJ129">
        <v>1.7159363158066909</v>
      </c>
      <c r="AK129">
        <v>66.312163867280077</v>
      </c>
      <c r="AL129">
        <f t="shared" si="76"/>
        <v>0.71045021432820832</v>
      </c>
      <c r="AM129">
        <v>36.165297346874567</v>
      </c>
      <c r="AN129">
        <v>36.793606666666662</v>
      </c>
      <c r="AO129">
        <v>6.8218345072947322E-4</v>
      </c>
      <c r="AP129">
        <v>80.993208915929657</v>
      </c>
      <c r="AQ129">
        <v>58</v>
      </c>
      <c r="AR129">
        <v>9</v>
      </c>
      <c r="AS129">
        <f t="shared" si="77"/>
        <v>1</v>
      </c>
      <c r="AT129">
        <f t="shared" si="78"/>
        <v>0</v>
      </c>
      <c r="AU129">
        <f t="shared" si="79"/>
        <v>46838.932387212109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1009.5465855135221</v>
      </c>
      <c r="BI129">
        <f t="shared" si="83"/>
        <v>5.7234137174575945</v>
      </c>
      <c r="BJ129" t="e">
        <f t="shared" si="84"/>
        <v>#DIV/0!</v>
      </c>
      <c r="BK129">
        <f t="shared" si="85"/>
        <v>5.6692913428519872E-3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261</v>
      </c>
      <c r="CG129">
        <v>1000</v>
      </c>
      <c r="CH129" t="s">
        <v>414</v>
      </c>
      <c r="CI129">
        <v>1176.155</v>
      </c>
      <c r="CJ129">
        <v>1226.1110000000001</v>
      </c>
      <c r="CK129">
        <v>1216</v>
      </c>
      <c r="CL129">
        <v>1.4603136E-4</v>
      </c>
      <c r="CM129">
        <v>9.7405935999999986E-4</v>
      </c>
      <c r="CN129">
        <v>4.7597999359999997E-2</v>
      </c>
      <c r="CO129">
        <v>7.5799999999999999E-4</v>
      </c>
      <c r="CP129">
        <f t="shared" si="96"/>
        <v>1200.048571428571</v>
      </c>
      <c r="CQ129">
        <f t="shared" si="97"/>
        <v>1009.5465855135221</v>
      </c>
      <c r="CR129">
        <f t="shared" si="98"/>
        <v>0.84125477047294006</v>
      </c>
      <c r="CS129">
        <f t="shared" si="99"/>
        <v>0.16202170701277427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1665069733.5</v>
      </c>
      <c r="CZ129">
        <v>733.09771428571423</v>
      </c>
      <c r="DA129">
        <v>748.37442857142855</v>
      </c>
      <c r="DB129">
        <v>36.791757142857143</v>
      </c>
      <c r="DC129">
        <v>36.154671428571433</v>
      </c>
      <c r="DD129">
        <v>733.88157142857142</v>
      </c>
      <c r="DE129">
        <v>36.469714285714289</v>
      </c>
      <c r="DF129">
        <v>650.02157142857141</v>
      </c>
      <c r="DG129">
        <v>100.934</v>
      </c>
      <c r="DH129">
        <v>0.1000014</v>
      </c>
      <c r="DI129">
        <v>35.749400000000001</v>
      </c>
      <c r="DJ129">
        <v>999.89999999999986</v>
      </c>
      <c r="DK129">
        <v>36.106557142857142</v>
      </c>
      <c r="DL129">
        <v>0</v>
      </c>
      <c r="DM129">
        <v>0</v>
      </c>
      <c r="DN129">
        <v>9005.4471428571433</v>
      </c>
      <c r="DO129">
        <v>0</v>
      </c>
      <c r="DP129">
        <v>2023.444285714286</v>
      </c>
      <c r="DQ129">
        <v>-15.27658571428571</v>
      </c>
      <c r="DR129">
        <v>761.1</v>
      </c>
      <c r="DS129">
        <v>776.44642857142856</v>
      </c>
      <c r="DT129">
        <v>0.63708828571428566</v>
      </c>
      <c r="DU129">
        <v>748.37442857142855</v>
      </c>
      <c r="DV129">
        <v>36.154671428571433</v>
      </c>
      <c r="DW129">
        <v>3.7135414285714292</v>
      </c>
      <c r="DX129">
        <v>3.6492371428571428</v>
      </c>
      <c r="DY129">
        <v>27.62902857142857</v>
      </c>
      <c r="DZ129">
        <v>27.330542857142859</v>
      </c>
      <c r="EA129">
        <v>1200.048571428571</v>
      </c>
      <c r="EB129">
        <v>0.95800071428571432</v>
      </c>
      <c r="EC129">
        <v>4.1999542857142858E-2</v>
      </c>
      <c r="ED129">
        <v>0</v>
      </c>
      <c r="EE129">
        <v>764.73357142857151</v>
      </c>
      <c r="EF129">
        <v>5.0001600000000002</v>
      </c>
      <c r="EG129">
        <v>11895.685714285721</v>
      </c>
      <c r="EH129">
        <v>9515.5528571428567</v>
      </c>
      <c r="EI129">
        <v>50.767714285714291</v>
      </c>
      <c r="EJ129">
        <v>53.616</v>
      </c>
      <c r="EK129">
        <v>51.999857142857152</v>
      </c>
      <c r="EL129">
        <v>51.982000000000014</v>
      </c>
      <c r="EM129">
        <v>52.348000000000013</v>
      </c>
      <c r="EN129">
        <v>1144.8557142857139</v>
      </c>
      <c r="EO129">
        <v>50.192857142857143</v>
      </c>
      <c r="EP129">
        <v>0</v>
      </c>
      <c r="EQ129">
        <v>6972.7999999523163</v>
      </c>
      <c r="ER129">
        <v>0</v>
      </c>
      <c r="ES129">
        <v>764.66343999999992</v>
      </c>
      <c r="ET129">
        <v>0.32923076719872379</v>
      </c>
      <c r="EU129">
        <v>-18.192307516217689</v>
      </c>
      <c r="EV129">
        <v>11894.772000000001</v>
      </c>
      <c r="EW129">
        <v>15</v>
      </c>
      <c r="EX129">
        <v>1665062474.5</v>
      </c>
      <c r="EY129" t="s">
        <v>416</v>
      </c>
      <c r="EZ129">
        <v>1665062474.5</v>
      </c>
      <c r="FA129">
        <v>1665062474.5</v>
      </c>
      <c r="FB129">
        <v>8</v>
      </c>
      <c r="FC129">
        <v>-4.1000000000000002E-2</v>
      </c>
      <c r="FD129">
        <v>-0.11700000000000001</v>
      </c>
      <c r="FE129">
        <v>-0.78400000000000003</v>
      </c>
      <c r="FF129">
        <v>0.32200000000000001</v>
      </c>
      <c r="FG129">
        <v>415</v>
      </c>
      <c r="FH129">
        <v>32</v>
      </c>
      <c r="FI129">
        <v>0.34</v>
      </c>
      <c r="FJ129">
        <v>0.23</v>
      </c>
      <c r="FK129">
        <v>-15.220287804878049</v>
      </c>
      <c r="FL129">
        <v>-0.6122947735191433</v>
      </c>
      <c r="FM129">
        <v>7.4642321726634653E-2</v>
      </c>
      <c r="FN129">
        <v>0</v>
      </c>
      <c r="FO129">
        <v>764.63750000000005</v>
      </c>
      <c r="FP129">
        <v>0.34815890330635629</v>
      </c>
      <c r="FQ129">
        <v>0.20803524164118761</v>
      </c>
      <c r="FR129">
        <v>1</v>
      </c>
      <c r="FS129">
        <v>0.600938243902439</v>
      </c>
      <c r="FT129">
        <v>0.19616650871080249</v>
      </c>
      <c r="FU129">
        <v>2.195065650974486E-2</v>
      </c>
      <c r="FV129">
        <v>0</v>
      </c>
      <c r="FW129">
        <v>1</v>
      </c>
      <c r="FX129">
        <v>3</v>
      </c>
      <c r="FY129" t="s">
        <v>427</v>
      </c>
      <c r="FZ129">
        <v>3.3660899999999998</v>
      </c>
      <c r="GA129">
        <v>2.8936899999999999</v>
      </c>
      <c r="GB129">
        <v>0.146343</v>
      </c>
      <c r="GC129">
        <v>0.15046300000000001</v>
      </c>
      <c r="GD129">
        <v>0.14730099999999999</v>
      </c>
      <c r="GE129">
        <v>0.14788999999999999</v>
      </c>
      <c r="GF129">
        <v>29272.400000000001</v>
      </c>
      <c r="GG129">
        <v>25382.9</v>
      </c>
      <c r="GH129">
        <v>30668.799999999999</v>
      </c>
      <c r="GI129">
        <v>27871.7</v>
      </c>
      <c r="GJ129">
        <v>34487.800000000003</v>
      </c>
      <c r="GK129">
        <v>33540</v>
      </c>
      <c r="GL129">
        <v>40003.699999999997</v>
      </c>
      <c r="GM129">
        <v>38886.199999999997</v>
      </c>
      <c r="GN129">
        <v>2.19265</v>
      </c>
      <c r="GO129">
        <v>2.09538</v>
      </c>
      <c r="GP129">
        <v>0</v>
      </c>
      <c r="GQ129">
        <v>4.1820099999999999E-2</v>
      </c>
      <c r="GR129">
        <v>999.9</v>
      </c>
      <c r="GS129">
        <v>35.426099999999998</v>
      </c>
      <c r="GT129">
        <v>48.8</v>
      </c>
      <c r="GU129">
        <v>43.1</v>
      </c>
      <c r="GV129">
        <v>42.221499999999999</v>
      </c>
      <c r="GW129">
        <v>51.035699999999999</v>
      </c>
      <c r="GX129">
        <v>30.605</v>
      </c>
      <c r="GY129">
        <v>2</v>
      </c>
      <c r="GZ129">
        <v>0.93777200000000005</v>
      </c>
      <c r="HA129">
        <v>2.5261499999999999</v>
      </c>
      <c r="HB129">
        <v>20.185600000000001</v>
      </c>
      <c r="HC129">
        <v>5.2140000000000004</v>
      </c>
      <c r="HD129">
        <v>11.98</v>
      </c>
      <c r="HE129">
        <v>4.9883499999999996</v>
      </c>
      <c r="HF129">
        <v>3.2925</v>
      </c>
      <c r="HG129">
        <v>9999</v>
      </c>
      <c r="HH129">
        <v>9999</v>
      </c>
      <c r="HI129">
        <v>9999</v>
      </c>
      <c r="HJ129">
        <v>999.9</v>
      </c>
      <c r="HK129">
        <v>4.9713700000000003</v>
      </c>
      <c r="HL129">
        <v>1.8745000000000001</v>
      </c>
      <c r="HM129">
        <v>1.8708499999999999</v>
      </c>
      <c r="HN129">
        <v>1.8705700000000001</v>
      </c>
      <c r="HO129">
        <v>1.875</v>
      </c>
      <c r="HP129">
        <v>1.8717999999999999</v>
      </c>
      <c r="HQ129">
        <v>1.8672200000000001</v>
      </c>
      <c r="HR129">
        <v>1.87819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-0.78400000000000003</v>
      </c>
      <c r="IG129">
        <v>0.32200000000000001</v>
      </c>
      <c r="IH129">
        <v>-0.78395000000000437</v>
      </c>
      <c r="II129">
        <v>0</v>
      </c>
      <c r="IJ129">
        <v>0</v>
      </c>
      <c r="IK129">
        <v>0</v>
      </c>
      <c r="IL129">
        <v>0.32204000000000832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121</v>
      </c>
      <c r="IU129">
        <v>121</v>
      </c>
      <c r="IV129">
        <v>2.18872</v>
      </c>
      <c r="IW129">
        <v>2.5744600000000002</v>
      </c>
      <c r="IX129">
        <v>2.1484399999999999</v>
      </c>
      <c r="IY129">
        <v>2.5708000000000002</v>
      </c>
      <c r="IZ129">
        <v>2.5451700000000002</v>
      </c>
      <c r="JA129">
        <v>2.33521</v>
      </c>
      <c r="JB129">
        <v>46.590800000000002</v>
      </c>
      <c r="JC129">
        <v>12.7486</v>
      </c>
      <c r="JD129">
        <v>18</v>
      </c>
      <c r="JE129">
        <v>636.226</v>
      </c>
      <c r="JF129">
        <v>679.56799999999998</v>
      </c>
      <c r="JG129">
        <v>31.000800000000002</v>
      </c>
      <c r="JH129">
        <v>39.106499999999997</v>
      </c>
      <c r="JI129">
        <v>30.000699999999998</v>
      </c>
      <c r="JJ129">
        <v>38.788699999999999</v>
      </c>
      <c r="JK129">
        <v>38.723300000000002</v>
      </c>
      <c r="JL129">
        <v>43.885899999999999</v>
      </c>
      <c r="JM129">
        <v>17.339600000000001</v>
      </c>
      <c r="JN129">
        <v>48.173999999999999</v>
      </c>
      <c r="JO129">
        <v>31</v>
      </c>
      <c r="JP129">
        <v>762.48699999999997</v>
      </c>
      <c r="JQ129">
        <v>36.023499999999999</v>
      </c>
      <c r="JR129">
        <v>97.771699999999996</v>
      </c>
      <c r="JS129">
        <v>97.894300000000001</v>
      </c>
    </row>
    <row r="130" spans="1:279" x14ac:dyDescent="0.2">
      <c r="A130">
        <v>115</v>
      </c>
      <c r="B130">
        <v>1665069739.5</v>
      </c>
      <c r="C130">
        <v>455.5</v>
      </c>
      <c r="D130" t="s">
        <v>650</v>
      </c>
      <c r="E130" t="s">
        <v>651</v>
      </c>
      <c r="F130">
        <v>4</v>
      </c>
      <c r="G130">
        <v>1665069737.1875</v>
      </c>
      <c r="H130">
        <f t="shared" si="50"/>
        <v>7.7473398866974698E-4</v>
      </c>
      <c r="I130">
        <f t="shared" si="51"/>
        <v>0.77473398866974696</v>
      </c>
      <c r="J130">
        <f t="shared" si="52"/>
        <v>5.5881767988475008</v>
      </c>
      <c r="K130">
        <f t="shared" si="53"/>
        <v>739.17374999999993</v>
      </c>
      <c r="L130">
        <f t="shared" si="54"/>
        <v>442.74911351729241</v>
      </c>
      <c r="M130">
        <f t="shared" si="55"/>
        <v>44.732228416428242</v>
      </c>
      <c r="N130">
        <f t="shared" si="56"/>
        <v>74.680870079565736</v>
      </c>
      <c r="O130">
        <f t="shared" si="57"/>
        <v>3.2818716039977498E-2</v>
      </c>
      <c r="P130">
        <f t="shared" si="58"/>
        <v>2.7620639901791746</v>
      </c>
      <c r="Q130">
        <f t="shared" si="59"/>
        <v>3.2603609887188335E-2</v>
      </c>
      <c r="R130">
        <f t="shared" si="60"/>
        <v>2.0396464942199793E-2</v>
      </c>
      <c r="S130">
        <f t="shared" si="61"/>
        <v>194.43258223743882</v>
      </c>
      <c r="T130">
        <f t="shared" si="62"/>
        <v>36.751883568053451</v>
      </c>
      <c r="U130">
        <f t="shared" si="63"/>
        <v>36.101650000000006</v>
      </c>
      <c r="V130">
        <f t="shared" si="64"/>
        <v>6.0022260244920451</v>
      </c>
      <c r="W130">
        <f t="shared" si="65"/>
        <v>63.100379871452617</v>
      </c>
      <c r="X130">
        <f t="shared" si="66"/>
        <v>3.7169348446987898</v>
      </c>
      <c r="Y130">
        <f t="shared" si="67"/>
        <v>5.8905110433104957</v>
      </c>
      <c r="Z130">
        <f t="shared" si="68"/>
        <v>2.2852911797932554</v>
      </c>
      <c r="AA130">
        <f t="shared" si="69"/>
        <v>-34.165768900335841</v>
      </c>
      <c r="AB130">
        <f t="shared" si="70"/>
        <v>-50.861523270477562</v>
      </c>
      <c r="AC130">
        <f t="shared" si="71"/>
        <v>-4.3396118320352954</v>
      </c>
      <c r="AD130">
        <f t="shared" si="72"/>
        <v>105.06567823459011</v>
      </c>
      <c r="AE130">
        <f t="shared" si="73"/>
        <v>15.752513982905564</v>
      </c>
      <c r="AF130">
        <f t="shared" si="74"/>
        <v>0.7904801284468036</v>
      </c>
      <c r="AG130">
        <f t="shared" si="75"/>
        <v>5.5881767988475008</v>
      </c>
      <c r="AH130">
        <v>782.57179026326025</v>
      </c>
      <c r="AI130">
        <v>770.46534545454517</v>
      </c>
      <c r="AJ130">
        <v>1.6849567006434489</v>
      </c>
      <c r="AK130">
        <v>66.312163867280077</v>
      </c>
      <c r="AL130">
        <f t="shared" si="76"/>
        <v>0.77473398866974696</v>
      </c>
      <c r="AM130">
        <v>36.090678466361702</v>
      </c>
      <c r="AN130">
        <v>36.78031575757575</v>
      </c>
      <c r="AO130">
        <v>-1.6958355125256289E-4</v>
      </c>
      <c r="AP130">
        <v>80.993208915929657</v>
      </c>
      <c r="AQ130">
        <v>58</v>
      </c>
      <c r="AR130">
        <v>9</v>
      </c>
      <c r="AS130">
        <f t="shared" si="77"/>
        <v>1</v>
      </c>
      <c r="AT130">
        <f t="shared" si="78"/>
        <v>0</v>
      </c>
      <c r="AU130">
        <f t="shared" si="79"/>
        <v>46760.467030314474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1009.5365622991911</v>
      </c>
      <c r="BI130">
        <f t="shared" si="83"/>
        <v>5.5881767988475008</v>
      </c>
      <c r="BJ130" t="e">
        <f t="shared" si="84"/>
        <v>#DIV/0!</v>
      </c>
      <c r="BK130">
        <f t="shared" si="85"/>
        <v>5.535388224197235E-3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261</v>
      </c>
      <c r="CG130">
        <v>1000</v>
      </c>
      <c r="CH130" t="s">
        <v>414</v>
      </c>
      <c r="CI130">
        <v>1176.155</v>
      </c>
      <c r="CJ130">
        <v>1226.1110000000001</v>
      </c>
      <c r="CK130">
        <v>1216</v>
      </c>
      <c r="CL130">
        <v>1.4603136E-4</v>
      </c>
      <c r="CM130">
        <v>9.7405935999999986E-4</v>
      </c>
      <c r="CN130">
        <v>4.7597999359999997E-2</v>
      </c>
      <c r="CO130">
        <v>7.5799999999999999E-4</v>
      </c>
      <c r="CP130">
        <f t="shared" si="96"/>
        <v>1200.0362500000001</v>
      </c>
      <c r="CQ130">
        <f t="shared" si="97"/>
        <v>1009.5365622991911</v>
      </c>
      <c r="CR130">
        <f t="shared" si="98"/>
        <v>0.84125505566951919</v>
      </c>
      <c r="CS130">
        <f t="shared" si="99"/>
        <v>0.16202225744217211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1665069737.1875</v>
      </c>
      <c r="CZ130">
        <v>739.17374999999993</v>
      </c>
      <c r="DA130">
        <v>754.25324999999998</v>
      </c>
      <c r="DB130">
        <v>36.789349999999999</v>
      </c>
      <c r="DC130">
        <v>36.086550000000003</v>
      </c>
      <c r="DD130">
        <v>739.95775000000003</v>
      </c>
      <c r="DE130">
        <v>36.467325000000002</v>
      </c>
      <c r="DF130">
        <v>650.02749999999992</v>
      </c>
      <c r="DG130">
        <v>100.932875</v>
      </c>
      <c r="DH130">
        <v>0.1000284</v>
      </c>
      <c r="DI130">
        <v>35.760087499999997</v>
      </c>
      <c r="DJ130">
        <v>999.9</v>
      </c>
      <c r="DK130">
        <v>36.101650000000006</v>
      </c>
      <c r="DL130">
        <v>0</v>
      </c>
      <c r="DM130">
        <v>0</v>
      </c>
      <c r="DN130">
        <v>8990.5475000000006</v>
      </c>
      <c r="DO130">
        <v>0</v>
      </c>
      <c r="DP130">
        <v>2025.91625</v>
      </c>
      <c r="DQ130">
        <v>-15.0796375</v>
      </c>
      <c r="DR130">
        <v>767.40600000000006</v>
      </c>
      <c r="DS130">
        <v>782.4905</v>
      </c>
      <c r="DT130">
        <v>0.70278774999999993</v>
      </c>
      <c r="DU130">
        <v>754.25324999999998</v>
      </c>
      <c r="DV130">
        <v>36.086550000000003</v>
      </c>
      <c r="DW130">
        <v>3.7132537499999998</v>
      </c>
      <c r="DX130">
        <v>3.6423174999999999</v>
      </c>
      <c r="DY130">
        <v>27.6276875</v>
      </c>
      <c r="DZ130">
        <v>27.2981625</v>
      </c>
      <c r="EA130">
        <v>1200.0362500000001</v>
      </c>
      <c r="EB130">
        <v>0.95799087500000002</v>
      </c>
      <c r="EC130">
        <v>4.2009325E-2</v>
      </c>
      <c r="ED130">
        <v>0</v>
      </c>
      <c r="EE130">
        <v>764.69137499999999</v>
      </c>
      <c r="EF130">
        <v>5.0001600000000002</v>
      </c>
      <c r="EG130">
        <v>11892.35</v>
      </c>
      <c r="EH130">
        <v>9515.4449999999997</v>
      </c>
      <c r="EI130">
        <v>50.780999999999999</v>
      </c>
      <c r="EJ130">
        <v>53.601374999999997</v>
      </c>
      <c r="EK130">
        <v>51.968374999999988</v>
      </c>
      <c r="EL130">
        <v>52.007624999999997</v>
      </c>
      <c r="EM130">
        <v>52.374749999999999</v>
      </c>
      <c r="EN130">
        <v>1144.8325</v>
      </c>
      <c r="EO130">
        <v>50.203749999999999</v>
      </c>
      <c r="EP130">
        <v>0</v>
      </c>
      <c r="EQ130">
        <v>6976.4000000953674</v>
      </c>
      <c r="ER130">
        <v>0</v>
      </c>
      <c r="ES130">
        <v>764.67387999999994</v>
      </c>
      <c r="ET130">
        <v>0.63723077335990419</v>
      </c>
      <c r="EU130">
        <v>-21.538461085046109</v>
      </c>
      <c r="EV130">
        <v>11893.276</v>
      </c>
      <c r="EW130">
        <v>15</v>
      </c>
      <c r="EX130">
        <v>1665062474.5</v>
      </c>
      <c r="EY130" t="s">
        <v>416</v>
      </c>
      <c r="EZ130">
        <v>1665062474.5</v>
      </c>
      <c r="FA130">
        <v>1665062474.5</v>
      </c>
      <c r="FB130">
        <v>8</v>
      </c>
      <c r="FC130">
        <v>-4.1000000000000002E-2</v>
      </c>
      <c r="FD130">
        <v>-0.11700000000000001</v>
      </c>
      <c r="FE130">
        <v>-0.78400000000000003</v>
      </c>
      <c r="FF130">
        <v>0.32200000000000001</v>
      </c>
      <c r="FG130">
        <v>415</v>
      </c>
      <c r="FH130">
        <v>32</v>
      </c>
      <c r="FI130">
        <v>0.34</v>
      </c>
      <c r="FJ130">
        <v>0.23</v>
      </c>
      <c r="FK130">
        <v>-15.216053658536589</v>
      </c>
      <c r="FL130">
        <v>0.34081045296167362</v>
      </c>
      <c r="FM130">
        <v>8.6051272570516729E-2</v>
      </c>
      <c r="FN130">
        <v>1</v>
      </c>
      <c r="FO130">
        <v>764.65502941176476</v>
      </c>
      <c r="FP130">
        <v>0.5680519473308544</v>
      </c>
      <c r="FQ130">
        <v>0.2086008692799691</v>
      </c>
      <c r="FR130">
        <v>1</v>
      </c>
      <c r="FS130">
        <v>0.62593473170731706</v>
      </c>
      <c r="FT130">
        <v>0.38389404878048689</v>
      </c>
      <c r="FU130">
        <v>4.3179364958798219E-2</v>
      </c>
      <c r="FV130">
        <v>0</v>
      </c>
      <c r="FW130">
        <v>2</v>
      </c>
      <c r="FX130">
        <v>3</v>
      </c>
      <c r="FY130" t="s">
        <v>417</v>
      </c>
      <c r="FZ130">
        <v>3.3662000000000001</v>
      </c>
      <c r="GA130">
        <v>2.89351</v>
      </c>
      <c r="GB130">
        <v>0.14722299999999999</v>
      </c>
      <c r="GC130">
        <v>0.15132100000000001</v>
      </c>
      <c r="GD130">
        <v>0.14725099999999999</v>
      </c>
      <c r="GE130">
        <v>0.147756</v>
      </c>
      <c r="GF130">
        <v>29241.1</v>
      </c>
      <c r="GG130">
        <v>25356.799999999999</v>
      </c>
      <c r="GH130">
        <v>30667.8</v>
      </c>
      <c r="GI130">
        <v>27871.3</v>
      </c>
      <c r="GJ130">
        <v>34488.5</v>
      </c>
      <c r="GK130">
        <v>33544.9</v>
      </c>
      <c r="GL130">
        <v>40002.199999999997</v>
      </c>
      <c r="GM130">
        <v>38885.699999999997</v>
      </c>
      <c r="GN130">
        <v>2.19265</v>
      </c>
      <c r="GO130">
        <v>2.09538</v>
      </c>
      <c r="GP130">
        <v>0</v>
      </c>
      <c r="GQ130">
        <v>4.2170300000000001E-2</v>
      </c>
      <c r="GR130">
        <v>999.9</v>
      </c>
      <c r="GS130">
        <v>35.426099999999998</v>
      </c>
      <c r="GT130">
        <v>48.8</v>
      </c>
      <c r="GU130">
        <v>43.1</v>
      </c>
      <c r="GV130">
        <v>42.225099999999998</v>
      </c>
      <c r="GW130">
        <v>50.915700000000001</v>
      </c>
      <c r="GX130">
        <v>30.4527</v>
      </c>
      <c r="GY130">
        <v>2</v>
      </c>
      <c r="GZ130">
        <v>0.93817799999999996</v>
      </c>
      <c r="HA130">
        <v>2.5318299999999998</v>
      </c>
      <c r="HB130">
        <v>20.185099999999998</v>
      </c>
      <c r="HC130">
        <v>5.2137000000000002</v>
      </c>
      <c r="HD130">
        <v>11.98</v>
      </c>
      <c r="HE130">
        <v>4.9886499999999998</v>
      </c>
      <c r="HF130">
        <v>3.2925</v>
      </c>
      <c r="HG130">
        <v>9999</v>
      </c>
      <c r="HH130">
        <v>9999</v>
      </c>
      <c r="HI130">
        <v>9999</v>
      </c>
      <c r="HJ130">
        <v>999.9</v>
      </c>
      <c r="HK130">
        <v>4.9713599999999998</v>
      </c>
      <c r="HL130">
        <v>1.8745000000000001</v>
      </c>
      <c r="HM130">
        <v>1.8708400000000001</v>
      </c>
      <c r="HN130">
        <v>1.8705700000000001</v>
      </c>
      <c r="HO130">
        <v>1.875</v>
      </c>
      <c r="HP130">
        <v>1.8717999999999999</v>
      </c>
      <c r="HQ130">
        <v>1.8672200000000001</v>
      </c>
      <c r="HR130">
        <v>1.87818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-0.78400000000000003</v>
      </c>
      <c r="IG130">
        <v>0.3221</v>
      </c>
      <c r="IH130">
        <v>-0.78395000000000437</v>
      </c>
      <c r="II130">
        <v>0</v>
      </c>
      <c r="IJ130">
        <v>0</v>
      </c>
      <c r="IK130">
        <v>0</v>
      </c>
      <c r="IL130">
        <v>0.32204000000000832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121.1</v>
      </c>
      <c r="IU130">
        <v>121.1</v>
      </c>
      <c r="IV130">
        <v>2.20459</v>
      </c>
      <c r="IW130">
        <v>2.5793499999999998</v>
      </c>
      <c r="IX130">
        <v>2.1484399999999999</v>
      </c>
      <c r="IY130">
        <v>2.5708000000000002</v>
      </c>
      <c r="IZ130">
        <v>2.5451700000000002</v>
      </c>
      <c r="JA130">
        <v>2.2705099999999998</v>
      </c>
      <c r="JB130">
        <v>46.590800000000002</v>
      </c>
      <c r="JC130">
        <v>12.7311</v>
      </c>
      <c r="JD130">
        <v>18</v>
      </c>
      <c r="JE130">
        <v>636.27</v>
      </c>
      <c r="JF130">
        <v>679.60799999999995</v>
      </c>
      <c r="JG130">
        <v>31.001200000000001</v>
      </c>
      <c r="JH130">
        <v>39.1113</v>
      </c>
      <c r="JI130">
        <v>30.000599999999999</v>
      </c>
      <c r="JJ130">
        <v>38.793399999999998</v>
      </c>
      <c r="JK130">
        <v>38.726999999999997</v>
      </c>
      <c r="JL130">
        <v>44.194400000000002</v>
      </c>
      <c r="JM130">
        <v>17.339600000000001</v>
      </c>
      <c r="JN130">
        <v>48.564700000000002</v>
      </c>
      <c r="JO130">
        <v>31</v>
      </c>
      <c r="JP130">
        <v>769.16499999999996</v>
      </c>
      <c r="JQ130">
        <v>36.038200000000003</v>
      </c>
      <c r="JR130">
        <v>97.768199999999993</v>
      </c>
      <c r="JS130">
        <v>97.893100000000004</v>
      </c>
    </row>
    <row r="131" spans="1:279" x14ac:dyDescent="0.2">
      <c r="A131">
        <v>116</v>
      </c>
      <c r="B131">
        <v>1665069743.5</v>
      </c>
      <c r="C131">
        <v>459.5</v>
      </c>
      <c r="D131" t="s">
        <v>652</v>
      </c>
      <c r="E131" t="s">
        <v>653</v>
      </c>
      <c r="F131">
        <v>4</v>
      </c>
      <c r="G131">
        <v>1665069741.5</v>
      </c>
      <c r="H131">
        <f t="shared" si="50"/>
        <v>7.2190533750980494E-4</v>
      </c>
      <c r="I131">
        <f t="shared" si="51"/>
        <v>0.7219053375098049</v>
      </c>
      <c r="J131">
        <f t="shared" si="52"/>
        <v>5.6811778459608728</v>
      </c>
      <c r="K131">
        <f t="shared" si="53"/>
        <v>746.14628571428568</v>
      </c>
      <c r="L131">
        <f t="shared" si="54"/>
        <v>424.30823946042869</v>
      </c>
      <c r="M131">
        <f t="shared" si="55"/>
        <v>42.868180930729878</v>
      </c>
      <c r="N131">
        <f t="shared" si="56"/>
        <v>75.383721083208172</v>
      </c>
      <c r="O131">
        <f t="shared" si="57"/>
        <v>3.0503111837755077E-2</v>
      </c>
      <c r="P131">
        <f t="shared" si="58"/>
        <v>2.7658811234327665</v>
      </c>
      <c r="Q131">
        <f t="shared" si="59"/>
        <v>3.0317451583070792E-2</v>
      </c>
      <c r="R131">
        <f t="shared" si="60"/>
        <v>1.8964993733725757E-2</v>
      </c>
      <c r="S131">
        <f t="shared" si="61"/>
        <v>194.42123275534709</v>
      </c>
      <c r="T131">
        <f t="shared" si="62"/>
        <v>36.773214342726106</v>
      </c>
      <c r="U131">
        <f t="shared" si="63"/>
        <v>36.108642857142861</v>
      </c>
      <c r="V131">
        <f t="shared" si="64"/>
        <v>6.0045322721242167</v>
      </c>
      <c r="W131">
        <f t="shared" si="65"/>
        <v>63.031133633202515</v>
      </c>
      <c r="X131">
        <f t="shared" si="66"/>
        <v>3.714547179649264</v>
      </c>
      <c r="Y131">
        <f t="shared" si="67"/>
        <v>5.8931943081737233</v>
      </c>
      <c r="Z131">
        <f t="shared" si="68"/>
        <v>2.2899850924749527</v>
      </c>
      <c r="AA131">
        <f t="shared" si="69"/>
        <v>-31.836025384182399</v>
      </c>
      <c r="AB131">
        <f t="shared" si="70"/>
        <v>-50.741426315335204</v>
      </c>
      <c r="AC131">
        <f t="shared" si="71"/>
        <v>-4.3237104330412626</v>
      </c>
      <c r="AD131">
        <f t="shared" si="72"/>
        <v>107.52007062278823</v>
      </c>
      <c r="AE131">
        <f t="shared" si="73"/>
        <v>15.748843609837786</v>
      </c>
      <c r="AF131">
        <f t="shared" si="74"/>
        <v>0.74912928487268249</v>
      </c>
      <c r="AG131">
        <f t="shared" si="75"/>
        <v>5.6811778459608728</v>
      </c>
      <c r="AH131">
        <v>789.28543934436959</v>
      </c>
      <c r="AI131">
        <v>777.1360606060606</v>
      </c>
      <c r="AJ131">
        <v>1.672958787545793</v>
      </c>
      <c r="AK131">
        <v>66.312163867280077</v>
      </c>
      <c r="AL131">
        <f t="shared" si="76"/>
        <v>0.7219053375098049</v>
      </c>
      <c r="AM131">
        <v>36.08822355095262</v>
      </c>
      <c r="AN131">
        <v>36.762831515151497</v>
      </c>
      <c r="AO131">
        <v>-6.6654085523099394E-3</v>
      </c>
      <c r="AP131">
        <v>80.993208915929657</v>
      </c>
      <c r="AQ131">
        <v>59</v>
      </c>
      <c r="AR131">
        <v>9</v>
      </c>
      <c r="AS131">
        <f t="shared" si="77"/>
        <v>1</v>
      </c>
      <c r="AT131">
        <f t="shared" si="78"/>
        <v>0</v>
      </c>
      <c r="AU131">
        <f t="shared" si="79"/>
        <v>46863.14355166017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1009.4794283706458</v>
      </c>
      <c r="BI131">
        <f t="shared" si="83"/>
        <v>5.6811778459608728</v>
      </c>
      <c r="BJ131" t="e">
        <f t="shared" si="84"/>
        <v>#DIV/0!</v>
      </c>
      <c r="BK131">
        <f t="shared" si="85"/>
        <v>5.6278292417811819E-3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261</v>
      </c>
      <c r="CG131">
        <v>1000</v>
      </c>
      <c r="CH131" t="s">
        <v>414</v>
      </c>
      <c r="CI131">
        <v>1176.155</v>
      </c>
      <c r="CJ131">
        <v>1226.1110000000001</v>
      </c>
      <c r="CK131">
        <v>1216</v>
      </c>
      <c r="CL131">
        <v>1.4603136E-4</v>
      </c>
      <c r="CM131">
        <v>9.7405935999999986E-4</v>
      </c>
      <c r="CN131">
        <v>4.7597999359999997E-2</v>
      </c>
      <c r="CO131">
        <v>7.5799999999999999E-4</v>
      </c>
      <c r="CP131">
        <f t="shared" si="96"/>
        <v>1199.9685714285711</v>
      </c>
      <c r="CQ131">
        <f t="shared" si="97"/>
        <v>1009.4794283706458</v>
      </c>
      <c r="CR131">
        <f t="shared" si="98"/>
        <v>0.84125488984170094</v>
      </c>
      <c r="CS131">
        <f t="shared" si="99"/>
        <v>0.16202193739448295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1665069741.5</v>
      </c>
      <c r="CZ131">
        <v>746.14628571428568</v>
      </c>
      <c r="DA131">
        <v>761.20171428571427</v>
      </c>
      <c r="DB131">
        <v>36.766500000000001</v>
      </c>
      <c r="DC131">
        <v>36.10032857142857</v>
      </c>
      <c r="DD131">
        <v>746.93028571428579</v>
      </c>
      <c r="DE131">
        <v>36.444428571428567</v>
      </c>
      <c r="DF131">
        <v>649.91057142857153</v>
      </c>
      <c r="DG131">
        <v>100.93128571428571</v>
      </c>
      <c r="DH131">
        <v>9.9467271428571438E-2</v>
      </c>
      <c r="DI131">
        <v>35.768357142857141</v>
      </c>
      <c r="DJ131">
        <v>999.89999999999986</v>
      </c>
      <c r="DK131">
        <v>36.108642857142861</v>
      </c>
      <c r="DL131">
        <v>0</v>
      </c>
      <c r="DM131">
        <v>0</v>
      </c>
      <c r="DN131">
        <v>9010.982857142857</v>
      </c>
      <c r="DO131">
        <v>0</v>
      </c>
      <c r="DP131">
        <v>2029.6042857142861</v>
      </c>
      <c r="DQ131">
        <v>-15.055485714285711</v>
      </c>
      <c r="DR131">
        <v>774.62657142857154</v>
      </c>
      <c r="DS131">
        <v>789.71085714285721</v>
      </c>
      <c r="DT131">
        <v>0.66614699999999993</v>
      </c>
      <c r="DU131">
        <v>761.20171428571427</v>
      </c>
      <c r="DV131">
        <v>36.10032857142857</v>
      </c>
      <c r="DW131">
        <v>3.710892857142857</v>
      </c>
      <c r="DX131">
        <v>3.643658571428571</v>
      </c>
      <c r="DY131">
        <v>27.61682857142857</v>
      </c>
      <c r="DZ131">
        <v>27.30444285714286</v>
      </c>
      <c r="EA131">
        <v>1199.9685714285711</v>
      </c>
      <c r="EB131">
        <v>0.95799614285714285</v>
      </c>
      <c r="EC131">
        <v>4.200405714285714E-2</v>
      </c>
      <c r="ED131">
        <v>0</v>
      </c>
      <c r="EE131">
        <v>764.87300000000016</v>
      </c>
      <c r="EF131">
        <v>5.0001600000000002</v>
      </c>
      <c r="EG131">
        <v>11825.72857142857</v>
      </c>
      <c r="EH131">
        <v>9514.9185714285722</v>
      </c>
      <c r="EI131">
        <v>50.785428571428568</v>
      </c>
      <c r="EJ131">
        <v>53.625</v>
      </c>
      <c r="EK131">
        <v>51.990571428571442</v>
      </c>
      <c r="EL131">
        <v>51.973000000000013</v>
      </c>
      <c r="EM131">
        <v>52.410428571428568</v>
      </c>
      <c r="EN131">
        <v>1144.774285714286</v>
      </c>
      <c r="EO131">
        <v>50.194285714285719</v>
      </c>
      <c r="EP131">
        <v>0</v>
      </c>
      <c r="EQ131">
        <v>6980.5999999046326</v>
      </c>
      <c r="ER131">
        <v>0</v>
      </c>
      <c r="ES131">
        <v>764.72365384615398</v>
      </c>
      <c r="ET131">
        <v>1.0625299185682451</v>
      </c>
      <c r="EU131">
        <v>-364.92991394218052</v>
      </c>
      <c r="EV131">
        <v>11872.93076923077</v>
      </c>
      <c r="EW131">
        <v>15</v>
      </c>
      <c r="EX131">
        <v>1665062474.5</v>
      </c>
      <c r="EY131" t="s">
        <v>416</v>
      </c>
      <c r="EZ131">
        <v>1665062474.5</v>
      </c>
      <c r="FA131">
        <v>1665062474.5</v>
      </c>
      <c r="FB131">
        <v>8</v>
      </c>
      <c r="FC131">
        <v>-4.1000000000000002E-2</v>
      </c>
      <c r="FD131">
        <v>-0.11700000000000001</v>
      </c>
      <c r="FE131">
        <v>-0.78400000000000003</v>
      </c>
      <c r="FF131">
        <v>0.32200000000000001</v>
      </c>
      <c r="FG131">
        <v>415</v>
      </c>
      <c r="FH131">
        <v>32</v>
      </c>
      <c r="FI131">
        <v>0.34</v>
      </c>
      <c r="FJ131">
        <v>0.23</v>
      </c>
      <c r="FK131">
        <v>-15.196043902439021</v>
      </c>
      <c r="FL131">
        <v>0.81881184668985374</v>
      </c>
      <c r="FM131">
        <v>0.10587362242898091</v>
      </c>
      <c r="FN131">
        <v>0</v>
      </c>
      <c r="FO131">
        <v>764.71829411764713</v>
      </c>
      <c r="FP131">
        <v>0.69341481638388347</v>
      </c>
      <c r="FQ131">
        <v>0.21709018584202749</v>
      </c>
      <c r="FR131">
        <v>1</v>
      </c>
      <c r="FS131">
        <v>0.63888321951219507</v>
      </c>
      <c r="FT131">
        <v>0.39286457142857278</v>
      </c>
      <c r="FU131">
        <v>4.4370532361297912E-2</v>
      </c>
      <c r="FV131">
        <v>0</v>
      </c>
      <c r="FW131">
        <v>1</v>
      </c>
      <c r="FX131">
        <v>3</v>
      </c>
      <c r="FY131" t="s">
        <v>427</v>
      </c>
      <c r="FZ131">
        <v>3.3657499999999998</v>
      </c>
      <c r="GA131">
        <v>2.89297</v>
      </c>
      <c r="GB131">
        <v>0.148092</v>
      </c>
      <c r="GC131">
        <v>0.1522</v>
      </c>
      <c r="GD131">
        <v>0.14720900000000001</v>
      </c>
      <c r="GE131">
        <v>0.14788699999999999</v>
      </c>
      <c r="GF131">
        <v>29210.400000000001</v>
      </c>
      <c r="GG131">
        <v>25330</v>
      </c>
      <c r="GH131">
        <v>30667</v>
      </c>
      <c r="GI131">
        <v>27870.9</v>
      </c>
      <c r="GJ131">
        <v>34489.5</v>
      </c>
      <c r="GK131">
        <v>33538.800000000003</v>
      </c>
      <c r="GL131">
        <v>40001.300000000003</v>
      </c>
      <c r="GM131">
        <v>38884.6</v>
      </c>
      <c r="GN131">
        <v>2.1915200000000001</v>
      </c>
      <c r="GO131">
        <v>2.09578</v>
      </c>
      <c r="GP131">
        <v>0</v>
      </c>
      <c r="GQ131">
        <v>4.2520500000000003E-2</v>
      </c>
      <c r="GR131">
        <v>999.9</v>
      </c>
      <c r="GS131">
        <v>35.426900000000003</v>
      </c>
      <c r="GT131">
        <v>48.8</v>
      </c>
      <c r="GU131">
        <v>43.1</v>
      </c>
      <c r="GV131">
        <v>42.221899999999998</v>
      </c>
      <c r="GW131">
        <v>51.0657</v>
      </c>
      <c r="GX131">
        <v>30.488800000000001</v>
      </c>
      <c r="GY131">
        <v>2</v>
      </c>
      <c r="GZ131">
        <v>0.93867900000000004</v>
      </c>
      <c r="HA131">
        <v>2.53783</v>
      </c>
      <c r="HB131">
        <v>20.185300000000002</v>
      </c>
      <c r="HC131">
        <v>5.2132500000000004</v>
      </c>
      <c r="HD131">
        <v>11.979699999999999</v>
      </c>
      <c r="HE131">
        <v>4.9882999999999997</v>
      </c>
      <c r="HF131">
        <v>3.2925</v>
      </c>
      <c r="HG131">
        <v>9999</v>
      </c>
      <c r="HH131">
        <v>9999</v>
      </c>
      <c r="HI131">
        <v>9999</v>
      </c>
      <c r="HJ131">
        <v>999.9</v>
      </c>
      <c r="HK131">
        <v>4.9713700000000003</v>
      </c>
      <c r="HL131">
        <v>1.8744799999999999</v>
      </c>
      <c r="HM131">
        <v>1.87086</v>
      </c>
      <c r="HN131">
        <v>1.8705700000000001</v>
      </c>
      <c r="HO131">
        <v>1.875</v>
      </c>
      <c r="HP131">
        <v>1.8717999999999999</v>
      </c>
      <c r="HQ131">
        <v>1.8672200000000001</v>
      </c>
      <c r="HR131">
        <v>1.8782000000000001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-0.78400000000000003</v>
      </c>
      <c r="IG131">
        <v>0.3221</v>
      </c>
      <c r="IH131">
        <v>-0.78395000000000437</v>
      </c>
      <c r="II131">
        <v>0</v>
      </c>
      <c r="IJ131">
        <v>0</v>
      </c>
      <c r="IK131">
        <v>0</v>
      </c>
      <c r="IL131">
        <v>0.32204000000000832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121.2</v>
      </c>
      <c r="IU131">
        <v>121.2</v>
      </c>
      <c r="IV131">
        <v>2.2204600000000001</v>
      </c>
      <c r="IW131">
        <v>2.5793499999999998</v>
      </c>
      <c r="IX131">
        <v>2.1484399999999999</v>
      </c>
      <c r="IY131">
        <v>2.5708000000000002</v>
      </c>
      <c r="IZ131">
        <v>2.5451700000000002</v>
      </c>
      <c r="JA131">
        <v>2.32666</v>
      </c>
      <c r="JB131">
        <v>46.590800000000002</v>
      </c>
      <c r="JC131">
        <v>12.739800000000001</v>
      </c>
      <c r="JD131">
        <v>18</v>
      </c>
      <c r="JE131">
        <v>635.43499999999995</v>
      </c>
      <c r="JF131">
        <v>680.04899999999998</v>
      </c>
      <c r="JG131">
        <v>31.0015</v>
      </c>
      <c r="JH131">
        <v>39.115099999999998</v>
      </c>
      <c r="JI131">
        <v>30.000699999999998</v>
      </c>
      <c r="JJ131">
        <v>38.7973</v>
      </c>
      <c r="JK131">
        <v>38.732599999999998</v>
      </c>
      <c r="JL131">
        <v>44.506500000000003</v>
      </c>
      <c r="JM131">
        <v>17.339600000000001</v>
      </c>
      <c r="JN131">
        <v>48.564700000000002</v>
      </c>
      <c r="JO131">
        <v>31</v>
      </c>
      <c r="JP131">
        <v>775.84299999999996</v>
      </c>
      <c r="JQ131">
        <v>36.038200000000003</v>
      </c>
      <c r="JR131">
        <v>97.765900000000002</v>
      </c>
      <c r="JS131">
        <v>97.890900000000002</v>
      </c>
    </row>
    <row r="132" spans="1:279" x14ac:dyDescent="0.2">
      <c r="A132">
        <v>117</v>
      </c>
      <c r="B132">
        <v>1665069747.5</v>
      </c>
      <c r="C132">
        <v>463.5</v>
      </c>
      <c r="D132" t="s">
        <v>654</v>
      </c>
      <c r="E132" t="s">
        <v>655</v>
      </c>
      <c r="F132">
        <v>4</v>
      </c>
      <c r="G132">
        <v>1665069745.1875</v>
      </c>
      <c r="H132">
        <f t="shared" si="50"/>
        <v>7.2640658489331452E-4</v>
      </c>
      <c r="I132">
        <f t="shared" si="51"/>
        <v>0.72640658489331456</v>
      </c>
      <c r="J132">
        <f t="shared" si="52"/>
        <v>5.6107346268829223</v>
      </c>
      <c r="K132">
        <f t="shared" si="53"/>
        <v>752.1087500000001</v>
      </c>
      <c r="L132">
        <f t="shared" si="54"/>
        <v>435.13062762128118</v>
      </c>
      <c r="M132">
        <f t="shared" si="55"/>
        <v>43.961366969500631</v>
      </c>
      <c r="N132">
        <f t="shared" si="56"/>
        <v>75.985753842406268</v>
      </c>
      <c r="O132">
        <f t="shared" si="57"/>
        <v>3.0658308278916708E-2</v>
      </c>
      <c r="P132">
        <f t="shared" si="58"/>
        <v>2.7685289220789575</v>
      </c>
      <c r="Q132">
        <f t="shared" si="59"/>
        <v>3.0470938435454214E-2</v>
      </c>
      <c r="R132">
        <f t="shared" si="60"/>
        <v>1.9061075358817667E-2</v>
      </c>
      <c r="S132">
        <f t="shared" si="61"/>
        <v>194.42953383534322</v>
      </c>
      <c r="T132">
        <f t="shared" si="62"/>
        <v>36.776655221775151</v>
      </c>
      <c r="U132">
        <f t="shared" si="63"/>
        <v>36.115987500000003</v>
      </c>
      <c r="V132">
        <f t="shared" si="64"/>
        <v>6.0069553675702867</v>
      </c>
      <c r="W132">
        <f t="shared" si="65"/>
        <v>63.008451441684166</v>
      </c>
      <c r="X132">
        <f t="shared" si="66"/>
        <v>3.7143363853865621</v>
      </c>
      <c r="Y132">
        <f t="shared" si="67"/>
        <v>5.8949812293423358</v>
      </c>
      <c r="Z132">
        <f t="shared" si="68"/>
        <v>2.2926189821837246</v>
      </c>
      <c r="AA132">
        <f t="shared" si="69"/>
        <v>-32.034530393795173</v>
      </c>
      <c r="AB132">
        <f t="shared" si="70"/>
        <v>-51.064527602920556</v>
      </c>
      <c r="AC132">
        <f t="shared" si="71"/>
        <v>-4.3473518531670168</v>
      </c>
      <c r="AD132">
        <f t="shared" si="72"/>
        <v>106.98312398546048</v>
      </c>
      <c r="AE132">
        <f t="shared" si="73"/>
        <v>15.822425009770798</v>
      </c>
      <c r="AF132">
        <f t="shared" si="74"/>
        <v>0.72216943017421198</v>
      </c>
      <c r="AG132">
        <f t="shared" si="75"/>
        <v>5.6107346268829223</v>
      </c>
      <c r="AH132">
        <v>796.07362145521699</v>
      </c>
      <c r="AI132">
        <v>783.88906666666651</v>
      </c>
      <c r="AJ132">
        <v>1.697781928460846</v>
      </c>
      <c r="AK132">
        <v>66.312163867280077</v>
      </c>
      <c r="AL132">
        <f t="shared" si="76"/>
        <v>0.72640658489331456</v>
      </c>
      <c r="AM132">
        <v>36.122311933299457</v>
      </c>
      <c r="AN132">
        <v>36.76702484848483</v>
      </c>
      <c r="AO132">
        <v>2.8923827017830089E-4</v>
      </c>
      <c r="AP132">
        <v>80.993208915929657</v>
      </c>
      <c r="AQ132">
        <v>60</v>
      </c>
      <c r="AR132">
        <v>9</v>
      </c>
      <c r="AS132">
        <f t="shared" si="77"/>
        <v>1</v>
      </c>
      <c r="AT132">
        <f t="shared" si="78"/>
        <v>0</v>
      </c>
      <c r="AU132">
        <f t="shared" si="79"/>
        <v>46934.449082267951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1009.5236232307478</v>
      </c>
      <c r="BI132">
        <f t="shared" si="83"/>
        <v>5.6107346268829223</v>
      </c>
      <c r="BJ132" t="e">
        <f t="shared" si="84"/>
        <v>#DIV/0!</v>
      </c>
      <c r="BK132">
        <f t="shared" si="85"/>
        <v>5.5578041937513643E-3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261</v>
      </c>
      <c r="CG132">
        <v>1000</v>
      </c>
      <c r="CH132" t="s">
        <v>414</v>
      </c>
      <c r="CI132">
        <v>1176.155</v>
      </c>
      <c r="CJ132">
        <v>1226.1110000000001</v>
      </c>
      <c r="CK132">
        <v>1216</v>
      </c>
      <c r="CL132">
        <v>1.4603136E-4</v>
      </c>
      <c r="CM132">
        <v>9.7405935999999986E-4</v>
      </c>
      <c r="CN132">
        <v>4.7597999359999997E-2</v>
      </c>
      <c r="CO132">
        <v>7.5799999999999999E-4</v>
      </c>
      <c r="CP132">
        <f t="shared" si="96"/>
        <v>1200.02125</v>
      </c>
      <c r="CQ132">
        <f t="shared" si="97"/>
        <v>1009.5236232307478</v>
      </c>
      <c r="CR132">
        <f t="shared" si="98"/>
        <v>0.84125478880540472</v>
      </c>
      <c r="CS132">
        <f t="shared" si="99"/>
        <v>0.16202174239443112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1665069745.1875</v>
      </c>
      <c r="CZ132">
        <v>752.1087500000001</v>
      </c>
      <c r="DA132">
        <v>767.22137499999997</v>
      </c>
      <c r="DB132">
        <v>36.764587499999998</v>
      </c>
      <c r="DC132">
        <v>36.122225</v>
      </c>
      <c r="DD132">
        <v>752.89262499999995</v>
      </c>
      <c r="DE132">
        <v>36.4425375</v>
      </c>
      <c r="DF132">
        <v>649.74450000000002</v>
      </c>
      <c r="DG132">
        <v>100.93125000000001</v>
      </c>
      <c r="DH132">
        <v>9.9025000000000002E-2</v>
      </c>
      <c r="DI132">
        <v>35.773862500000007</v>
      </c>
      <c r="DJ132">
        <v>999.9</v>
      </c>
      <c r="DK132">
        <v>36.115987500000003</v>
      </c>
      <c r="DL132">
        <v>0</v>
      </c>
      <c r="DM132">
        <v>0</v>
      </c>
      <c r="DN132">
        <v>9025.0787500000006</v>
      </c>
      <c r="DO132">
        <v>0</v>
      </c>
      <c r="DP132">
        <v>2034.50875</v>
      </c>
      <c r="DQ132">
        <v>-15.1126</v>
      </c>
      <c r="DR132">
        <v>780.81512500000008</v>
      </c>
      <c r="DS132">
        <v>795.97375000000011</v>
      </c>
      <c r="DT132">
        <v>0.64235724999999999</v>
      </c>
      <c r="DU132">
        <v>767.22137499999997</v>
      </c>
      <c r="DV132">
        <v>36.122225</v>
      </c>
      <c r="DW132">
        <v>3.7106962499999998</v>
      </c>
      <c r="DX132">
        <v>3.6458624999999998</v>
      </c>
      <c r="DY132">
        <v>27.615925000000001</v>
      </c>
      <c r="DZ132">
        <v>27.31475</v>
      </c>
      <c r="EA132">
        <v>1200.02125</v>
      </c>
      <c r="EB132">
        <v>0.95800050000000003</v>
      </c>
      <c r="EC132">
        <v>4.1999750000000002E-2</v>
      </c>
      <c r="ED132">
        <v>0</v>
      </c>
      <c r="EE132">
        <v>764.78887499999996</v>
      </c>
      <c r="EF132">
        <v>5.0001600000000002</v>
      </c>
      <c r="EG132">
        <v>11787.424999999999</v>
      </c>
      <c r="EH132">
        <v>9515.3525000000009</v>
      </c>
      <c r="EI132">
        <v>50.780999999999999</v>
      </c>
      <c r="EJ132">
        <v>53.640500000000003</v>
      </c>
      <c r="EK132">
        <v>52.007499999999993</v>
      </c>
      <c r="EL132">
        <v>51.983999999999988</v>
      </c>
      <c r="EM132">
        <v>52.390249999999988</v>
      </c>
      <c r="EN132">
        <v>1144.83</v>
      </c>
      <c r="EO132">
        <v>50.192500000000003</v>
      </c>
      <c r="EP132">
        <v>0</v>
      </c>
      <c r="EQ132">
        <v>6984.7999999523163</v>
      </c>
      <c r="ER132">
        <v>0</v>
      </c>
      <c r="ES132">
        <v>764.76267999999993</v>
      </c>
      <c r="ET132">
        <v>-0.30984614628309193</v>
      </c>
      <c r="EU132">
        <v>-595.65384687170672</v>
      </c>
      <c r="EV132">
        <v>11845.492</v>
      </c>
      <c r="EW132">
        <v>15</v>
      </c>
      <c r="EX132">
        <v>1665062474.5</v>
      </c>
      <c r="EY132" t="s">
        <v>416</v>
      </c>
      <c r="EZ132">
        <v>1665062474.5</v>
      </c>
      <c r="FA132">
        <v>1665062474.5</v>
      </c>
      <c r="FB132">
        <v>8</v>
      </c>
      <c r="FC132">
        <v>-4.1000000000000002E-2</v>
      </c>
      <c r="FD132">
        <v>-0.11700000000000001</v>
      </c>
      <c r="FE132">
        <v>-0.78400000000000003</v>
      </c>
      <c r="FF132">
        <v>0.32200000000000001</v>
      </c>
      <c r="FG132">
        <v>415</v>
      </c>
      <c r="FH132">
        <v>32</v>
      </c>
      <c r="FI132">
        <v>0.34</v>
      </c>
      <c r="FJ132">
        <v>0.23</v>
      </c>
      <c r="FK132">
        <v>-15.1569325</v>
      </c>
      <c r="FL132">
        <v>0.77500075046909611</v>
      </c>
      <c r="FM132">
        <v>0.1034069228521476</v>
      </c>
      <c r="FN132">
        <v>0</v>
      </c>
      <c r="FO132">
        <v>764.73020588235283</v>
      </c>
      <c r="FP132">
        <v>0.5437585973787149</v>
      </c>
      <c r="FQ132">
        <v>0.2189029840728243</v>
      </c>
      <c r="FR132">
        <v>1</v>
      </c>
      <c r="FS132">
        <v>0.65092872499999999</v>
      </c>
      <c r="FT132">
        <v>0.186540371482175</v>
      </c>
      <c r="FU132">
        <v>3.6936117660081369E-2</v>
      </c>
      <c r="FV132">
        <v>0</v>
      </c>
      <c r="FW132">
        <v>1</v>
      </c>
      <c r="FX132">
        <v>3</v>
      </c>
      <c r="FY132" t="s">
        <v>427</v>
      </c>
      <c r="FZ132">
        <v>3.3655400000000002</v>
      </c>
      <c r="GA132">
        <v>2.89316</v>
      </c>
      <c r="GB132">
        <v>0.14896499999999999</v>
      </c>
      <c r="GC132">
        <v>0.15309</v>
      </c>
      <c r="GD132">
        <v>0.14721899999999999</v>
      </c>
      <c r="GE132">
        <v>0.14788999999999999</v>
      </c>
      <c r="GF132">
        <v>29180.5</v>
      </c>
      <c r="GG132">
        <v>25303</v>
      </c>
      <c r="GH132">
        <v>30667.200000000001</v>
      </c>
      <c r="GI132">
        <v>27870.6</v>
      </c>
      <c r="GJ132">
        <v>34489.599999999999</v>
      </c>
      <c r="GK132">
        <v>33538</v>
      </c>
      <c r="GL132">
        <v>40001.9</v>
      </c>
      <c r="GM132">
        <v>38883.9</v>
      </c>
      <c r="GN132">
        <v>2.1894499999999999</v>
      </c>
      <c r="GO132">
        <v>2.09592</v>
      </c>
      <c r="GP132">
        <v>0</v>
      </c>
      <c r="GQ132">
        <v>4.2952600000000001E-2</v>
      </c>
      <c r="GR132">
        <v>999.9</v>
      </c>
      <c r="GS132">
        <v>35.429400000000001</v>
      </c>
      <c r="GT132">
        <v>48.9</v>
      </c>
      <c r="GU132">
        <v>43.1</v>
      </c>
      <c r="GV132">
        <v>42.309199999999997</v>
      </c>
      <c r="GW132">
        <v>50.735700000000001</v>
      </c>
      <c r="GX132">
        <v>30.805299999999999</v>
      </c>
      <c r="GY132">
        <v>2</v>
      </c>
      <c r="GZ132">
        <v>0.93907799999999997</v>
      </c>
      <c r="HA132">
        <v>2.53898</v>
      </c>
      <c r="HB132">
        <v>20.185500000000001</v>
      </c>
      <c r="HC132">
        <v>5.2138499999999999</v>
      </c>
      <c r="HD132">
        <v>11.9796</v>
      </c>
      <c r="HE132">
        <v>4.9887499999999996</v>
      </c>
      <c r="HF132">
        <v>3.2925</v>
      </c>
      <c r="HG132">
        <v>9999</v>
      </c>
      <c r="HH132">
        <v>9999</v>
      </c>
      <c r="HI132">
        <v>9999</v>
      </c>
      <c r="HJ132">
        <v>999.9</v>
      </c>
      <c r="HK132">
        <v>4.9713700000000003</v>
      </c>
      <c r="HL132">
        <v>1.8744799999999999</v>
      </c>
      <c r="HM132">
        <v>1.87086</v>
      </c>
      <c r="HN132">
        <v>1.8705700000000001</v>
      </c>
      <c r="HO132">
        <v>1.875</v>
      </c>
      <c r="HP132">
        <v>1.8717900000000001</v>
      </c>
      <c r="HQ132">
        <v>1.8672200000000001</v>
      </c>
      <c r="HR132">
        <v>1.8782000000000001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-0.78400000000000003</v>
      </c>
      <c r="IG132">
        <v>0.3221</v>
      </c>
      <c r="IH132">
        <v>-0.78395000000000437</v>
      </c>
      <c r="II132">
        <v>0</v>
      </c>
      <c r="IJ132">
        <v>0</v>
      </c>
      <c r="IK132">
        <v>0</v>
      </c>
      <c r="IL132">
        <v>0.32204000000000832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121.2</v>
      </c>
      <c r="IU132">
        <v>121.2</v>
      </c>
      <c r="IV132">
        <v>2.2363300000000002</v>
      </c>
      <c r="IW132">
        <v>2.5732400000000002</v>
      </c>
      <c r="IX132">
        <v>2.1484399999999999</v>
      </c>
      <c r="IY132">
        <v>2.5708000000000002</v>
      </c>
      <c r="IZ132">
        <v>2.5451700000000002</v>
      </c>
      <c r="JA132">
        <v>2.35107</v>
      </c>
      <c r="JB132">
        <v>46.590800000000002</v>
      </c>
      <c r="JC132">
        <v>12.739800000000001</v>
      </c>
      <c r="JD132">
        <v>18</v>
      </c>
      <c r="JE132">
        <v>633.87300000000005</v>
      </c>
      <c r="JF132">
        <v>680.23299999999995</v>
      </c>
      <c r="JG132">
        <v>31.000800000000002</v>
      </c>
      <c r="JH132">
        <v>39.119999999999997</v>
      </c>
      <c r="JI132">
        <v>30.000599999999999</v>
      </c>
      <c r="JJ132">
        <v>38.8018</v>
      </c>
      <c r="JK132">
        <v>38.736400000000003</v>
      </c>
      <c r="JL132">
        <v>44.818800000000003</v>
      </c>
      <c r="JM132">
        <v>17.339600000000001</v>
      </c>
      <c r="JN132">
        <v>48.564700000000002</v>
      </c>
      <c r="JO132">
        <v>31</v>
      </c>
      <c r="JP132">
        <v>782.53300000000002</v>
      </c>
      <c r="JQ132">
        <v>36.0381</v>
      </c>
      <c r="JR132">
        <v>97.766900000000007</v>
      </c>
      <c r="JS132">
        <v>97.889399999999995</v>
      </c>
    </row>
    <row r="133" spans="1:279" x14ac:dyDescent="0.2">
      <c r="A133">
        <v>118</v>
      </c>
      <c r="B133">
        <v>1665069751.5</v>
      </c>
      <c r="C133">
        <v>467.5</v>
      </c>
      <c r="D133" t="s">
        <v>656</v>
      </c>
      <c r="E133" t="s">
        <v>657</v>
      </c>
      <c r="F133">
        <v>4</v>
      </c>
      <c r="G133">
        <v>1665069749.5</v>
      </c>
      <c r="H133">
        <f t="shared" si="50"/>
        <v>7.1920930894627292E-4</v>
      </c>
      <c r="I133">
        <f t="shared" si="51"/>
        <v>0.71920930894627288</v>
      </c>
      <c r="J133">
        <f t="shared" si="52"/>
        <v>5.6302173982845245</v>
      </c>
      <c r="K133">
        <f t="shared" si="53"/>
        <v>759.16200000000003</v>
      </c>
      <c r="L133">
        <f t="shared" si="54"/>
        <v>437.70525234648949</v>
      </c>
      <c r="M133">
        <f t="shared" si="55"/>
        <v>44.221321119312393</v>
      </c>
      <c r="N133">
        <f t="shared" si="56"/>
        <v>76.698066572443963</v>
      </c>
      <c r="O133">
        <f t="shared" si="57"/>
        <v>3.0323050454995323E-2</v>
      </c>
      <c r="P133">
        <f t="shared" si="58"/>
        <v>2.7651925496354979</v>
      </c>
      <c r="Q133">
        <f t="shared" si="59"/>
        <v>3.0139523147742583E-2</v>
      </c>
      <c r="R133">
        <f t="shared" si="60"/>
        <v>1.8853598430440689E-2</v>
      </c>
      <c r="S133">
        <f t="shared" si="61"/>
        <v>194.42807061238062</v>
      </c>
      <c r="T133">
        <f t="shared" si="62"/>
        <v>36.77544984356102</v>
      </c>
      <c r="U133">
        <f t="shared" si="63"/>
        <v>36.122714285714288</v>
      </c>
      <c r="V133">
        <f t="shared" si="64"/>
        <v>6.0091753688463978</v>
      </c>
      <c r="W133">
        <f t="shared" si="65"/>
        <v>63.023476585036576</v>
      </c>
      <c r="X133">
        <f t="shared" si="66"/>
        <v>3.7143472266735142</v>
      </c>
      <c r="Y133">
        <f t="shared" si="67"/>
        <v>5.8935930353854795</v>
      </c>
      <c r="Z133">
        <f t="shared" si="68"/>
        <v>2.2948281421728836</v>
      </c>
      <c r="AA133">
        <f t="shared" si="69"/>
        <v>-31.717130524530635</v>
      </c>
      <c r="AB133">
        <f t="shared" si="70"/>
        <v>-52.643369490455846</v>
      </c>
      <c r="AC133">
        <f t="shared" si="71"/>
        <v>-4.4872267201482021</v>
      </c>
      <c r="AD133">
        <f t="shared" si="72"/>
        <v>105.58034387724592</v>
      </c>
      <c r="AE133">
        <f t="shared" si="73"/>
        <v>16.000355786350642</v>
      </c>
      <c r="AF133">
        <f t="shared" si="74"/>
        <v>0.72389452378504193</v>
      </c>
      <c r="AG133">
        <f t="shared" si="75"/>
        <v>5.6302173982845245</v>
      </c>
      <c r="AH133">
        <v>803.00115775771269</v>
      </c>
      <c r="AI133">
        <v>790.718248484848</v>
      </c>
      <c r="AJ133">
        <v>1.719550638373595</v>
      </c>
      <c r="AK133">
        <v>66.312163867280077</v>
      </c>
      <c r="AL133">
        <f t="shared" si="76"/>
        <v>0.71920930894627288</v>
      </c>
      <c r="AM133">
        <v>36.122591678647971</v>
      </c>
      <c r="AN133">
        <v>36.762681212121201</v>
      </c>
      <c r="AO133">
        <v>-1.538118087086906E-4</v>
      </c>
      <c r="AP133">
        <v>80.993208915929657</v>
      </c>
      <c r="AQ133">
        <v>59</v>
      </c>
      <c r="AR133">
        <v>9</v>
      </c>
      <c r="AS133">
        <f t="shared" si="77"/>
        <v>1</v>
      </c>
      <c r="AT133">
        <f t="shared" si="78"/>
        <v>0</v>
      </c>
      <c r="AU133">
        <f t="shared" si="79"/>
        <v>46844.187676684429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1009.5110997991607</v>
      </c>
      <c r="BI133">
        <f t="shared" si="83"/>
        <v>5.6302173982845245</v>
      </c>
      <c r="BJ133" t="e">
        <f t="shared" si="84"/>
        <v>#DIV/0!</v>
      </c>
      <c r="BK133">
        <f t="shared" si="85"/>
        <v>5.5771723554150516E-3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261</v>
      </c>
      <c r="CG133">
        <v>1000</v>
      </c>
      <c r="CH133" t="s">
        <v>414</v>
      </c>
      <c r="CI133">
        <v>1176.155</v>
      </c>
      <c r="CJ133">
        <v>1226.1110000000001</v>
      </c>
      <c r="CK133">
        <v>1216</v>
      </c>
      <c r="CL133">
        <v>1.4603136E-4</v>
      </c>
      <c r="CM133">
        <v>9.7405935999999986E-4</v>
      </c>
      <c r="CN133">
        <v>4.7597999359999997E-2</v>
      </c>
      <c r="CO133">
        <v>7.5799999999999999E-4</v>
      </c>
      <c r="CP133">
        <f t="shared" si="96"/>
        <v>1200.005714285714</v>
      </c>
      <c r="CQ133">
        <f t="shared" si="97"/>
        <v>1009.5110997991607</v>
      </c>
      <c r="CR133">
        <f t="shared" si="98"/>
        <v>0.84125524385528239</v>
      </c>
      <c r="CS133">
        <f t="shared" si="99"/>
        <v>0.16202262064069511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1665069749.5</v>
      </c>
      <c r="CZ133">
        <v>759.16200000000003</v>
      </c>
      <c r="DA133">
        <v>774.4354285714287</v>
      </c>
      <c r="DB133">
        <v>36.764828571428573</v>
      </c>
      <c r="DC133">
        <v>36.12132857142857</v>
      </c>
      <c r="DD133">
        <v>759.94600000000003</v>
      </c>
      <c r="DE133">
        <v>36.442799999999998</v>
      </c>
      <c r="DF133">
        <v>650.14514285714279</v>
      </c>
      <c r="DG133">
        <v>100.9292857142857</v>
      </c>
      <c r="DH133">
        <v>0.10062169999999999</v>
      </c>
      <c r="DI133">
        <v>35.769585714285718</v>
      </c>
      <c r="DJ133">
        <v>999.89999999999986</v>
      </c>
      <c r="DK133">
        <v>36.122714285714288</v>
      </c>
      <c r="DL133">
        <v>0</v>
      </c>
      <c r="DM133">
        <v>0</v>
      </c>
      <c r="DN133">
        <v>9007.4985714285722</v>
      </c>
      <c r="DO133">
        <v>0</v>
      </c>
      <c r="DP133">
        <v>2038.4557142857141</v>
      </c>
      <c r="DQ133">
        <v>-15.27322857142857</v>
      </c>
      <c r="DR133">
        <v>788.13800000000003</v>
      </c>
      <c r="DS133">
        <v>803.45742857142852</v>
      </c>
      <c r="DT133">
        <v>0.64351385714285703</v>
      </c>
      <c r="DU133">
        <v>774.4354285714287</v>
      </c>
      <c r="DV133">
        <v>36.12132857142857</v>
      </c>
      <c r="DW133">
        <v>3.7106514285714289</v>
      </c>
      <c r="DX133">
        <v>3.6457000000000002</v>
      </c>
      <c r="DY133">
        <v>27.6157</v>
      </c>
      <c r="DZ133">
        <v>27.31401428571429</v>
      </c>
      <c r="EA133">
        <v>1200.005714285714</v>
      </c>
      <c r="EB133">
        <v>0.95798300000000025</v>
      </c>
      <c r="EC133">
        <v>4.2017000000000013E-2</v>
      </c>
      <c r="ED133">
        <v>0</v>
      </c>
      <c r="EE133">
        <v>764.78200000000004</v>
      </c>
      <c r="EF133">
        <v>5.0001600000000002</v>
      </c>
      <c r="EG133">
        <v>11832.714285714281</v>
      </c>
      <c r="EH133">
        <v>9515.1757142857132</v>
      </c>
      <c r="EI133">
        <v>50.776428571428568</v>
      </c>
      <c r="EJ133">
        <v>53.625</v>
      </c>
      <c r="EK133">
        <v>52.017428571428567</v>
      </c>
      <c r="EL133">
        <v>51.954999999999998</v>
      </c>
      <c r="EM133">
        <v>52.410428571428568</v>
      </c>
      <c r="EN133">
        <v>1144.795714285714</v>
      </c>
      <c r="EO133">
        <v>50.209999999999987</v>
      </c>
      <c r="EP133">
        <v>0</v>
      </c>
      <c r="EQ133">
        <v>6988.4000000953674</v>
      </c>
      <c r="ER133">
        <v>0</v>
      </c>
      <c r="ES133">
        <v>764.78959999999995</v>
      </c>
      <c r="ET133">
        <v>-4.2615379329229187E-2</v>
      </c>
      <c r="EU133">
        <v>-345.39230730777899</v>
      </c>
      <c r="EV133">
        <v>11828.76</v>
      </c>
      <c r="EW133">
        <v>15</v>
      </c>
      <c r="EX133">
        <v>1665062474.5</v>
      </c>
      <c r="EY133" t="s">
        <v>416</v>
      </c>
      <c r="EZ133">
        <v>1665062474.5</v>
      </c>
      <c r="FA133">
        <v>1665062474.5</v>
      </c>
      <c r="FB133">
        <v>8</v>
      </c>
      <c r="FC133">
        <v>-4.1000000000000002E-2</v>
      </c>
      <c r="FD133">
        <v>-0.11700000000000001</v>
      </c>
      <c r="FE133">
        <v>-0.78400000000000003</v>
      </c>
      <c r="FF133">
        <v>0.32200000000000001</v>
      </c>
      <c r="FG133">
        <v>415</v>
      </c>
      <c r="FH133">
        <v>32</v>
      </c>
      <c r="FI133">
        <v>0.34</v>
      </c>
      <c r="FJ133">
        <v>0.23</v>
      </c>
      <c r="FK133">
        <v>-15.153510000000001</v>
      </c>
      <c r="FL133">
        <v>0.1290529080675642</v>
      </c>
      <c r="FM133">
        <v>0.1034868899909549</v>
      </c>
      <c r="FN133">
        <v>1</v>
      </c>
      <c r="FO133">
        <v>764.73964705882361</v>
      </c>
      <c r="FP133">
        <v>9.7509549804341566E-2</v>
      </c>
      <c r="FQ133">
        <v>0.21421428006897131</v>
      </c>
      <c r="FR133">
        <v>1</v>
      </c>
      <c r="FS133">
        <v>0.65879482499999997</v>
      </c>
      <c r="FT133">
        <v>-4.2347876172608448E-2</v>
      </c>
      <c r="FU133">
        <v>2.895602053018291E-2</v>
      </c>
      <c r="FV133">
        <v>1</v>
      </c>
      <c r="FW133">
        <v>3</v>
      </c>
      <c r="FX133">
        <v>3</v>
      </c>
      <c r="FY133" t="s">
        <v>607</v>
      </c>
      <c r="FZ133">
        <v>3.3668200000000001</v>
      </c>
      <c r="GA133">
        <v>2.8949199999999999</v>
      </c>
      <c r="GB133">
        <v>0.14984600000000001</v>
      </c>
      <c r="GC133">
        <v>0.153997</v>
      </c>
      <c r="GD133">
        <v>0.147201</v>
      </c>
      <c r="GE133">
        <v>0.147869</v>
      </c>
      <c r="GF133">
        <v>29149.599999999999</v>
      </c>
      <c r="GG133">
        <v>25275.200000000001</v>
      </c>
      <c r="GH133">
        <v>30666.6</v>
      </c>
      <c r="GI133">
        <v>27869.9</v>
      </c>
      <c r="GJ133">
        <v>34489.9</v>
      </c>
      <c r="GK133">
        <v>33538.5</v>
      </c>
      <c r="GL133">
        <v>40001.300000000003</v>
      </c>
      <c r="GM133">
        <v>38883.5</v>
      </c>
      <c r="GN133">
        <v>2.1916000000000002</v>
      </c>
      <c r="GO133">
        <v>2.09497</v>
      </c>
      <c r="GP133">
        <v>0</v>
      </c>
      <c r="GQ133">
        <v>4.2721599999999998E-2</v>
      </c>
      <c r="GR133">
        <v>999.9</v>
      </c>
      <c r="GS133">
        <v>35.431899999999999</v>
      </c>
      <c r="GT133">
        <v>48.9</v>
      </c>
      <c r="GU133">
        <v>43.1</v>
      </c>
      <c r="GV133">
        <v>42.3155</v>
      </c>
      <c r="GW133">
        <v>50.915700000000001</v>
      </c>
      <c r="GX133">
        <v>30.677099999999999</v>
      </c>
      <c r="GY133">
        <v>2</v>
      </c>
      <c r="GZ133">
        <v>0.93942800000000004</v>
      </c>
      <c r="HA133">
        <v>2.53281</v>
      </c>
      <c r="HB133">
        <v>20.185500000000001</v>
      </c>
      <c r="HC133">
        <v>5.2137000000000002</v>
      </c>
      <c r="HD133">
        <v>11.98</v>
      </c>
      <c r="HE133">
        <v>4.9888500000000002</v>
      </c>
      <c r="HF133">
        <v>3.2924500000000001</v>
      </c>
      <c r="HG133">
        <v>9999</v>
      </c>
      <c r="HH133">
        <v>9999</v>
      </c>
      <c r="HI133">
        <v>9999</v>
      </c>
      <c r="HJ133">
        <v>999.9</v>
      </c>
      <c r="HK133">
        <v>4.9713799999999999</v>
      </c>
      <c r="HL133">
        <v>1.8745000000000001</v>
      </c>
      <c r="HM133">
        <v>1.87086</v>
      </c>
      <c r="HN133">
        <v>1.8705700000000001</v>
      </c>
      <c r="HO133">
        <v>1.875</v>
      </c>
      <c r="HP133">
        <v>1.8717999999999999</v>
      </c>
      <c r="HQ133">
        <v>1.8672200000000001</v>
      </c>
      <c r="HR133">
        <v>1.87819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-0.78400000000000003</v>
      </c>
      <c r="IG133">
        <v>0.32200000000000001</v>
      </c>
      <c r="IH133">
        <v>-0.78395000000000437</v>
      </c>
      <c r="II133">
        <v>0</v>
      </c>
      <c r="IJ133">
        <v>0</v>
      </c>
      <c r="IK133">
        <v>0</v>
      </c>
      <c r="IL133">
        <v>0.32204000000000832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121.3</v>
      </c>
      <c r="IU133">
        <v>121.3</v>
      </c>
      <c r="IV133">
        <v>2.2509800000000002</v>
      </c>
      <c r="IW133">
        <v>2.5732400000000002</v>
      </c>
      <c r="IX133">
        <v>2.1484399999999999</v>
      </c>
      <c r="IY133">
        <v>2.5720200000000002</v>
      </c>
      <c r="IZ133">
        <v>2.5451700000000002</v>
      </c>
      <c r="JA133">
        <v>2.2997999999999998</v>
      </c>
      <c r="JB133">
        <v>46.561500000000002</v>
      </c>
      <c r="JC133">
        <v>12.7486</v>
      </c>
      <c r="JD133">
        <v>18</v>
      </c>
      <c r="JE133">
        <v>635.57299999999998</v>
      </c>
      <c r="JF133">
        <v>679.35699999999997</v>
      </c>
      <c r="JG133">
        <v>30.999400000000001</v>
      </c>
      <c r="JH133">
        <v>39.124600000000001</v>
      </c>
      <c r="JI133">
        <v>30.000499999999999</v>
      </c>
      <c r="JJ133">
        <v>38.805500000000002</v>
      </c>
      <c r="JK133">
        <v>38.739100000000001</v>
      </c>
      <c r="JL133">
        <v>45.127899999999997</v>
      </c>
      <c r="JM133">
        <v>17.339600000000001</v>
      </c>
      <c r="JN133">
        <v>48.947699999999998</v>
      </c>
      <c r="JO133">
        <v>31</v>
      </c>
      <c r="JP133">
        <v>789.221</v>
      </c>
      <c r="JQ133">
        <v>36.0381</v>
      </c>
      <c r="JR133">
        <v>97.765299999999996</v>
      </c>
      <c r="JS133">
        <v>97.887799999999999</v>
      </c>
    </row>
    <row r="134" spans="1:279" x14ac:dyDescent="0.2">
      <c r="A134">
        <v>119</v>
      </c>
      <c r="B134">
        <v>1665069755.5</v>
      </c>
      <c r="C134">
        <v>471.5</v>
      </c>
      <c r="D134" t="s">
        <v>658</v>
      </c>
      <c r="E134" t="s">
        <v>659</v>
      </c>
      <c r="F134">
        <v>4</v>
      </c>
      <c r="G134">
        <v>1665069753.1875</v>
      </c>
      <c r="H134">
        <f t="shared" si="50"/>
        <v>7.1761269455263379E-4</v>
      </c>
      <c r="I134">
        <f t="shared" si="51"/>
        <v>0.71761269455263377</v>
      </c>
      <c r="J134">
        <f t="shared" si="52"/>
        <v>5.7240532066323482</v>
      </c>
      <c r="K134">
        <f t="shared" si="53"/>
        <v>765.33024999999998</v>
      </c>
      <c r="L134">
        <f t="shared" si="54"/>
        <v>438.20510385050187</v>
      </c>
      <c r="M134">
        <f t="shared" si="55"/>
        <v>44.271526305560478</v>
      </c>
      <c r="N134">
        <f t="shared" si="56"/>
        <v>77.320729488526183</v>
      </c>
      <c r="O134">
        <f t="shared" si="57"/>
        <v>3.0265831123650465E-2</v>
      </c>
      <c r="P134">
        <f t="shared" si="58"/>
        <v>2.7635401322550845</v>
      </c>
      <c r="Q134">
        <f t="shared" si="59"/>
        <v>3.00828849262464E-2</v>
      </c>
      <c r="R134">
        <f t="shared" si="60"/>
        <v>1.88181477432251E-2</v>
      </c>
      <c r="S134">
        <f t="shared" si="61"/>
        <v>194.42688861249587</v>
      </c>
      <c r="T134">
        <f t="shared" si="62"/>
        <v>36.760833563026239</v>
      </c>
      <c r="U134">
        <f t="shared" si="63"/>
        <v>36.118549999999999</v>
      </c>
      <c r="V134">
        <f t="shared" si="64"/>
        <v>6.0078009702660298</v>
      </c>
      <c r="W134">
        <f t="shared" si="65"/>
        <v>63.067519540306272</v>
      </c>
      <c r="X134">
        <f t="shared" si="66"/>
        <v>3.7137487945604639</v>
      </c>
      <c r="Y134">
        <f t="shared" si="67"/>
        <v>5.8885283924746998</v>
      </c>
      <c r="Z134">
        <f t="shared" si="68"/>
        <v>2.2940521757055659</v>
      </c>
      <c r="AA134">
        <f t="shared" si="69"/>
        <v>-31.646719829771151</v>
      </c>
      <c r="AB134">
        <f t="shared" si="70"/>
        <v>-54.317291208065697</v>
      </c>
      <c r="AC134">
        <f t="shared" si="71"/>
        <v>-4.6322325218972402</v>
      </c>
      <c r="AD134">
        <f t="shared" si="72"/>
        <v>103.8306450527618</v>
      </c>
      <c r="AE134">
        <f t="shared" si="73"/>
        <v>16.101566192860069</v>
      </c>
      <c r="AF134">
        <f t="shared" si="74"/>
        <v>0.71936254527923005</v>
      </c>
      <c r="AG134">
        <f t="shared" si="75"/>
        <v>5.7240532066323482</v>
      </c>
      <c r="AH134">
        <v>810.0791196669494</v>
      </c>
      <c r="AI134">
        <v>797.67230303030294</v>
      </c>
      <c r="AJ134">
        <v>1.727971813521392</v>
      </c>
      <c r="AK134">
        <v>66.312163867280077</v>
      </c>
      <c r="AL134">
        <f t="shared" si="76"/>
        <v>0.71761269455263377</v>
      </c>
      <c r="AM134">
        <v>36.116734144760109</v>
      </c>
      <c r="AN134">
        <v>36.755816363636363</v>
      </c>
      <c r="AO134">
        <v>-2.370490452395245E-4</v>
      </c>
      <c r="AP134">
        <v>80.993208915929657</v>
      </c>
      <c r="AQ134">
        <v>59</v>
      </c>
      <c r="AR134">
        <v>9</v>
      </c>
      <c r="AS134">
        <f t="shared" si="77"/>
        <v>1</v>
      </c>
      <c r="AT134">
        <f t="shared" si="78"/>
        <v>0</v>
      </c>
      <c r="AU134">
        <f t="shared" si="79"/>
        <v>46801.553060221624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1009.5089997992208</v>
      </c>
      <c r="BI134">
        <f t="shared" si="83"/>
        <v>5.7240532066323482</v>
      </c>
      <c r="BJ134" t="e">
        <f t="shared" si="84"/>
        <v>#DIV/0!</v>
      </c>
      <c r="BK134">
        <f t="shared" si="85"/>
        <v>5.6701358856342974E-3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261</v>
      </c>
      <c r="CG134">
        <v>1000</v>
      </c>
      <c r="CH134" t="s">
        <v>414</v>
      </c>
      <c r="CI134">
        <v>1176.155</v>
      </c>
      <c r="CJ134">
        <v>1226.1110000000001</v>
      </c>
      <c r="CK134">
        <v>1216</v>
      </c>
      <c r="CL134">
        <v>1.4603136E-4</v>
      </c>
      <c r="CM134">
        <v>9.7405935999999986E-4</v>
      </c>
      <c r="CN134">
        <v>4.7597999359999997E-2</v>
      </c>
      <c r="CO134">
        <v>7.5799999999999999E-4</v>
      </c>
      <c r="CP134">
        <f t="shared" si="96"/>
        <v>1200.0037500000001</v>
      </c>
      <c r="CQ134">
        <f t="shared" si="97"/>
        <v>1009.5089997992208</v>
      </c>
      <c r="CR134">
        <f t="shared" si="98"/>
        <v>0.84125487091121232</v>
      </c>
      <c r="CS134">
        <f t="shared" si="99"/>
        <v>0.16202190085863971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1665069753.1875</v>
      </c>
      <c r="CZ134">
        <v>765.33024999999998</v>
      </c>
      <c r="DA134">
        <v>780.69799999999998</v>
      </c>
      <c r="DB134">
        <v>36.759150000000012</v>
      </c>
      <c r="DC134">
        <v>36.119675000000001</v>
      </c>
      <c r="DD134">
        <v>766.11412500000006</v>
      </c>
      <c r="DE134">
        <v>36.437087499999997</v>
      </c>
      <c r="DF134">
        <v>650.14524999999992</v>
      </c>
      <c r="DG134">
        <v>100.92887500000001</v>
      </c>
      <c r="DH134">
        <v>0.10035975</v>
      </c>
      <c r="DI134">
        <v>35.753974999999997</v>
      </c>
      <c r="DJ134">
        <v>999.9</v>
      </c>
      <c r="DK134">
        <v>36.118549999999999</v>
      </c>
      <c r="DL134">
        <v>0</v>
      </c>
      <c r="DM134">
        <v>0</v>
      </c>
      <c r="DN134">
        <v>8998.7487500000007</v>
      </c>
      <c r="DO134">
        <v>0</v>
      </c>
      <c r="DP134">
        <v>2043.845</v>
      </c>
      <c r="DQ134">
        <v>-15.3677875</v>
      </c>
      <c r="DR134">
        <v>794.53662499999996</v>
      </c>
      <c r="DS134">
        <v>809.953125</v>
      </c>
      <c r="DT134">
        <v>0.63944762500000007</v>
      </c>
      <c r="DU134">
        <v>780.69799999999998</v>
      </c>
      <c r="DV134">
        <v>36.119675000000001</v>
      </c>
      <c r="DW134">
        <v>3.71004625</v>
      </c>
      <c r="DX134">
        <v>3.6455074999999999</v>
      </c>
      <c r="DY134">
        <v>27.612925000000001</v>
      </c>
      <c r="DZ134">
        <v>27.313112499999999</v>
      </c>
      <c r="EA134">
        <v>1200.0037500000001</v>
      </c>
      <c r="EB134">
        <v>0.95799637500000001</v>
      </c>
      <c r="EC134">
        <v>4.2003799999999987E-2</v>
      </c>
      <c r="ED134">
        <v>0</v>
      </c>
      <c r="EE134">
        <v>765.09912499999996</v>
      </c>
      <c r="EF134">
        <v>5.0001600000000002</v>
      </c>
      <c r="EG134">
        <v>11764.387500000001</v>
      </c>
      <c r="EH134">
        <v>9515.1987499999996</v>
      </c>
      <c r="EI134">
        <v>50.718499999999999</v>
      </c>
      <c r="EJ134">
        <v>53.625</v>
      </c>
      <c r="EK134">
        <v>51.991874999999993</v>
      </c>
      <c r="EL134">
        <v>51.944999999999993</v>
      </c>
      <c r="EM134">
        <v>52.390500000000003</v>
      </c>
      <c r="EN134">
        <v>1144.8087499999999</v>
      </c>
      <c r="EO134">
        <v>50.195</v>
      </c>
      <c r="EP134">
        <v>0</v>
      </c>
      <c r="EQ134">
        <v>6992.5999999046326</v>
      </c>
      <c r="ER134">
        <v>0</v>
      </c>
      <c r="ES134">
        <v>764.85073076923072</v>
      </c>
      <c r="ET134">
        <v>1.2019487199944161</v>
      </c>
      <c r="EU134">
        <v>-188.02393275730631</v>
      </c>
      <c r="EV134">
        <v>11799.365384615379</v>
      </c>
      <c r="EW134">
        <v>15</v>
      </c>
      <c r="EX134">
        <v>1665062474.5</v>
      </c>
      <c r="EY134" t="s">
        <v>416</v>
      </c>
      <c r="EZ134">
        <v>1665062474.5</v>
      </c>
      <c r="FA134">
        <v>1665062474.5</v>
      </c>
      <c r="FB134">
        <v>8</v>
      </c>
      <c r="FC134">
        <v>-4.1000000000000002E-2</v>
      </c>
      <c r="FD134">
        <v>-0.11700000000000001</v>
      </c>
      <c r="FE134">
        <v>-0.78400000000000003</v>
      </c>
      <c r="FF134">
        <v>0.32200000000000001</v>
      </c>
      <c r="FG134">
        <v>415</v>
      </c>
      <c r="FH134">
        <v>32</v>
      </c>
      <c r="FI134">
        <v>0.34</v>
      </c>
      <c r="FJ134">
        <v>0.23</v>
      </c>
      <c r="FK134">
        <v>-15.171051219512201</v>
      </c>
      <c r="FL134">
        <v>-0.84485853658538124</v>
      </c>
      <c r="FM134">
        <v>0.12557024682924181</v>
      </c>
      <c r="FN134">
        <v>0</v>
      </c>
      <c r="FO134">
        <v>764.80855882352932</v>
      </c>
      <c r="FP134">
        <v>0.91472880066286</v>
      </c>
      <c r="FQ134">
        <v>0.25522840879776842</v>
      </c>
      <c r="FR134">
        <v>1</v>
      </c>
      <c r="FS134">
        <v>0.66065834146341462</v>
      </c>
      <c r="FT134">
        <v>-0.17542254355400569</v>
      </c>
      <c r="FU134">
        <v>2.6682868003792101E-2</v>
      </c>
      <c r="FV134">
        <v>0</v>
      </c>
      <c r="FW134">
        <v>1</v>
      </c>
      <c r="FX134">
        <v>3</v>
      </c>
      <c r="FY134" t="s">
        <v>427</v>
      </c>
      <c r="FZ134">
        <v>3.3662000000000001</v>
      </c>
      <c r="GA134">
        <v>2.8938299999999999</v>
      </c>
      <c r="GB134">
        <v>0.15073600000000001</v>
      </c>
      <c r="GC134">
        <v>0.154888</v>
      </c>
      <c r="GD134">
        <v>0.147179</v>
      </c>
      <c r="GE134">
        <v>0.1479</v>
      </c>
      <c r="GF134">
        <v>29118.1</v>
      </c>
      <c r="GG134">
        <v>25247.7</v>
      </c>
      <c r="GH134">
        <v>30665.7</v>
      </c>
      <c r="GI134">
        <v>27869</v>
      </c>
      <c r="GJ134">
        <v>34489.800000000003</v>
      </c>
      <c r="GK134">
        <v>33536</v>
      </c>
      <c r="GL134">
        <v>40000.1</v>
      </c>
      <c r="GM134">
        <v>38881.9</v>
      </c>
      <c r="GN134">
        <v>2.1916500000000001</v>
      </c>
      <c r="GO134">
        <v>2.0952199999999999</v>
      </c>
      <c r="GP134">
        <v>0</v>
      </c>
      <c r="GQ134">
        <v>4.2848299999999999E-2</v>
      </c>
      <c r="GR134">
        <v>999.9</v>
      </c>
      <c r="GS134">
        <v>35.427700000000002</v>
      </c>
      <c r="GT134">
        <v>48.9</v>
      </c>
      <c r="GU134">
        <v>43.1</v>
      </c>
      <c r="GV134">
        <v>42.316600000000001</v>
      </c>
      <c r="GW134">
        <v>51.035699999999999</v>
      </c>
      <c r="GX134">
        <v>30.532900000000001</v>
      </c>
      <c r="GY134">
        <v>2</v>
      </c>
      <c r="GZ134">
        <v>0.93975900000000001</v>
      </c>
      <c r="HA134">
        <v>2.5224500000000001</v>
      </c>
      <c r="HB134">
        <v>20.185700000000001</v>
      </c>
      <c r="HC134">
        <v>5.2140000000000004</v>
      </c>
      <c r="HD134">
        <v>11.979799999999999</v>
      </c>
      <c r="HE134">
        <v>4.9887499999999996</v>
      </c>
      <c r="HF134">
        <v>3.2925</v>
      </c>
      <c r="HG134">
        <v>9999</v>
      </c>
      <c r="HH134">
        <v>9999</v>
      </c>
      <c r="HI134">
        <v>9999</v>
      </c>
      <c r="HJ134">
        <v>999.9</v>
      </c>
      <c r="HK134">
        <v>4.9714</v>
      </c>
      <c r="HL134">
        <v>1.8745000000000001</v>
      </c>
      <c r="HM134">
        <v>1.8708400000000001</v>
      </c>
      <c r="HN134">
        <v>1.8705700000000001</v>
      </c>
      <c r="HO134">
        <v>1.875</v>
      </c>
      <c r="HP134">
        <v>1.8717999999999999</v>
      </c>
      <c r="HQ134">
        <v>1.8672200000000001</v>
      </c>
      <c r="HR134">
        <v>1.87815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-0.78400000000000003</v>
      </c>
      <c r="IG134">
        <v>0.32200000000000001</v>
      </c>
      <c r="IH134">
        <v>-0.78395000000000437</v>
      </c>
      <c r="II134">
        <v>0</v>
      </c>
      <c r="IJ134">
        <v>0</v>
      </c>
      <c r="IK134">
        <v>0</v>
      </c>
      <c r="IL134">
        <v>0.32204000000000832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121.3</v>
      </c>
      <c r="IU134">
        <v>121.3</v>
      </c>
      <c r="IV134">
        <v>2.2668499999999998</v>
      </c>
      <c r="IW134">
        <v>2.5769000000000002</v>
      </c>
      <c r="IX134">
        <v>2.1484399999999999</v>
      </c>
      <c r="IY134">
        <v>2.5708000000000002</v>
      </c>
      <c r="IZ134">
        <v>2.5451700000000002</v>
      </c>
      <c r="JA134">
        <v>2.2570800000000002</v>
      </c>
      <c r="JB134">
        <v>46.561500000000002</v>
      </c>
      <c r="JC134">
        <v>12.7136</v>
      </c>
      <c r="JD134">
        <v>18</v>
      </c>
      <c r="JE134">
        <v>635.64700000000005</v>
      </c>
      <c r="JF134">
        <v>679.63400000000001</v>
      </c>
      <c r="JG134">
        <v>30.998100000000001</v>
      </c>
      <c r="JH134">
        <v>39.128399999999999</v>
      </c>
      <c r="JI134">
        <v>30.000499999999999</v>
      </c>
      <c r="JJ134">
        <v>38.8093</v>
      </c>
      <c r="JK134">
        <v>38.742899999999999</v>
      </c>
      <c r="JL134">
        <v>45.441099999999999</v>
      </c>
      <c r="JM134">
        <v>17.619</v>
      </c>
      <c r="JN134">
        <v>48.947699999999998</v>
      </c>
      <c r="JO134">
        <v>31</v>
      </c>
      <c r="JP134">
        <v>796.06899999999996</v>
      </c>
      <c r="JQ134">
        <v>36.0381</v>
      </c>
      <c r="JR134">
        <v>97.762500000000003</v>
      </c>
      <c r="JS134">
        <v>97.884200000000007</v>
      </c>
    </row>
    <row r="135" spans="1:279" x14ac:dyDescent="0.2">
      <c r="A135">
        <v>120</v>
      </c>
      <c r="B135">
        <v>1665069759.5</v>
      </c>
      <c r="C135">
        <v>475.5</v>
      </c>
      <c r="D135" t="s">
        <v>660</v>
      </c>
      <c r="E135" t="s">
        <v>661</v>
      </c>
      <c r="F135">
        <v>4</v>
      </c>
      <c r="G135">
        <v>1665069757.5</v>
      </c>
      <c r="H135">
        <f t="shared" si="50"/>
        <v>7.0346173861056459E-4</v>
      </c>
      <c r="I135">
        <f t="shared" si="51"/>
        <v>0.7034617386105646</v>
      </c>
      <c r="J135">
        <f t="shared" si="52"/>
        <v>5.7442304891228835</v>
      </c>
      <c r="K135">
        <f t="shared" si="53"/>
        <v>772.50699999999995</v>
      </c>
      <c r="L135">
        <f t="shared" si="54"/>
        <v>438.15204648602577</v>
      </c>
      <c r="M135">
        <f t="shared" si="55"/>
        <v>44.265229927023718</v>
      </c>
      <c r="N135">
        <f t="shared" si="56"/>
        <v>78.0441407257604</v>
      </c>
      <c r="O135">
        <f t="shared" si="57"/>
        <v>2.9676512447710683E-2</v>
      </c>
      <c r="P135">
        <f t="shared" si="58"/>
        <v>2.7641232512394023</v>
      </c>
      <c r="Q135">
        <f t="shared" si="59"/>
        <v>2.9500635859451681E-2</v>
      </c>
      <c r="R135">
        <f t="shared" si="60"/>
        <v>1.8453612196051537E-2</v>
      </c>
      <c r="S135">
        <f t="shared" si="61"/>
        <v>194.42519361260992</v>
      </c>
      <c r="T135">
        <f t="shared" si="62"/>
        <v>36.756360739809232</v>
      </c>
      <c r="U135">
        <f t="shared" si="63"/>
        <v>36.113857142857142</v>
      </c>
      <c r="V135">
        <f t="shared" si="64"/>
        <v>6.0062524469568963</v>
      </c>
      <c r="W135">
        <f t="shared" si="65"/>
        <v>63.084373583263663</v>
      </c>
      <c r="X135">
        <f t="shared" si="66"/>
        <v>3.7130778134305507</v>
      </c>
      <c r="Y135">
        <f t="shared" si="67"/>
        <v>5.8858915489265211</v>
      </c>
      <c r="Z135">
        <f t="shared" si="68"/>
        <v>2.2931746335263457</v>
      </c>
      <c r="AA135">
        <f t="shared" si="69"/>
        <v>-31.022662672725897</v>
      </c>
      <c r="AB135">
        <f t="shared" si="70"/>
        <v>-54.841272730015874</v>
      </c>
      <c r="AC135">
        <f t="shared" si="71"/>
        <v>-4.6756404105470786</v>
      </c>
      <c r="AD135">
        <f t="shared" si="72"/>
        <v>103.88561779932107</v>
      </c>
      <c r="AE135">
        <f t="shared" si="73"/>
        <v>16.132463519836516</v>
      </c>
      <c r="AF135">
        <f t="shared" si="74"/>
        <v>0.71638623615879193</v>
      </c>
      <c r="AG135">
        <f t="shared" si="75"/>
        <v>5.7442304891228835</v>
      </c>
      <c r="AH135">
        <v>816.99950084493651</v>
      </c>
      <c r="AI135">
        <v>804.57379999999978</v>
      </c>
      <c r="AJ135">
        <v>1.72781442782701</v>
      </c>
      <c r="AK135">
        <v>66.312163867280077</v>
      </c>
      <c r="AL135">
        <f t="shared" si="76"/>
        <v>0.7034617386105646</v>
      </c>
      <c r="AM135">
        <v>36.126401339574429</v>
      </c>
      <c r="AN135">
        <v>36.752234545454563</v>
      </c>
      <c r="AO135">
        <v>-9.7858853703160312E-5</v>
      </c>
      <c r="AP135">
        <v>80.993208915929657</v>
      </c>
      <c r="AQ135">
        <v>58</v>
      </c>
      <c r="AR135">
        <v>9</v>
      </c>
      <c r="AS135">
        <f t="shared" si="77"/>
        <v>1</v>
      </c>
      <c r="AT135">
        <f t="shared" si="78"/>
        <v>0</v>
      </c>
      <c r="AU135">
        <f t="shared" si="79"/>
        <v>46818.648379363171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1009.5041997992793</v>
      </c>
      <c r="BI135">
        <f t="shared" si="83"/>
        <v>5.7442304891228835</v>
      </c>
      <c r="BJ135" t="e">
        <f t="shared" si="84"/>
        <v>#DIV/0!</v>
      </c>
      <c r="BK135">
        <f t="shared" si="85"/>
        <v>5.6901501650661922E-3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261</v>
      </c>
      <c r="CG135">
        <v>1000</v>
      </c>
      <c r="CH135" t="s">
        <v>414</v>
      </c>
      <c r="CI135">
        <v>1176.155</v>
      </c>
      <c r="CJ135">
        <v>1226.1110000000001</v>
      </c>
      <c r="CK135">
        <v>1216</v>
      </c>
      <c r="CL135">
        <v>1.4603136E-4</v>
      </c>
      <c r="CM135">
        <v>9.7405935999999986E-4</v>
      </c>
      <c r="CN135">
        <v>4.7597999359999997E-2</v>
      </c>
      <c r="CO135">
        <v>7.5799999999999999E-4</v>
      </c>
      <c r="CP135">
        <f t="shared" si="96"/>
        <v>1199.998571428571</v>
      </c>
      <c r="CQ135">
        <f t="shared" si="97"/>
        <v>1009.5041997992793</v>
      </c>
      <c r="CR135">
        <f t="shared" si="98"/>
        <v>0.84125450132618695</v>
      </c>
      <c r="CS135">
        <f t="shared" si="99"/>
        <v>0.16202118755954112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1665069757.5</v>
      </c>
      <c r="CZ135">
        <v>772.50699999999995</v>
      </c>
      <c r="DA135">
        <v>787.90614285714287</v>
      </c>
      <c r="DB135">
        <v>36.753285714285717</v>
      </c>
      <c r="DC135">
        <v>36.11644285714285</v>
      </c>
      <c r="DD135">
        <v>773.29099999999994</v>
      </c>
      <c r="DE135">
        <v>36.431228571428569</v>
      </c>
      <c r="DF135">
        <v>650.13528571428571</v>
      </c>
      <c r="DG135">
        <v>100.92657142857141</v>
      </c>
      <c r="DH135">
        <v>0.10052700000000001</v>
      </c>
      <c r="DI135">
        <v>35.745842857142847</v>
      </c>
      <c r="DJ135">
        <v>999.89999999999986</v>
      </c>
      <c r="DK135">
        <v>36.113857142857142</v>
      </c>
      <c r="DL135">
        <v>0</v>
      </c>
      <c r="DM135">
        <v>0</v>
      </c>
      <c r="DN135">
        <v>9002.0542857142846</v>
      </c>
      <c r="DO135">
        <v>0</v>
      </c>
      <c r="DP135">
        <v>2054.338571428571</v>
      </c>
      <c r="DQ135">
        <v>-15.399142857142859</v>
      </c>
      <c r="DR135">
        <v>801.98228571428569</v>
      </c>
      <c r="DS135">
        <v>817.42885714285717</v>
      </c>
      <c r="DT135">
        <v>0.63682928571428576</v>
      </c>
      <c r="DU135">
        <v>787.90614285714287</v>
      </c>
      <c r="DV135">
        <v>36.11644285714285</v>
      </c>
      <c r="DW135">
        <v>3.7093942857142861</v>
      </c>
      <c r="DX135">
        <v>3.6451214285714291</v>
      </c>
      <c r="DY135">
        <v>27.609914285714289</v>
      </c>
      <c r="DZ135">
        <v>27.311299999999999</v>
      </c>
      <c r="EA135">
        <v>1199.998571428571</v>
      </c>
      <c r="EB135">
        <v>0.95800999999999992</v>
      </c>
      <c r="EC135">
        <v>4.199039999999999E-2</v>
      </c>
      <c r="ED135">
        <v>0</v>
      </c>
      <c r="EE135">
        <v>764.67771428571427</v>
      </c>
      <c r="EF135">
        <v>5.0001600000000002</v>
      </c>
      <c r="EG135">
        <v>11841.014285714289</v>
      </c>
      <c r="EH135">
        <v>9515.1814285714299</v>
      </c>
      <c r="EI135">
        <v>50.741</v>
      </c>
      <c r="EJ135">
        <v>53.642714285714291</v>
      </c>
      <c r="EK135">
        <v>52.03557142857143</v>
      </c>
      <c r="EL135">
        <v>51.919285714285706</v>
      </c>
      <c r="EM135">
        <v>52.348000000000013</v>
      </c>
      <c r="EN135">
        <v>1144.818571428571</v>
      </c>
      <c r="EO135">
        <v>50.18</v>
      </c>
      <c r="EP135">
        <v>0</v>
      </c>
      <c r="EQ135">
        <v>6996.7999999523163</v>
      </c>
      <c r="ER135">
        <v>0</v>
      </c>
      <c r="ES135">
        <v>764.83172000000002</v>
      </c>
      <c r="ET135">
        <v>0.25461538300336151</v>
      </c>
      <c r="EU135">
        <v>248.18461393325859</v>
      </c>
      <c r="EV135">
        <v>11812.784</v>
      </c>
      <c r="EW135">
        <v>15</v>
      </c>
      <c r="EX135">
        <v>1665062474.5</v>
      </c>
      <c r="EY135" t="s">
        <v>416</v>
      </c>
      <c r="EZ135">
        <v>1665062474.5</v>
      </c>
      <c r="FA135">
        <v>1665062474.5</v>
      </c>
      <c r="FB135">
        <v>8</v>
      </c>
      <c r="FC135">
        <v>-4.1000000000000002E-2</v>
      </c>
      <c r="FD135">
        <v>-0.11700000000000001</v>
      </c>
      <c r="FE135">
        <v>-0.78400000000000003</v>
      </c>
      <c r="FF135">
        <v>0.32200000000000001</v>
      </c>
      <c r="FG135">
        <v>415</v>
      </c>
      <c r="FH135">
        <v>32</v>
      </c>
      <c r="FI135">
        <v>0.34</v>
      </c>
      <c r="FJ135">
        <v>0.23</v>
      </c>
      <c r="FK135">
        <v>-15.228075</v>
      </c>
      <c r="FL135">
        <v>-1.424262664165111</v>
      </c>
      <c r="FM135">
        <v>0.14264393739307671</v>
      </c>
      <c r="FN135">
        <v>0</v>
      </c>
      <c r="FO135">
        <v>764.83417647058832</v>
      </c>
      <c r="FP135">
        <v>-5.5309388680168138E-3</v>
      </c>
      <c r="FQ135">
        <v>0.24695920960975051</v>
      </c>
      <c r="FR135">
        <v>1</v>
      </c>
      <c r="FS135">
        <v>0.64772619999999992</v>
      </c>
      <c r="FT135">
        <v>-0.1438915947467182</v>
      </c>
      <c r="FU135">
        <v>1.926718269259935E-2</v>
      </c>
      <c r="FV135">
        <v>0</v>
      </c>
      <c r="FW135">
        <v>1</v>
      </c>
      <c r="FX135">
        <v>3</v>
      </c>
      <c r="FY135" t="s">
        <v>427</v>
      </c>
      <c r="FZ135">
        <v>3.3663500000000002</v>
      </c>
      <c r="GA135">
        <v>2.89398</v>
      </c>
      <c r="GB135">
        <v>0.15162100000000001</v>
      </c>
      <c r="GC135">
        <v>0.155775</v>
      </c>
      <c r="GD135">
        <v>0.14716699999999999</v>
      </c>
      <c r="GE135">
        <v>0.14779</v>
      </c>
      <c r="GF135">
        <v>29087.3</v>
      </c>
      <c r="GG135">
        <v>25220.7</v>
      </c>
      <c r="GH135">
        <v>30665.4</v>
      </c>
      <c r="GI135">
        <v>27868.7</v>
      </c>
      <c r="GJ135">
        <v>34489.699999999997</v>
      </c>
      <c r="GK135">
        <v>33540.300000000003</v>
      </c>
      <c r="GL135">
        <v>39999.5</v>
      </c>
      <c r="GM135">
        <v>38881.9</v>
      </c>
      <c r="GN135">
        <v>2.1926000000000001</v>
      </c>
      <c r="GO135">
        <v>2.09497</v>
      </c>
      <c r="GP135">
        <v>0</v>
      </c>
      <c r="GQ135">
        <v>4.2781199999999998E-2</v>
      </c>
      <c r="GR135">
        <v>999.9</v>
      </c>
      <c r="GS135">
        <v>35.421199999999999</v>
      </c>
      <c r="GT135">
        <v>48.9</v>
      </c>
      <c r="GU135">
        <v>43.1</v>
      </c>
      <c r="GV135">
        <v>42.308900000000001</v>
      </c>
      <c r="GW135">
        <v>50.945700000000002</v>
      </c>
      <c r="GX135">
        <v>30.3446</v>
      </c>
      <c r="GY135">
        <v>2</v>
      </c>
      <c r="GZ135">
        <v>0.94002300000000005</v>
      </c>
      <c r="HA135">
        <v>2.51214</v>
      </c>
      <c r="HB135">
        <v>20.186199999999999</v>
      </c>
      <c r="HC135">
        <v>5.2140000000000004</v>
      </c>
      <c r="HD135">
        <v>11.98</v>
      </c>
      <c r="HE135">
        <v>4.9891500000000004</v>
      </c>
      <c r="HF135">
        <v>3.2925</v>
      </c>
      <c r="HG135">
        <v>9999</v>
      </c>
      <c r="HH135">
        <v>9999</v>
      </c>
      <c r="HI135">
        <v>9999</v>
      </c>
      <c r="HJ135">
        <v>999.9</v>
      </c>
      <c r="HK135">
        <v>4.9713799999999999</v>
      </c>
      <c r="HL135">
        <v>1.8745000000000001</v>
      </c>
      <c r="HM135">
        <v>1.8708400000000001</v>
      </c>
      <c r="HN135">
        <v>1.8705700000000001</v>
      </c>
      <c r="HO135">
        <v>1.875</v>
      </c>
      <c r="HP135">
        <v>1.8717999999999999</v>
      </c>
      <c r="HQ135">
        <v>1.8672200000000001</v>
      </c>
      <c r="HR135">
        <v>1.8781699999999999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-0.78400000000000003</v>
      </c>
      <c r="IG135">
        <v>0.3221</v>
      </c>
      <c r="IH135">
        <v>-0.78395000000000437</v>
      </c>
      <c r="II135">
        <v>0</v>
      </c>
      <c r="IJ135">
        <v>0</v>
      </c>
      <c r="IK135">
        <v>0</v>
      </c>
      <c r="IL135">
        <v>0.32204000000000832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121.4</v>
      </c>
      <c r="IU135">
        <v>121.4</v>
      </c>
      <c r="IV135">
        <v>2.2827099999999998</v>
      </c>
      <c r="IW135">
        <v>2.5781200000000002</v>
      </c>
      <c r="IX135">
        <v>2.1484399999999999</v>
      </c>
      <c r="IY135">
        <v>2.5708000000000002</v>
      </c>
      <c r="IZ135">
        <v>2.5451700000000002</v>
      </c>
      <c r="JA135">
        <v>2.3107899999999999</v>
      </c>
      <c r="JB135">
        <v>46.590800000000002</v>
      </c>
      <c r="JC135">
        <v>12.722300000000001</v>
      </c>
      <c r="JD135">
        <v>18</v>
      </c>
      <c r="JE135">
        <v>636.41800000000001</v>
      </c>
      <c r="JF135">
        <v>679.42600000000004</v>
      </c>
      <c r="JG135">
        <v>30.997599999999998</v>
      </c>
      <c r="JH135">
        <v>39.132199999999997</v>
      </c>
      <c r="JI135">
        <v>30.000499999999999</v>
      </c>
      <c r="JJ135">
        <v>38.812899999999999</v>
      </c>
      <c r="JK135">
        <v>38.745699999999999</v>
      </c>
      <c r="JL135">
        <v>45.758000000000003</v>
      </c>
      <c r="JM135">
        <v>17.619</v>
      </c>
      <c r="JN135">
        <v>48.947699999999998</v>
      </c>
      <c r="JO135">
        <v>31</v>
      </c>
      <c r="JP135">
        <v>802.75199999999995</v>
      </c>
      <c r="JQ135">
        <v>36.0381</v>
      </c>
      <c r="JR135">
        <v>97.761200000000002</v>
      </c>
      <c r="JS135">
        <v>97.883700000000005</v>
      </c>
    </row>
    <row r="136" spans="1:279" x14ac:dyDescent="0.2">
      <c r="A136">
        <v>121</v>
      </c>
      <c r="B136">
        <v>1665069763.5</v>
      </c>
      <c r="C136">
        <v>479.5</v>
      </c>
      <c r="D136" t="s">
        <v>662</v>
      </c>
      <c r="E136" t="s">
        <v>663</v>
      </c>
      <c r="F136">
        <v>4</v>
      </c>
      <c r="G136">
        <v>1665069761.1875</v>
      </c>
      <c r="H136">
        <f t="shared" si="50"/>
        <v>7.3248869966716914E-4</v>
      </c>
      <c r="I136">
        <f t="shared" si="51"/>
        <v>0.73248869966716912</v>
      </c>
      <c r="J136">
        <f t="shared" si="52"/>
        <v>5.5588815144808805</v>
      </c>
      <c r="K136">
        <f t="shared" si="53"/>
        <v>778.67450000000008</v>
      </c>
      <c r="L136">
        <f t="shared" si="54"/>
        <v>465.20466142057893</v>
      </c>
      <c r="M136">
        <f t="shared" si="55"/>
        <v>46.998472235570752</v>
      </c>
      <c r="N136">
        <f t="shared" si="56"/>
        <v>78.667551948089837</v>
      </c>
      <c r="O136">
        <f t="shared" si="57"/>
        <v>3.0861641928000599E-2</v>
      </c>
      <c r="P136">
        <f t="shared" si="58"/>
        <v>2.7644889791236222</v>
      </c>
      <c r="Q136">
        <f t="shared" si="59"/>
        <v>3.0671511176183792E-2</v>
      </c>
      <c r="R136">
        <f t="shared" si="60"/>
        <v>1.918667919211333E-2</v>
      </c>
      <c r="S136">
        <f t="shared" si="61"/>
        <v>194.42467648752077</v>
      </c>
      <c r="T136">
        <f t="shared" si="62"/>
        <v>36.74885068389402</v>
      </c>
      <c r="U136">
        <f t="shared" si="63"/>
        <v>36.121312500000002</v>
      </c>
      <c r="V136">
        <f t="shared" si="64"/>
        <v>6.0087126870333512</v>
      </c>
      <c r="W136">
        <f t="shared" si="65"/>
        <v>63.065497010424963</v>
      </c>
      <c r="X136">
        <f t="shared" si="66"/>
        <v>3.7120755567100931</v>
      </c>
      <c r="Y136">
        <f t="shared" si="67"/>
        <v>5.8860640646286715</v>
      </c>
      <c r="Z136">
        <f t="shared" si="68"/>
        <v>2.296637130323258</v>
      </c>
      <c r="AA136">
        <f t="shared" si="69"/>
        <v>-32.302751655322162</v>
      </c>
      <c r="AB136">
        <f t="shared" si="70"/>
        <v>-55.880358745327342</v>
      </c>
      <c r="AC136">
        <f t="shared" si="71"/>
        <v>-4.7637850173993668</v>
      </c>
      <c r="AD136">
        <f t="shared" si="72"/>
        <v>101.4777810694719</v>
      </c>
      <c r="AE136">
        <f t="shared" si="73"/>
        <v>16.07441144131349</v>
      </c>
      <c r="AF136">
        <f t="shared" si="74"/>
        <v>0.74856636346849559</v>
      </c>
      <c r="AG136">
        <f t="shared" si="75"/>
        <v>5.5588815144808805</v>
      </c>
      <c r="AH136">
        <v>823.86512528853268</v>
      </c>
      <c r="AI136">
        <v>811.54115151515134</v>
      </c>
      <c r="AJ136">
        <v>1.7462016441218431</v>
      </c>
      <c r="AK136">
        <v>66.312163867280077</v>
      </c>
      <c r="AL136">
        <f t="shared" si="76"/>
        <v>0.73248869966716912</v>
      </c>
      <c r="AM136">
        <v>36.081220857175232</v>
      </c>
      <c r="AN136">
        <v>36.734189090909076</v>
      </c>
      <c r="AO136">
        <v>-3.4355606431002238E-4</v>
      </c>
      <c r="AP136">
        <v>80.993208915929657</v>
      </c>
      <c r="AQ136">
        <v>59</v>
      </c>
      <c r="AR136">
        <v>9</v>
      </c>
      <c r="AS136">
        <f t="shared" si="77"/>
        <v>1</v>
      </c>
      <c r="AT136">
        <f t="shared" si="78"/>
        <v>0</v>
      </c>
      <c r="AU136">
        <f t="shared" si="79"/>
        <v>46828.535061638802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1009.4983872992334</v>
      </c>
      <c r="BI136">
        <f t="shared" si="83"/>
        <v>5.5588815144808805</v>
      </c>
      <c r="BJ136" t="e">
        <f t="shared" si="84"/>
        <v>#DIV/0!</v>
      </c>
      <c r="BK136">
        <f t="shared" si="85"/>
        <v>5.50657790484724E-3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261</v>
      </c>
      <c r="CG136">
        <v>1000</v>
      </c>
      <c r="CH136" t="s">
        <v>414</v>
      </c>
      <c r="CI136">
        <v>1176.155</v>
      </c>
      <c r="CJ136">
        <v>1226.1110000000001</v>
      </c>
      <c r="CK136">
        <v>1216</v>
      </c>
      <c r="CL136">
        <v>1.4603136E-4</v>
      </c>
      <c r="CM136">
        <v>9.7405935999999986E-4</v>
      </c>
      <c r="CN136">
        <v>4.7597999359999997E-2</v>
      </c>
      <c r="CO136">
        <v>7.5799999999999999E-4</v>
      </c>
      <c r="CP136">
        <f t="shared" si="96"/>
        <v>1199.99125</v>
      </c>
      <c r="CQ136">
        <f t="shared" si="97"/>
        <v>1009.4983872992334</v>
      </c>
      <c r="CR136">
        <f t="shared" si="98"/>
        <v>0.84125479023220662</v>
      </c>
      <c r="CS136">
        <f t="shared" si="99"/>
        <v>0.16202174514815901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1665069761.1875</v>
      </c>
      <c r="CZ136">
        <v>778.67450000000008</v>
      </c>
      <c r="DA136">
        <v>794.05000000000007</v>
      </c>
      <c r="DB136">
        <v>36.743212499999998</v>
      </c>
      <c r="DC136">
        <v>36.077637499999987</v>
      </c>
      <c r="DD136">
        <v>779.45849999999996</v>
      </c>
      <c r="DE136">
        <v>36.421162500000001</v>
      </c>
      <c r="DF136">
        <v>650.01987499999996</v>
      </c>
      <c r="DG136">
        <v>100.92762500000001</v>
      </c>
      <c r="DH136">
        <v>9.9892850000000005E-2</v>
      </c>
      <c r="DI136">
        <v>35.746375</v>
      </c>
      <c r="DJ136">
        <v>999.9</v>
      </c>
      <c r="DK136">
        <v>36.121312500000002</v>
      </c>
      <c r="DL136">
        <v>0</v>
      </c>
      <c r="DM136">
        <v>0</v>
      </c>
      <c r="DN136">
        <v>9003.9050000000007</v>
      </c>
      <c r="DO136">
        <v>0</v>
      </c>
      <c r="DP136">
        <v>2054.50875</v>
      </c>
      <c r="DQ136">
        <v>-15.375400000000001</v>
      </c>
      <c r="DR136">
        <v>808.37662499999999</v>
      </c>
      <c r="DS136">
        <v>823.76949999999999</v>
      </c>
      <c r="DT136">
        <v>0.66555437499999992</v>
      </c>
      <c r="DU136">
        <v>794.05000000000007</v>
      </c>
      <c r="DV136">
        <v>36.077637499999987</v>
      </c>
      <c r="DW136">
        <v>3.70840375</v>
      </c>
      <c r="DX136">
        <v>3.64123375</v>
      </c>
      <c r="DY136">
        <v>27.605350000000001</v>
      </c>
      <c r="DZ136">
        <v>27.293062500000001</v>
      </c>
      <c r="EA136">
        <v>1199.99125</v>
      </c>
      <c r="EB136">
        <v>0.95799962500000002</v>
      </c>
      <c r="EC136">
        <v>4.2000574999999998E-2</v>
      </c>
      <c r="ED136">
        <v>0</v>
      </c>
      <c r="EE136">
        <v>764.55837500000007</v>
      </c>
      <c r="EF136">
        <v>5.0001600000000002</v>
      </c>
      <c r="EG136">
        <v>11876.575000000001</v>
      </c>
      <c r="EH136">
        <v>9515.1137500000004</v>
      </c>
      <c r="EI136">
        <v>50.726374999999997</v>
      </c>
      <c r="EJ136">
        <v>53.640500000000003</v>
      </c>
      <c r="EK136">
        <v>52.007375000000003</v>
      </c>
      <c r="EL136">
        <v>51.937249999999999</v>
      </c>
      <c r="EM136">
        <v>52.366875</v>
      </c>
      <c r="EN136">
        <v>1144.8</v>
      </c>
      <c r="EO136">
        <v>50.191249999999997</v>
      </c>
      <c r="EP136">
        <v>0</v>
      </c>
      <c r="EQ136">
        <v>7000.4000000953674</v>
      </c>
      <c r="ER136">
        <v>0</v>
      </c>
      <c r="ES136">
        <v>764.78664000000003</v>
      </c>
      <c r="ET136">
        <v>-2.376615380510513</v>
      </c>
      <c r="EU136">
        <v>391.72307457948529</v>
      </c>
      <c r="EV136">
        <v>11824.772000000001</v>
      </c>
      <c r="EW136">
        <v>15</v>
      </c>
      <c r="EX136">
        <v>1665062474.5</v>
      </c>
      <c r="EY136" t="s">
        <v>416</v>
      </c>
      <c r="EZ136">
        <v>1665062474.5</v>
      </c>
      <c r="FA136">
        <v>1665062474.5</v>
      </c>
      <c r="FB136">
        <v>8</v>
      </c>
      <c r="FC136">
        <v>-4.1000000000000002E-2</v>
      </c>
      <c r="FD136">
        <v>-0.11700000000000001</v>
      </c>
      <c r="FE136">
        <v>-0.78400000000000003</v>
      </c>
      <c r="FF136">
        <v>0.32200000000000001</v>
      </c>
      <c r="FG136">
        <v>415</v>
      </c>
      <c r="FH136">
        <v>32</v>
      </c>
      <c r="FI136">
        <v>0.34</v>
      </c>
      <c r="FJ136">
        <v>0.23</v>
      </c>
      <c r="FK136">
        <v>-15.2945575</v>
      </c>
      <c r="FL136">
        <v>-1.0390772983114569</v>
      </c>
      <c r="FM136">
        <v>0.11581390436277481</v>
      </c>
      <c r="FN136">
        <v>0</v>
      </c>
      <c r="FO136">
        <v>764.76600000000008</v>
      </c>
      <c r="FP136">
        <v>-0.38652406066724321</v>
      </c>
      <c r="FQ136">
        <v>0.25793717885426259</v>
      </c>
      <c r="FR136">
        <v>1</v>
      </c>
      <c r="FS136">
        <v>0.64469427499999998</v>
      </c>
      <c r="FT136">
        <v>5.1321759849905231E-2</v>
      </c>
      <c r="FU136">
        <v>1.1345213759527619E-2</v>
      </c>
      <c r="FV136">
        <v>1</v>
      </c>
      <c r="FW136">
        <v>2</v>
      </c>
      <c r="FX136">
        <v>3</v>
      </c>
      <c r="FY136" t="s">
        <v>417</v>
      </c>
      <c r="FZ136">
        <v>3.3660600000000001</v>
      </c>
      <c r="GA136">
        <v>2.89364</v>
      </c>
      <c r="GB136">
        <v>0.15251000000000001</v>
      </c>
      <c r="GC136">
        <v>0.156667</v>
      </c>
      <c r="GD136">
        <v>0.147115</v>
      </c>
      <c r="GE136">
        <v>0.14771000000000001</v>
      </c>
      <c r="GF136">
        <v>29055.7</v>
      </c>
      <c r="GG136">
        <v>25194.2</v>
      </c>
      <c r="GH136">
        <v>30664.400000000001</v>
      </c>
      <c r="GI136">
        <v>27869</v>
      </c>
      <c r="GJ136">
        <v>34490.9</v>
      </c>
      <c r="GK136">
        <v>33543.9</v>
      </c>
      <c r="GL136">
        <v>39998.400000000001</v>
      </c>
      <c r="GM136">
        <v>38882.400000000001</v>
      </c>
      <c r="GN136">
        <v>2.1917499999999999</v>
      </c>
      <c r="GO136">
        <v>2.0951</v>
      </c>
      <c r="GP136">
        <v>0</v>
      </c>
      <c r="GQ136">
        <v>4.4286300000000001E-2</v>
      </c>
      <c r="GR136">
        <v>999.9</v>
      </c>
      <c r="GS136">
        <v>35.416400000000003</v>
      </c>
      <c r="GT136">
        <v>48.9</v>
      </c>
      <c r="GU136">
        <v>43.1</v>
      </c>
      <c r="GV136">
        <v>42.311199999999999</v>
      </c>
      <c r="GW136">
        <v>50.915700000000001</v>
      </c>
      <c r="GX136">
        <v>30.340499999999999</v>
      </c>
      <c r="GY136">
        <v>2</v>
      </c>
      <c r="GZ136">
        <v>0.94020099999999995</v>
      </c>
      <c r="HA136">
        <v>2.5037500000000001</v>
      </c>
      <c r="HB136">
        <v>20.186</v>
      </c>
      <c r="HC136">
        <v>5.2138499999999999</v>
      </c>
      <c r="HD136">
        <v>11.98</v>
      </c>
      <c r="HE136">
        <v>4.9886999999999997</v>
      </c>
      <c r="HF136">
        <v>3.2925</v>
      </c>
      <c r="HG136">
        <v>9999</v>
      </c>
      <c r="HH136">
        <v>9999</v>
      </c>
      <c r="HI136">
        <v>9999</v>
      </c>
      <c r="HJ136">
        <v>999.9</v>
      </c>
      <c r="HK136">
        <v>4.9713700000000003</v>
      </c>
      <c r="HL136">
        <v>1.8745000000000001</v>
      </c>
      <c r="HM136">
        <v>1.8708400000000001</v>
      </c>
      <c r="HN136">
        <v>1.8705700000000001</v>
      </c>
      <c r="HO136">
        <v>1.875</v>
      </c>
      <c r="HP136">
        <v>1.8717900000000001</v>
      </c>
      <c r="HQ136">
        <v>1.8672200000000001</v>
      </c>
      <c r="HR136">
        <v>1.8781699999999999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-0.78400000000000003</v>
      </c>
      <c r="IG136">
        <v>0.3221</v>
      </c>
      <c r="IH136">
        <v>-0.78395000000000437</v>
      </c>
      <c r="II136">
        <v>0</v>
      </c>
      <c r="IJ136">
        <v>0</v>
      </c>
      <c r="IK136">
        <v>0</v>
      </c>
      <c r="IL136">
        <v>0.32204000000000832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121.5</v>
      </c>
      <c r="IU136">
        <v>121.5</v>
      </c>
      <c r="IV136">
        <v>2.2985799999999998</v>
      </c>
      <c r="IW136">
        <v>2.5756800000000002</v>
      </c>
      <c r="IX136">
        <v>2.1484399999999999</v>
      </c>
      <c r="IY136">
        <v>2.5720200000000002</v>
      </c>
      <c r="IZ136">
        <v>2.5451700000000002</v>
      </c>
      <c r="JA136">
        <v>2.3156699999999999</v>
      </c>
      <c r="JB136">
        <v>46.561500000000002</v>
      </c>
      <c r="JC136">
        <v>12.7311</v>
      </c>
      <c r="JD136">
        <v>18</v>
      </c>
      <c r="JE136">
        <v>635.77800000000002</v>
      </c>
      <c r="JF136">
        <v>679.55600000000004</v>
      </c>
      <c r="JG136">
        <v>30.997599999999998</v>
      </c>
      <c r="JH136">
        <v>39.135800000000003</v>
      </c>
      <c r="JI136">
        <v>30.000399999999999</v>
      </c>
      <c r="JJ136">
        <v>38.814999999999998</v>
      </c>
      <c r="JK136">
        <v>38.746600000000001</v>
      </c>
      <c r="JL136">
        <v>46.069400000000002</v>
      </c>
      <c r="JM136">
        <v>17.619</v>
      </c>
      <c r="JN136">
        <v>48.947699999999998</v>
      </c>
      <c r="JO136">
        <v>31</v>
      </c>
      <c r="JP136">
        <v>809.43899999999996</v>
      </c>
      <c r="JQ136">
        <v>36.0381</v>
      </c>
      <c r="JR136">
        <v>97.758200000000002</v>
      </c>
      <c r="JS136">
        <v>97.884799999999998</v>
      </c>
    </row>
    <row r="137" spans="1:279" x14ac:dyDescent="0.2">
      <c r="A137">
        <v>122</v>
      </c>
      <c r="B137">
        <v>1665069767.5</v>
      </c>
      <c r="C137">
        <v>483.5</v>
      </c>
      <c r="D137" t="s">
        <v>664</v>
      </c>
      <c r="E137" t="s">
        <v>665</v>
      </c>
      <c r="F137">
        <v>4</v>
      </c>
      <c r="G137">
        <v>1665069765.5</v>
      </c>
      <c r="H137">
        <f t="shared" si="50"/>
        <v>7.1141854801817003E-4</v>
      </c>
      <c r="I137">
        <f t="shared" si="51"/>
        <v>0.71141854801817006</v>
      </c>
      <c r="J137">
        <f t="shared" si="52"/>
        <v>5.5157476460569459</v>
      </c>
      <c r="K137">
        <f t="shared" si="53"/>
        <v>785.99057142857146</v>
      </c>
      <c r="L137">
        <f t="shared" si="54"/>
        <v>465.89481741980859</v>
      </c>
      <c r="M137">
        <f t="shared" si="55"/>
        <v>47.068597190078179</v>
      </c>
      <c r="N137">
        <f t="shared" si="56"/>
        <v>79.407351656446778</v>
      </c>
      <c r="O137">
        <f t="shared" si="57"/>
        <v>2.9949809894719789E-2</v>
      </c>
      <c r="P137">
        <f t="shared" si="58"/>
        <v>2.7652603738020978</v>
      </c>
      <c r="Q137">
        <f t="shared" si="59"/>
        <v>2.9770762752543943E-2</v>
      </c>
      <c r="R137">
        <f t="shared" si="60"/>
        <v>1.8622724026209972E-2</v>
      </c>
      <c r="S137">
        <f t="shared" si="61"/>
        <v>194.42394646954887</v>
      </c>
      <c r="T137">
        <f t="shared" si="62"/>
        <v>36.7519879812886</v>
      </c>
      <c r="U137">
        <f t="shared" si="63"/>
        <v>36.118899999999996</v>
      </c>
      <c r="V137">
        <f t="shared" si="64"/>
        <v>6.0079164752447465</v>
      </c>
      <c r="W137">
        <f t="shared" si="65"/>
        <v>63.034925806901562</v>
      </c>
      <c r="X137">
        <f t="shared" si="66"/>
        <v>3.7097966364949215</v>
      </c>
      <c r="Y137">
        <f t="shared" si="67"/>
        <v>5.8853034076050958</v>
      </c>
      <c r="Z137">
        <f t="shared" si="68"/>
        <v>2.298119838749825</v>
      </c>
      <c r="AA137">
        <f t="shared" si="69"/>
        <v>-31.373557967601297</v>
      </c>
      <c r="AB137">
        <f t="shared" si="70"/>
        <v>-55.886101456364216</v>
      </c>
      <c r="AC137">
        <f t="shared" si="71"/>
        <v>-4.7628354889920237</v>
      </c>
      <c r="AD137">
        <f t="shared" si="72"/>
        <v>102.40145155659134</v>
      </c>
      <c r="AE137">
        <f t="shared" si="73"/>
        <v>16.073793731725861</v>
      </c>
      <c r="AF137">
        <f t="shared" si="74"/>
        <v>0.75695908943577128</v>
      </c>
      <c r="AG137">
        <f t="shared" si="75"/>
        <v>5.5157476460569459</v>
      </c>
      <c r="AH137">
        <v>830.90069605743702</v>
      </c>
      <c r="AI137">
        <v>818.58280000000013</v>
      </c>
      <c r="AJ137">
        <v>1.755247878326889</v>
      </c>
      <c r="AK137">
        <v>66.312163867280077</v>
      </c>
      <c r="AL137">
        <f t="shared" si="76"/>
        <v>0.71141854801817006</v>
      </c>
      <c r="AM137">
        <v>36.050833063248277</v>
      </c>
      <c r="AN137">
        <v>36.711208484848477</v>
      </c>
      <c r="AO137">
        <v>-5.6895912784694696E-3</v>
      </c>
      <c r="AP137">
        <v>80.993208915929657</v>
      </c>
      <c r="AQ137">
        <v>58</v>
      </c>
      <c r="AR137">
        <v>9</v>
      </c>
      <c r="AS137">
        <f t="shared" si="77"/>
        <v>1</v>
      </c>
      <c r="AT137">
        <f t="shared" si="78"/>
        <v>0</v>
      </c>
      <c r="AU137">
        <f t="shared" si="79"/>
        <v>46849.905600634389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1009.4905712277458</v>
      </c>
      <c r="BI137">
        <f t="shared" si="83"/>
        <v>5.5157476460569459</v>
      </c>
      <c r="BJ137" t="e">
        <f t="shared" si="84"/>
        <v>#DIV/0!</v>
      </c>
      <c r="BK137">
        <f t="shared" si="85"/>
        <v>5.4638921880653876E-3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261</v>
      </c>
      <c r="CG137">
        <v>1000</v>
      </c>
      <c r="CH137" t="s">
        <v>414</v>
      </c>
      <c r="CI137">
        <v>1176.155</v>
      </c>
      <c r="CJ137">
        <v>1226.1110000000001</v>
      </c>
      <c r="CK137">
        <v>1216</v>
      </c>
      <c r="CL137">
        <v>1.4603136E-4</v>
      </c>
      <c r="CM137">
        <v>9.7405935999999986E-4</v>
      </c>
      <c r="CN137">
        <v>4.7597999359999997E-2</v>
      </c>
      <c r="CO137">
        <v>7.5799999999999999E-4</v>
      </c>
      <c r="CP137">
        <f t="shared" si="96"/>
        <v>1199.981428571429</v>
      </c>
      <c r="CQ137">
        <f t="shared" si="97"/>
        <v>1009.4905712277458</v>
      </c>
      <c r="CR137">
        <f t="shared" si="98"/>
        <v>0.84125516211491591</v>
      </c>
      <c r="CS137">
        <f t="shared" si="99"/>
        <v>0.16202246288178765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1665069765.5</v>
      </c>
      <c r="CZ137">
        <v>785.99057142857146</v>
      </c>
      <c r="DA137">
        <v>801.37542857142853</v>
      </c>
      <c r="DB137">
        <v>36.720342857142853</v>
      </c>
      <c r="DC137">
        <v>36.047342857142851</v>
      </c>
      <c r="DD137">
        <v>786.77442857142864</v>
      </c>
      <c r="DE137">
        <v>36.398271428571427</v>
      </c>
      <c r="DF137">
        <v>650.07128571428564</v>
      </c>
      <c r="DG137">
        <v>100.92828571428571</v>
      </c>
      <c r="DH137">
        <v>0.10009114285714291</v>
      </c>
      <c r="DI137">
        <v>35.744028571428572</v>
      </c>
      <c r="DJ137">
        <v>999.89999999999986</v>
      </c>
      <c r="DK137">
        <v>36.118899999999996</v>
      </c>
      <c r="DL137">
        <v>0</v>
      </c>
      <c r="DM137">
        <v>0</v>
      </c>
      <c r="DN137">
        <v>9007.9485714285711</v>
      </c>
      <c r="DO137">
        <v>0</v>
      </c>
      <c r="DP137">
        <v>2016.705714285715</v>
      </c>
      <c r="DQ137">
        <v>-15.384971428571429</v>
      </c>
      <c r="DR137">
        <v>815.95257142857133</v>
      </c>
      <c r="DS137">
        <v>831.3432857142858</v>
      </c>
      <c r="DT137">
        <v>0.67299685714285717</v>
      </c>
      <c r="DU137">
        <v>801.37542857142853</v>
      </c>
      <c r="DV137">
        <v>36.047342857142851</v>
      </c>
      <c r="DW137">
        <v>3.7061228571428559</v>
      </c>
      <c r="DX137">
        <v>3.6381985714285712</v>
      </c>
      <c r="DY137">
        <v>27.594828571428572</v>
      </c>
      <c r="DZ137">
        <v>27.278842857142859</v>
      </c>
      <c r="EA137">
        <v>1199.981428571429</v>
      </c>
      <c r="EB137">
        <v>0.95798700000000003</v>
      </c>
      <c r="EC137">
        <v>4.2013085714285713E-2</v>
      </c>
      <c r="ED137">
        <v>0</v>
      </c>
      <c r="EE137">
        <v>764.30314285714292</v>
      </c>
      <c r="EF137">
        <v>5.0001600000000002</v>
      </c>
      <c r="EG137">
        <v>11617.914285714291</v>
      </c>
      <c r="EH137">
        <v>9514.9942857142869</v>
      </c>
      <c r="EI137">
        <v>50.740714285714283</v>
      </c>
      <c r="EJ137">
        <v>53.625</v>
      </c>
      <c r="EK137">
        <v>51.990714285714283</v>
      </c>
      <c r="EL137">
        <v>51.954999999999998</v>
      </c>
      <c r="EM137">
        <v>52.366</v>
      </c>
      <c r="EN137">
        <v>1144.775714285714</v>
      </c>
      <c r="EO137">
        <v>50.205714285714294</v>
      </c>
      <c r="EP137">
        <v>0</v>
      </c>
      <c r="EQ137">
        <v>7004.5999999046326</v>
      </c>
      <c r="ER137">
        <v>0</v>
      </c>
      <c r="ES137">
        <v>764.63869230769217</v>
      </c>
      <c r="ET137">
        <v>-3.2328205161614481</v>
      </c>
      <c r="EU137">
        <v>-1289.5692259539801</v>
      </c>
      <c r="EV137">
        <v>11754.66538461538</v>
      </c>
      <c r="EW137">
        <v>15</v>
      </c>
      <c r="EX137">
        <v>1665062474.5</v>
      </c>
      <c r="EY137" t="s">
        <v>416</v>
      </c>
      <c r="EZ137">
        <v>1665062474.5</v>
      </c>
      <c r="FA137">
        <v>1665062474.5</v>
      </c>
      <c r="FB137">
        <v>8</v>
      </c>
      <c r="FC137">
        <v>-4.1000000000000002E-2</v>
      </c>
      <c r="FD137">
        <v>-0.11700000000000001</v>
      </c>
      <c r="FE137">
        <v>-0.78400000000000003</v>
      </c>
      <c r="FF137">
        <v>0.32200000000000001</v>
      </c>
      <c r="FG137">
        <v>415</v>
      </c>
      <c r="FH137">
        <v>32</v>
      </c>
      <c r="FI137">
        <v>0.34</v>
      </c>
      <c r="FJ137">
        <v>0.23</v>
      </c>
      <c r="FK137">
        <v>-15.338082926829269</v>
      </c>
      <c r="FL137">
        <v>-0.57629059233451074</v>
      </c>
      <c r="FM137">
        <v>8.0082621672074888E-2</v>
      </c>
      <c r="FN137">
        <v>0</v>
      </c>
      <c r="FO137">
        <v>764.70891176470582</v>
      </c>
      <c r="FP137">
        <v>-1.5839113816281101</v>
      </c>
      <c r="FQ137">
        <v>0.29478839545830848</v>
      </c>
      <c r="FR137">
        <v>0</v>
      </c>
      <c r="FS137">
        <v>0.65003587804878049</v>
      </c>
      <c r="FT137">
        <v>0.1109699163763069</v>
      </c>
      <c r="FU137">
        <v>1.540249650527096E-2</v>
      </c>
      <c r="FV137">
        <v>0</v>
      </c>
      <c r="FW137">
        <v>0</v>
      </c>
      <c r="FX137">
        <v>3</v>
      </c>
      <c r="FY137" t="s">
        <v>432</v>
      </c>
      <c r="FZ137">
        <v>3.36619</v>
      </c>
      <c r="GA137">
        <v>2.8938600000000001</v>
      </c>
      <c r="GB137">
        <v>0.15340400000000001</v>
      </c>
      <c r="GC137">
        <v>0.157559</v>
      </c>
      <c r="GD137">
        <v>0.14704999999999999</v>
      </c>
      <c r="GE137">
        <v>0.147671</v>
      </c>
      <c r="GF137">
        <v>29024.5</v>
      </c>
      <c r="GG137">
        <v>25167.5</v>
      </c>
      <c r="GH137">
        <v>30664</v>
      </c>
      <c r="GI137">
        <v>27869.1</v>
      </c>
      <c r="GJ137">
        <v>34492.9</v>
      </c>
      <c r="GK137">
        <v>33545.599999999999</v>
      </c>
      <c r="GL137">
        <v>39997.699999999997</v>
      </c>
      <c r="GM137">
        <v>38882.5</v>
      </c>
      <c r="GN137">
        <v>2.1921499999999998</v>
      </c>
      <c r="GO137">
        <v>2.0952000000000002</v>
      </c>
      <c r="GP137">
        <v>0</v>
      </c>
      <c r="GQ137">
        <v>4.3176100000000002E-2</v>
      </c>
      <c r="GR137">
        <v>999.9</v>
      </c>
      <c r="GS137">
        <v>35.412300000000002</v>
      </c>
      <c r="GT137">
        <v>48.9</v>
      </c>
      <c r="GU137">
        <v>43.1</v>
      </c>
      <c r="GV137">
        <v>42.315399999999997</v>
      </c>
      <c r="GW137">
        <v>50.8857</v>
      </c>
      <c r="GX137">
        <v>30.372599999999998</v>
      </c>
      <c r="GY137">
        <v>2</v>
      </c>
      <c r="GZ137">
        <v>0.94046200000000002</v>
      </c>
      <c r="HA137">
        <v>2.4945400000000002</v>
      </c>
      <c r="HB137">
        <v>20.186299999999999</v>
      </c>
      <c r="HC137">
        <v>5.2141500000000001</v>
      </c>
      <c r="HD137">
        <v>11.979799999999999</v>
      </c>
      <c r="HE137">
        <v>4.9889000000000001</v>
      </c>
      <c r="HF137">
        <v>3.2924799999999999</v>
      </c>
      <c r="HG137">
        <v>9999</v>
      </c>
      <c r="HH137">
        <v>9999</v>
      </c>
      <c r="HI137">
        <v>9999</v>
      </c>
      <c r="HJ137">
        <v>999.9</v>
      </c>
      <c r="HK137">
        <v>4.9713900000000004</v>
      </c>
      <c r="HL137">
        <v>1.8745000000000001</v>
      </c>
      <c r="HM137">
        <v>1.8708499999999999</v>
      </c>
      <c r="HN137">
        <v>1.8705700000000001</v>
      </c>
      <c r="HO137">
        <v>1.875</v>
      </c>
      <c r="HP137">
        <v>1.8717999999999999</v>
      </c>
      <c r="HQ137">
        <v>1.8672200000000001</v>
      </c>
      <c r="HR137">
        <v>1.87818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-0.78400000000000003</v>
      </c>
      <c r="IG137">
        <v>0.32200000000000001</v>
      </c>
      <c r="IH137">
        <v>-0.78395000000000437</v>
      </c>
      <c r="II137">
        <v>0</v>
      </c>
      <c r="IJ137">
        <v>0</v>
      </c>
      <c r="IK137">
        <v>0</v>
      </c>
      <c r="IL137">
        <v>0.32204000000000832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121.5</v>
      </c>
      <c r="IU137">
        <v>121.5</v>
      </c>
      <c r="IV137">
        <v>2.3132299999999999</v>
      </c>
      <c r="IW137">
        <v>2.5720200000000002</v>
      </c>
      <c r="IX137">
        <v>2.1484399999999999</v>
      </c>
      <c r="IY137">
        <v>2.5720200000000002</v>
      </c>
      <c r="IZ137">
        <v>2.5451700000000002</v>
      </c>
      <c r="JA137">
        <v>2.33765</v>
      </c>
      <c r="JB137">
        <v>46.561500000000002</v>
      </c>
      <c r="JC137">
        <v>12.739800000000001</v>
      </c>
      <c r="JD137">
        <v>18</v>
      </c>
      <c r="JE137">
        <v>636.11500000000001</v>
      </c>
      <c r="JF137">
        <v>679.69</v>
      </c>
      <c r="JG137">
        <v>30.997599999999998</v>
      </c>
      <c r="JH137">
        <v>39.1389</v>
      </c>
      <c r="JI137">
        <v>30.000399999999999</v>
      </c>
      <c r="JJ137">
        <v>38.817799999999998</v>
      </c>
      <c r="JK137">
        <v>38.750300000000003</v>
      </c>
      <c r="JL137">
        <v>46.3812</v>
      </c>
      <c r="JM137">
        <v>17.619</v>
      </c>
      <c r="JN137">
        <v>49.329000000000001</v>
      </c>
      <c r="JO137">
        <v>31</v>
      </c>
      <c r="JP137">
        <v>816.13300000000004</v>
      </c>
      <c r="JQ137">
        <v>36.0443</v>
      </c>
      <c r="JR137">
        <v>97.756699999999995</v>
      </c>
      <c r="JS137">
        <v>97.885000000000005</v>
      </c>
    </row>
    <row r="138" spans="1:279" x14ac:dyDescent="0.2">
      <c r="A138">
        <v>123</v>
      </c>
      <c r="B138">
        <v>1665069771.5</v>
      </c>
      <c r="C138">
        <v>487.5</v>
      </c>
      <c r="D138" t="s">
        <v>666</v>
      </c>
      <c r="E138" t="s">
        <v>667</v>
      </c>
      <c r="F138">
        <v>4</v>
      </c>
      <c r="G138">
        <v>1665069769.1875</v>
      </c>
      <c r="H138">
        <f t="shared" si="50"/>
        <v>6.9842244352350035E-4</v>
      </c>
      <c r="I138">
        <f t="shared" si="51"/>
        <v>0.69842244352350036</v>
      </c>
      <c r="J138">
        <f t="shared" si="52"/>
        <v>5.4948651633091554</v>
      </c>
      <c r="K138">
        <f t="shared" si="53"/>
        <v>792.2182499999999</v>
      </c>
      <c r="L138">
        <f t="shared" si="54"/>
        <v>467.51218610194667</v>
      </c>
      <c r="M138">
        <f t="shared" si="55"/>
        <v>47.231631210681861</v>
      </c>
      <c r="N138">
        <f t="shared" si="56"/>
        <v>80.035903522335929</v>
      </c>
      <c r="O138">
        <f t="shared" si="57"/>
        <v>2.9391598728363579E-2</v>
      </c>
      <c r="P138">
        <f t="shared" si="58"/>
        <v>2.7655296858768836</v>
      </c>
      <c r="Q138">
        <f t="shared" si="59"/>
        <v>2.921915957638788E-2</v>
      </c>
      <c r="R138">
        <f t="shared" si="60"/>
        <v>1.8277383233144973E-2</v>
      </c>
      <c r="S138">
        <f t="shared" si="61"/>
        <v>194.42366554307171</v>
      </c>
      <c r="T138">
        <f t="shared" si="62"/>
        <v>36.752687029674803</v>
      </c>
      <c r="U138">
        <f t="shared" si="63"/>
        <v>36.115012499999999</v>
      </c>
      <c r="V138">
        <f t="shared" si="64"/>
        <v>6.006633653208528</v>
      </c>
      <c r="W138">
        <f t="shared" si="65"/>
        <v>63.011990789585596</v>
      </c>
      <c r="X138">
        <f t="shared" si="66"/>
        <v>3.7078844375343754</v>
      </c>
      <c r="Y138">
        <f t="shared" si="67"/>
        <v>5.8844108733463498</v>
      </c>
      <c r="Z138">
        <f t="shared" si="68"/>
        <v>2.2987492156741527</v>
      </c>
      <c r="AA138">
        <f t="shared" si="69"/>
        <v>-30.800429759386365</v>
      </c>
      <c r="AB138">
        <f t="shared" si="70"/>
        <v>-55.722480923385987</v>
      </c>
      <c r="AC138">
        <f t="shared" si="71"/>
        <v>-4.7482755185098684</v>
      </c>
      <c r="AD138">
        <f t="shared" si="72"/>
        <v>103.15247934178949</v>
      </c>
      <c r="AE138">
        <f t="shared" si="73"/>
        <v>15.964160361563994</v>
      </c>
      <c r="AF138">
        <f t="shared" si="74"/>
        <v>0.7244162714403567</v>
      </c>
      <c r="AG138">
        <f t="shared" si="75"/>
        <v>5.4948651633091554</v>
      </c>
      <c r="AH138">
        <v>837.78862892877601</v>
      </c>
      <c r="AI138">
        <v>825.55455757575703</v>
      </c>
      <c r="AJ138">
        <v>1.739329657871221</v>
      </c>
      <c r="AK138">
        <v>66.312163867280077</v>
      </c>
      <c r="AL138">
        <f t="shared" si="76"/>
        <v>0.69842244352350036</v>
      </c>
      <c r="AM138">
        <v>36.056035881465817</v>
      </c>
      <c r="AN138">
        <v>36.695886666666659</v>
      </c>
      <c r="AO138">
        <v>-3.8564960585458401E-3</v>
      </c>
      <c r="AP138">
        <v>80.993208915929657</v>
      </c>
      <c r="AQ138">
        <v>58</v>
      </c>
      <c r="AR138">
        <v>9</v>
      </c>
      <c r="AS138">
        <f t="shared" si="77"/>
        <v>1</v>
      </c>
      <c r="AT138">
        <f t="shared" si="78"/>
        <v>0</v>
      </c>
      <c r="AU138">
        <f t="shared" si="79"/>
        <v>46857.653665597507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1009.4902904368247</v>
      </c>
      <c r="BI138">
        <f t="shared" si="83"/>
        <v>5.4948651633091554</v>
      </c>
      <c r="BJ138" t="e">
        <f t="shared" si="84"/>
        <v>#DIV/0!</v>
      </c>
      <c r="BK138">
        <f t="shared" si="85"/>
        <v>5.4432075428198796E-3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261</v>
      </c>
      <c r="CG138">
        <v>1000</v>
      </c>
      <c r="CH138" t="s">
        <v>414</v>
      </c>
      <c r="CI138">
        <v>1176.155</v>
      </c>
      <c r="CJ138">
        <v>1226.1110000000001</v>
      </c>
      <c r="CK138">
        <v>1216</v>
      </c>
      <c r="CL138">
        <v>1.4603136E-4</v>
      </c>
      <c r="CM138">
        <v>9.7405935999999986E-4</v>
      </c>
      <c r="CN138">
        <v>4.7597999359999997E-2</v>
      </c>
      <c r="CO138">
        <v>7.5799999999999999E-4</v>
      </c>
      <c r="CP138">
        <f t="shared" si="96"/>
        <v>1199.98125</v>
      </c>
      <c r="CQ138">
        <f t="shared" si="97"/>
        <v>1009.4902904368247</v>
      </c>
      <c r="CR138">
        <f t="shared" si="98"/>
        <v>0.84125505330756178</v>
      </c>
      <c r="CS138">
        <f t="shared" si="99"/>
        <v>0.1620222528835944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1665069769.1875</v>
      </c>
      <c r="CZ138">
        <v>792.2182499999999</v>
      </c>
      <c r="DA138">
        <v>807.48237500000005</v>
      </c>
      <c r="DB138">
        <v>36.701700000000002</v>
      </c>
      <c r="DC138">
        <v>36.057625000000002</v>
      </c>
      <c r="DD138">
        <v>793.00212499999998</v>
      </c>
      <c r="DE138">
        <v>36.379649999999998</v>
      </c>
      <c r="DF138">
        <v>650.07549999999992</v>
      </c>
      <c r="DG138">
        <v>100.92749999999999</v>
      </c>
      <c r="DH138">
        <v>0.10009375</v>
      </c>
      <c r="DI138">
        <v>35.741275000000002</v>
      </c>
      <c r="DJ138">
        <v>999.9</v>
      </c>
      <c r="DK138">
        <v>36.115012499999999</v>
      </c>
      <c r="DL138">
        <v>0</v>
      </c>
      <c r="DM138">
        <v>0</v>
      </c>
      <c r="DN138">
        <v>9009.4512500000019</v>
      </c>
      <c r="DO138">
        <v>0</v>
      </c>
      <c r="DP138">
        <v>1533.34</v>
      </c>
      <c r="DQ138">
        <v>-15.263949999999999</v>
      </c>
      <c r="DR138">
        <v>822.40174999999999</v>
      </c>
      <c r="DS138">
        <v>837.68725000000006</v>
      </c>
      <c r="DT138">
        <v>0.64408162499999999</v>
      </c>
      <c r="DU138">
        <v>807.48237500000005</v>
      </c>
      <c r="DV138">
        <v>36.057625000000002</v>
      </c>
      <c r="DW138">
        <v>3.7042099999999998</v>
      </c>
      <c r="DX138">
        <v>3.63920625</v>
      </c>
      <c r="DY138">
        <v>27.585987500000002</v>
      </c>
      <c r="DZ138">
        <v>27.283562499999999</v>
      </c>
      <c r="EA138">
        <v>1199.98125</v>
      </c>
      <c r="EB138">
        <v>0.957989125</v>
      </c>
      <c r="EC138">
        <v>4.2010974999999992E-2</v>
      </c>
      <c r="ED138">
        <v>0</v>
      </c>
      <c r="EE138">
        <v>763.938625</v>
      </c>
      <c r="EF138">
        <v>5.0001600000000002</v>
      </c>
      <c r="EG138">
        <v>10562.2125</v>
      </c>
      <c r="EH138">
        <v>9515.0024999999987</v>
      </c>
      <c r="EI138">
        <v>50.718499999999999</v>
      </c>
      <c r="EJ138">
        <v>53.617125000000001</v>
      </c>
      <c r="EK138">
        <v>51.991874999999993</v>
      </c>
      <c r="EL138">
        <v>51.952749999999988</v>
      </c>
      <c r="EM138">
        <v>52.367125000000001</v>
      </c>
      <c r="EN138">
        <v>1144.7774999999999</v>
      </c>
      <c r="EO138">
        <v>50.201250000000002</v>
      </c>
      <c r="EP138">
        <v>0</v>
      </c>
      <c r="EQ138">
        <v>7008.7999999523163</v>
      </c>
      <c r="ER138">
        <v>0</v>
      </c>
      <c r="ES138">
        <v>764.34444000000008</v>
      </c>
      <c r="ET138">
        <v>-3.863384628532144</v>
      </c>
      <c r="EU138">
        <v>-8239.7215518989924</v>
      </c>
      <c r="EV138">
        <v>11366.1844</v>
      </c>
      <c r="EW138">
        <v>15</v>
      </c>
      <c r="EX138">
        <v>1665062474.5</v>
      </c>
      <c r="EY138" t="s">
        <v>416</v>
      </c>
      <c r="EZ138">
        <v>1665062474.5</v>
      </c>
      <c r="FA138">
        <v>1665062474.5</v>
      </c>
      <c r="FB138">
        <v>8</v>
      </c>
      <c r="FC138">
        <v>-4.1000000000000002E-2</v>
      </c>
      <c r="FD138">
        <v>-0.11700000000000001</v>
      </c>
      <c r="FE138">
        <v>-0.78400000000000003</v>
      </c>
      <c r="FF138">
        <v>0.32200000000000001</v>
      </c>
      <c r="FG138">
        <v>415</v>
      </c>
      <c r="FH138">
        <v>32</v>
      </c>
      <c r="FI138">
        <v>0.34</v>
      </c>
      <c r="FJ138">
        <v>0.23</v>
      </c>
      <c r="FK138">
        <v>-15.360340000000001</v>
      </c>
      <c r="FL138">
        <v>0.27772457786123173</v>
      </c>
      <c r="FM138">
        <v>5.2377031225528697E-2</v>
      </c>
      <c r="FN138">
        <v>1</v>
      </c>
      <c r="FO138">
        <v>764.57855882352931</v>
      </c>
      <c r="FP138">
        <v>-3.7197708191623158</v>
      </c>
      <c r="FQ138">
        <v>0.41587195365149249</v>
      </c>
      <c r="FR138">
        <v>0</v>
      </c>
      <c r="FS138">
        <v>0.65178530000000001</v>
      </c>
      <c r="FT138">
        <v>7.5762551594747526E-2</v>
      </c>
      <c r="FU138">
        <v>1.6492767750138242E-2</v>
      </c>
      <c r="FV138">
        <v>1</v>
      </c>
      <c r="FW138">
        <v>2</v>
      </c>
      <c r="FX138">
        <v>3</v>
      </c>
      <c r="FY138" t="s">
        <v>417</v>
      </c>
      <c r="FZ138">
        <v>3.3662299999999998</v>
      </c>
      <c r="GA138">
        <v>2.8937400000000002</v>
      </c>
      <c r="GB138">
        <v>0.15428</v>
      </c>
      <c r="GC138">
        <v>0.158419</v>
      </c>
      <c r="GD138">
        <v>0.14701</v>
      </c>
      <c r="GE138">
        <v>0.147704</v>
      </c>
      <c r="GF138">
        <v>28994.1</v>
      </c>
      <c r="GG138">
        <v>25141.599999999999</v>
      </c>
      <c r="GH138">
        <v>30663.7</v>
      </c>
      <c r="GI138">
        <v>27869</v>
      </c>
      <c r="GJ138">
        <v>34494.5</v>
      </c>
      <c r="GK138">
        <v>33544.400000000001</v>
      </c>
      <c r="GL138">
        <v>39997.599999999999</v>
      </c>
      <c r="GM138">
        <v>38882.699999999997</v>
      </c>
      <c r="GN138">
        <v>2.1925500000000002</v>
      </c>
      <c r="GO138">
        <v>2.0951499999999998</v>
      </c>
      <c r="GP138">
        <v>0</v>
      </c>
      <c r="GQ138">
        <v>4.4085100000000002E-2</v>
      </c>
      <c r="GR138">
        <v>999.9</v>
      </c>
      <c r="GS138">
        <v>35.406599999999997</v>
      </c>
      <c r="GT138">
        <v>49</v>
      </c>
      <c r="GU138">
        <v>43.1</v>
      </c>
      <c r="GV138">
        <v>42.396299999999997</v>
      </c>
      <c r="GW138">
        <v>50.795699999999997</v>
      </c>
      <c r="GX138">
        <v>30.432700000000001</v>
      </c>
      <c r="GY138">
        <v>2</v>
      </c>
      <c r="GZ138">
        <v>0.94054899999999997</v>
      </c>
      <c r="HA138">
        <v>2.4862799999999998</v>
      </c>
      <c r="HB138">
        <v>20.186</v>
      </c>
      <c r="HC138">
        <v>5.2138499999999999</v>
      </c>
      <c r="HD138">
        <v>11.98</v>
      </c>
      <c r="HE138">
        <v>4.9893000000000001</v>
      </c>
      <c r="HF138">
        <v>3.2925800000000001</v>
      </c>
      <c r="HG138">
        <v>9999</v>
      </c>
      <c r="HH138">
        <v>9999</v>
      </c>
      <c r="HI138">
        <v>9999</v>
      </c>
      <c r="HJ138">
        <v>999.9</v>
      </c>
      <c r="HK138">
        <v>4.9714099999999997</v>
      </c>
      <c r="HL138">
        <v>1.8744700000000001</v>
      </c>
      <c r="HM138">
        <v>1.87087</v>
      </c>
      <c r="HN138">
        <v>1.8705700000000001</v>
      </c>
      <c r="HO138">
        <v>1.875</v>
      </c>
      <c r="HP138">
        <v>1.8717999999999999</v>
      </c>
      <c r="HQ138">
        <v>1.8672200000000001</v>
      </c>
      <c r="HR138">
        <v>1.8781600000000001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-0.78400000000000003</v>
      </c>
      <c r="IG138">
        <v>0.32200000000000001</v>
      </c>
      <c r="IH138">
        <v>-0.78395000000000437</v>
      </c>
      <c r="II138">
        <v>0</v>
      </c>
      <c r="IJ138">
        <v>0</v>
      </c>
      <c r="IK138">
        <v>0</v>
      </c>
      <c r="IL138">
        <v>0.32204000000000832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121.6</v>
      </c>
      <c r="IU138">
        <v>121.6</v>
      </c>
      <c r="IV138">
        <v>2.3290999999999999</v>
      </c>
      <c r="IW138">
        <v>2.5732400000000002</v>
      </c>
      <c r="IX138">
        <v>2.1484399999999999</v>
      </c>
      <c r="IY138">
        <v>2.5720200000000002</v>
      </c>
      <c r="IZ138">
        <v>2.5451700000000002</v>
      </c>
      <c r="JA138">
        <v>2.34009</v>
      </c>
      <c r="JB138">
        <v>46.561500000000002</v>
      </c>
      <c r="JC138">
        <v>12.7311</v>
      </c>
      <c r="JD138">
        <v>18</v>
      </c>
      <c r="JE138">
        <v>636.45000000000005</v>
      </c>
      <c r="JF138">
        <v>679.64300000000003</v>
      </c>
      <c r="JG138">
        <v>30.997599999999998</v>
      </c>
      <c r="JH138">
        <v>39.140799999999999</v>
      </c>
      <c r="JI138">
        <v>30.0002</v>
      </c>
      <c r="JJ138">
        <v>38.820300000000003</v>
      </c>
      <c r="JK138">
        <v>38.750300000000003</v>
      </c>
      <c r="JL138">
        <v>46.696399999999997</v>
      </c>
      <c r="JM138">
        <v>17.619</v>
      </c>
      <c r="JN138">
        <v>49.329000000000001</v>
      </c>
      <c r="JO138">
        <v>31</v>
      </c>
      <c r="JP138">
        <v>822.82799999999997</v>
      </c>
      <c r="JQ138">
        <v>36.055999999999997</v>
      </c>
      <c r="JR138">
        <v>97.756200000000007</v>
      </c>
      <c r="JS138">
        <v>97.885199999999998</v>
      </c>
    </row>
    <row r="139" spans="1:279" x14ac:dyDescent="0.2">
      <c r="A139">
        <v>124</v>
      </c>
      <c r="B139">
        <v>1665069775.5</v>
      </c>
      <c r="C139">
        <v>491.5</v>
      </c>
      <c r="D139" t="s">
        <v>668</v>
      </c>
      <c r="E139" t="s">
        <v>669</v>
      </c>
      <c r="F139">
        <v>4</v>
      </c>
      <c r="G139">
        <v>1665069773.5</v>
      </c>
      <c r="H139">
        <f t="shared" si="50"/>
        <v>7.0459743584296128E-4</v>
      </c>
      <c r="I139">
        <f t="shared" si="51"/>
        <v>0.70459743584296131</v>
      </c>
      <c r="J139">
        <f t="shared" si="52"/>
        <v>5.3890109591777513</v>
      </c>
      <c r="K139">
        <f t="shared" si="53"/>
        <v>799.44385714285715</v>
      </c>
      <c r="L139">
        <f t="shared" si="54"/>
        <v>482.72643279100396</v>
      </c>
      <c r="M139">
        <f t="shared" si="55"/>
        <v>48.768893699775461</v>
      </c>
      <c r="N139">
        <f t="shared" si="56"/>
        <v>80.7662266649034</v>
      </c>
      <c r="O139">
        <f t="shared" si="57"/>
        <v>2.9657046957507319E-2</v>
      </c>
      <c r="P139">
        <f t="shared" si="58"/>
        <v>2.7596091597567658</v>
      </c>
      <c r="Q139">
        <f t="shared" si="59"/>
        <v>2.9481114801131816E-2</v>
      </c>
      <c r="R139">
        <f t="shared" si="60"/>
        <v>1.8441416415377866E-2</v>
      </c>
      <c r="S139">
        <f t="shared" si="61"/>
        <v>194.41039161242321</v>
      </c>
      <c r="T139">
        <f t="shared" si="62"/>
        <v>36.749402530212542</v>
      </c>
      <c r="U139">
        <f t="shared" si="63"/>
        <v>36.110185714285713</v>
      </c>
      <c r="V139">
        <f t="shared" si="64"/>
        <v>6.0050412107803348</v>
      </c>
      <c r="W139">
        <f t="shared" si="65"/>
        <v>63.001159985590014</v>
      </c>
      <c r="X139">
        <f t="shared" si="66"/>
        <v>3.7065288345590663</v>
      </c>
      <c r="Y139">
        <f t="shared" si="67"/>
        <v>5.8832707769298924</v>
      </c>
      <c r="Z139">
        <f t="shared" si="68"/>
        <v>2.2985123762212685</v>
      </c>
      <c r="AA139">
        <f t="shared" si="69"/>
        <v>-31.072746920674593</v>
      </c>
      <c r="AB139">
        <f t="shared" si="70"/>
        <v>-55.408451399606165</v>
      </c>
      <c r="AC139">
        <f t="shared" si="71"/>
        <v>-4.7314540656697535</v>
      </c>
      <c r="AD139">
        <f t="shared" si="72"/>
        <v>103.19773922647268</v>
      </c>
      <c r="AE139">
        <f t="shared" si="73"/>
        <v>15.935011423836</v>
      </c>
      <c r="AF139">
        <f t="shared" si="74"/>
        <v>0.72220813752527646</v>
      </c>
      <c r="AG139">
        <f t="shared" si="75"/>
        <v>5.3890109591777513</v>
      </c>
      <c r="AH139">
        <v>844.69054981901104</v>
      </c>
      <c r="AI139">
        <v>832.5166242424242</v>
      </c>
      <c r="AJ139">
        <v>1.7494242290586131</v>
      </c>
      <c r="AK139">
        <v>66.312163867280077</v>
      </c>
      <c r="AL139">
        <f t="shared" si="76"/>
        <v>0.70459743584296131</v>
      </c>
      <c r="AM139">
        <v>36.051788996587739</v>
      </c>
      <c r="AN139">
        <v>36.682403636363617</v>
      </c>
      <c r="AO139">
        <v>-8.3983196607442215E-4</v>
      </c>
      <c r="AP139">
        <v>80.993208915929657</v>
      </c>
      <c r="AQ139">
        <v>58</v>
      </c>
      <c r="AR139">
        <v>9</v>
      </c>
      <c r="AS139">
        <f t="shared" si="77"/>
        <v>1</v>
      </c>
      <c r="AT139">
        <f t="shared" si="78"/>
        <v>0</v>
      </c>
      <c r="AU139">
        <f t="shared" si="79"/>
        <v>46697.00381167062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1009.4207997991825</v>
      </c>
      <c r="BI139">
        <f t="shared" si="83"/>
        <v>5.3890109591777513</v>
      </c>
      <c r="BJ139" t="e">
        <f t="shared" si="84"/>
        <v>#DIV/0!</v>
      </c>
      <c r="BK139">
        <f t="shared" si="85"/>
        <v>5.338715984701186E-3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261</v>
      </c>
      <c r="CG139">
        <v>1000</v>
      </c>
      <c r="CH139" t="s">
        <v>414</v>
      </c>
      <c r="CI139">
        <v>1176.155</v>
      </c>
      <c r="CJ139">
        <v>1226.1110000000001</v>
      </c>
      <c r="CK139">
        <v>1216</v>
      </c>
      <c r="CL139">
        <v>1.4603136E-4</v>
      </c>
      <c r="CM139">
        <v>9.7405935999999986E-4</v>
      </c>
      <c r="CN139">
        <v>4.7597999359999997E-2</v>
      </c>
      <c r="CO139">
        <v>7.5799999999999999E-4</v>
      </c>
      <c r="CP139">
        <f t="shared" si="96"/>
        <v>1199.8985714285709</v>
      </c>
      <c r="CQ139">
        <f t="shared" si="97"/>
        <v>1009.4207997991825</v>
      </c>
      <c r="CR139">
        <f t="shared" si="98"/>
        <v>0.84125510591898611</v>
      </c>
      <c r="CS139">
        <f t="shared" si="99"/>
        <v>0.16202235442364332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1665069773.5</v>
      </c>
      <c r="CZ139">
        <v>799.44385714285715</v>
      </c>
      <c r="DA139">
        <v>814.68514285714286</v>
      </c>
      <c r="DB139">
        <v>36.688128571428578</v>
      </c>
      <c r="DC139">
        <v>36.045971428571427</v>
      </c>
      <c r="DD139">
        <v>800.22785714285715</v>
      </c>
      <c r="DE139">
        <v>36.366057142857137</v>
      </c>
      <c r="DF139">
        <v>650.03871428571426</v>
      </c>
      <c r="DG139">
        <v>100.928</v>
      </c>
      <c r="DH139">
        <v>0.10001584285714291</v>
      </c>
      <c r="DI139">
        <v>35.737757142857141</v>
      </c>
      <c r="DJ139">
        <v>999.89999999999986</v>
      </c>
      <c r="DK139">
        <v>36.110185714285713</v>
      </c>
      <c r="DL139">
        <v>0</v>
      </c>
      <c r="DM139">
        <v>0</v>
      </c>
      <c r="DN139">
        <v>8977.9442857142876</v>
      </c>
      <c r="DO139">
        <v>0</v>
      </c>
      <c r="DP139">
        <v>649.54585714285724</v>
      </c>
      <c r="DQ139">
        <v>-15.241542857142861</v>
      </c>
      <c r="DR139">
        <v>829.89071428571424</v>
      </c>
      <c r="DS139">
        <v>845.14942857142853</v>
      </c>
      <c r="DT139">
        <v>0.64213014285714287</v>
      </c>
      <c r="DU139">
        <v>814.68514285714286</v>
      </c>
      <c r="DV139">
        <v>36.045971428571427</v>
      </c>
      <c r="DW139">
        <v>3.7028614285714281</v>
      </c>
      <c r="DX139">
        <v>3.6380528571428572</v>
      </c>
      <c r="DY139">
        <v>27.57975714285714</v>
      </c>
      <c r="DZ139">
        <v>27.278171428571429</v>
      </c>
      <c r="EA139">
        <v>1199.8985714285709</v>
      </c>
      <c r="EB139">
        <v>0.95798614285714301</v>
      </c>
      <c r="EC139">
        <v>4.2013914285714278E-2</v>
      </c>
      <c r="ED139">
        <v>0</v>
      </c>
      <c r="EE139">
        <v>764.00271428571432</v>
      </c>
      <c r="EF139">
        <v>5.0001600000000002</v>
      </c>
      <c r="EG139">
        <v>9903.2928571428583</v>
      </c>
      <c r="EH139">
        <v>9514.3357142857149</v>
      </c>
      <c r="EI139">
        <v>50.723000000000013</v>
      </c>
      <c r="EJ139">
        <v>53.598000000000013</v>
      </c>
      <c r="EK139">
        <v>52.026428571428568</v>
      </c>
      <c r="EL139">
        <v>51.973000000000013</v>
      </c>
      <c r="EM139">
        <v>52.365714285714283</v>
      </c>
      <c r="EN139">
        <v>1144.6985714285711</v>
      </c>
      <c r="EO139">
        <v>50.2</v>
      </c>
      <c r="EP139">
        <v>0</v>
      </c>
      <c r="EQ139">
        <v>7012.4000000953674</v>
      </c>
      <c r="ER139">
        <v>0</v>
      </c>
      <c r="ES139">
        <v>764.16452000000004</v>
      </c>
      <c r="ET139">
        <v>-2.707000002239913</v>
      </c>
      <c r="EU139">
        <v>-10930.226901298171</v>
      </c>
      <c r="EV139">
        <v>10888.075999999999</v>
      </c>
      <c r="EW139">
        <v>15</v>
      </c>
      <c r="EX139">
        <v>1665062474.5</v>
      </c>
      <c r="EY139" t="s">
        <v>416</v>
      </c>
      <c r="EZ139">
        <v>1665062474.5</v>
      </c>
      <c r="FA139">
        <v>1665062474.5</v>
      </c>
      <c r="FB139">
        <v>8</v>
      </c>
      <c r="FC139">
        <v>-4.1000000000000002E-2</v>
      </c>
      <c r="FD139">
        <v>-0.11700000000000001</v>
      </c>
      <c r="FE139">
        <v>-0.78400000000000003</v>
      </c>
      <c r="FF139">
        <v>0.32200000000000001</v>
      </c>
      <c r="FG139">
        <v>415</v>
      </c>
      <c r="FH139">
        <v>32</v>
      </c>
      <c r="FI139">
        <v>0.34</v>
      </c>
      <c r="FJ139">
        <v>0.23</v>
      </c>
      <c r="FK139">
        <v>-15.3313475</v>
      </c>
      <c r="FL139">
        <v>0.60935797373360356</v>
      </c>
      <c r="FM139">
        <v>7.4710558114298609E-2</v>
      </c>
      <c r="FN139">
        <v>0</v>
      </c>
      <c r="FO139">
        <v>764.35014705882361</v>
      </c>
      <c r="FP139">
        <v>-3.1873949610443248</v>
      </c>
      <c r="FQ139">
        <v>0.38353020682883959</v>
      </c>
      <c r="FR139">
        <v>0</v>
      </c>
      <c r="FS139">
        <v>0.65146145</v>
      </c>
      <c r="FT139">
        <v>-1.8146341463418441E-3</v>
      </c>
      <c r="FU139">
        <v>1.6724221685851332E-2</v>
      </c>
      <c r="FV139">
        <v>1</v>
      </c>
      <c r="FW139">
        <v>1</v>
      </c>
      <c r="FX139">
        <v>3</v>
      </c>
      <c r="FY139" t="s">
        <v>427</v>
      </c>
      <c r="FZ139">
        <v>3.3660700000000001</v>
      </c>
      <c r="GA139">
        <v>2.8935900000000001</v>
      </c>
      <c r="GB139">
        <v>0.15515699999999999</v>
      </c>
      <c r="GC139">
        <v>0.15930900000000001</v>
      </c>
      <c r="GD139">
        <v>0.14696600000000001</v>
      </c>
      <c r="GE139">
        <v>0.14762900000000001</v>
      </c>
      <c r="GF139">
        <v>28963.9</v>
      </c>
      <c r="GG139">
        <v>25115.3</v>
      </c>
      <c r="GH139">
        <v>30663.8</v>
      </c>
      <c r="GI139">
        <v>27869.5</v>
      </c>
      <c r="GJ139">
        <v>34496.400000000001</v>
      </c>
      <c r="GK139">
        <v>33548.1</v>
      </c>
      <c r="GL139">
        <v>39997.800000000003</v>
      </c>
      <c r="GM139">
        <v>38883.4</v>
      </c>
      <c r="GN139">
        <v>2.1923499999999998</v>
      </c>
      <c r="GO139">
        <v>2.0954299999999999</v>
      </c>
      <c r="GP139">
        <v>0</v>
      </c>
      <c r="GQ139">
        <v>4.37349E-2</v>
      </c>
      <c r="GR139">
        <v>999.9</v>
      </c>
      <c r="GS139">
        <v>35.398400000000002</v>
      </c>
      <c r="GT139">
        <v>49</v>
      </c>
      <c r="GU139">
        <v>43.1</v>
      </c>
      <c r="GV139">
        <v>42.395200000000003</v>
      </c>
      <c r="GW139">
        <v>50.825699999999998</v>
      </c>
      <c r="GX139">
        <v>30.540900000000001</v>
      </c>
      <c r="GY139">
        <v>2</v>
      </c>
      <c r="GZ139">
        <v>0.94060999999999995</v>
      </c>
      <c r="HA139">
        <v>2.4778099999999998</v>
      </c>
      <c r="HB139">
        <v>20.186699999999998</v>
      </c>
      <c r="HC139">
        <v>5.2137000000000002</v>
      </c>
      <c r="HD139">
        <v>11.979799999999999</v>
      </c>
      <c r="HE139">
        <v>4.9891500000000004</v>
      </c>
      <c r="HF139">
        <v>3.2925</v>
      </c>
      <c r="HG139">
        <v>9999</v>
      </c>
      <c r="HH139">
        <v>9999</v>
      </c>
      <c r="HI139">
        <v>9999</v>
      </c>
      <c r="HJ139">
        <v>999.9</v>
      </c>
      <c r="HK139">
        <v>4.9714200000000002</v>
      </c>
      <c r="HL139">
        <v>1.8744700000000001</v>
      </c>
      <c r="HM139">
        <v>1.8708400000000001</v>
      </c>
      <c r="HN139">
        <v>1.8705700000000001</v>
      </c>
      <c r="HO139">
        <v>1.875</v>
      </c>
      <c r="HP139">
        <v>1.8717900000000001</v>
      </c>
      <c r="HQ139">
        <v>1.8672200000000001</v>
      </c>
      <c r="HR139">
        <v>1.87819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-0.78400000000000003</v>
      </c>
      <c r="IG139">
        <v>0.32200000000000001</v>
      </c>
      <c r="IH139">
        <v>-0.78395000000000437</v>
      </c>
      <c r="II139">
        <v>0</v>
      </c>
      <c r="IJ139">
        <v>0</v>
      </c>
      <c r="IK139">
        <v>0</v>
      </c>
      <c r="IL139">
        <v>0.32204000000000832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121.7</v>
      </c>
      <c r="IU139">
        <v>121.7</v>
      </c>
      <c r="IV139">
        <v>2.34497</v>
      </c>
      <c r="IW139">
        <v>2.5708000000000002</v>
      </c>
      <c r="IX139">
        <v>2.1484399999999999</v>
      </c>
      <c r="IY139">
        <v>2.5720200000000002</v>
      </c>
      <c r="IZ139">
        <v>2.5451700000000002</v>
      </c>
      <c r="JA139">
        <v>2.3278799999999999</v>
      </c>
      <c r="JB139">
        <v>46.5321</v>
      </c>
      <c r="JC139">
        <v>12.739800000000001</v>
      </c>
      <c r="JD139">
        <v>18</v>
      </c>
      <c r="JE139">
        <v>636.31399999999996</v>
      </c>
      <c r="JF139">
        <v>679.94500000000005</v>
      </c>
      <c r="JG139">
        <v>30.997599999999998</v>
      </c>
      <c r="JH139">
        <v>39.1434</v>
      </c>
      <c r="JI139">
        <v>30.0002</v>
      </c>
      <c r="JJ139">
        <v>38.822400000000002</v>
      </c>
      <c r="JK139">
        <v>38.754100000000001</v>
      </c>
      <c r="JL139">
        <v>47.0075</v>
      </c>
      <c r="JM139">
        <v>17.619</v>
      </c>
      <c r="JN139">
        <v>49.329000000000001</v>
      </c>
      <c r="JO139">
        <v>31</v>
      </c>
      <c r="JP139">
        <v>829.529</v>
      </c>
      <c r="JQ139">
        <v>36.083799999999997</v>
      </c>
      <c r="JR139">
        <v>97.756600000000006</v>
      </c>
      <c r="JS139">
        <v>97.887</v>
      </c>
    </row>
    <row r="140" spans="1:279" x14ac:dyDescent="0.2">
      <c r="A140">
        <v>125</v>
      </c>
      <c r="B140">
        <v>1665069779.5</v>
      </c>
      <c r="C140">
        <v>495.5</v>
      </c>
      <c r="D140" t="s">
        <v>670</v>
      </c>
      <c r="E140" t="s">
        <v>671</v>
      </c>
      <c r="F140">
        <v>4</v>
      </c>
      <c r="G140">
        <v>1665069777.1875</v>
      </c>
      <c r="H140">
        <f t="shared" si="50"/>
        <v>6.816241761435658E-4</v>
      </c>
      <c r="I140">
        <f t="shared" si="51"/>
        <v>0.68162417614356585</v>
      </c>
      <c r="J140">
        <f t="shared" si="52"/>
        <v>5.6692182351573219</v>
      </c>
      <c r="K140">
        <f t="shared" si="53"/>
        <v>805.63225</v>
      </c>
      <c r="L140">
        <f t="shared" si="54"/>
        <v>464.00975682260366</v>
      </c>
      <c r="M140">
        <f t="shared" si="55"/>
        <v>46.878234999884043</v>
      </c>
      <c r="N140">
        <f t="shared" si="56"/>
        <v>81.391861666012218</v>
      </c>
      <c r="O140">
        <f t="shared" si="57"/>
        <v>2.8719872057755533E-2</v>
      </c>
      <c r="P140">
        <f t="shared" si="58"/>
        <v>2.7621520310258907</v>
      </c>
      <c r="Q140">
        <f t="shared" si="59"/>
        <v>2.8555000866165383E-2</v>
      </c>
      <c r="R140">
        <f t="shared" si="60"/>
        <v>1.7861609526506197E-2</v>
      </c>
      <c r="S140">
        <f t="shared" si="61"/>
        <v>194.41956186250061</v>
      </c>
      <c r="T140">
        <f t="shared" si="62"/>
        <v>36.749330215652421</v>
      </c>
      <c r="U140">
        <f t="shared" si="63"/>
        <v>36.096087500000003</v>
      </c>
      <c r="V140">
        <f t="shared" si="64"/>
        <v>6.0003920588027801</v>
      </c>
      <c r="W140">
        <f t="shared" si="65"/>
        <v>62.987860998312662</v>
      </c>
      <c r="X140">
        <f t="shared" si="66"/>
        <v>3.7046148016452065</v>
      </c>
      <c r="Y140">
        <f t="shared" si="67"/>
        <v>5.8814742125382651</v>
      </c>
      <c r="Z140">
        <f t="shared" si="68"/>
        <v>2.2957772571575736</v>
      </c>
      <c r="AA140">
        <f t="shared" si="69"/>
        <v>-30.059626167931253</v>
      </c>
      <c r="AB140">
        <f t="shared" si="70"/>
        <v>-54.185768925450027</v>
      </c>
      <c r="AC140">
        <f t="shared" si="71"/>
        <v>-4.6223457335529679</v>
      </c>
      <c r="AD140">
        <f t="shared" si="72"/>
        <v>105.55182103556638</v>
      </c>
      <c r="AE140">
        <f t="shared" si="73"/>
        <v>16.028797237687176</v>
      </c>
      <c r="AF140">
        <f t="shared" si="74"/>
        <v>0.73215051884878835</v>
      </c>
      <c r="AG140">
        <f t="shared" si="75"/>
        <v>5.6692182351573219</v>
      </c>
      <c r="AH140">
        <v>851.75340157417213</v>
      </c>
      <c r="AI140">
        <v>839.42144242424229</v>
      </c>
      <c r="AJ140">
        <v>1.7219676058938189</v>
      </c>
      <c r="AK140">
        <v>66.312163867280077</v>
      </c>
      <c r="AL140">
        <f t="shared" si="76"/>
        <v>0.68162417614356585</v>
      </c>
      <c r="AM140">
        <v>36.023054682891093</v>
      </c>
      <c r="AN140">
        <v>36.656432121212113</v>
      </c>
      <c r="AO140">
        <v>-5.5741614488639697E-3</v>
      </c>
      <c r="AP140">
        <v>80.993208915929657</v>
      </c>
      <c r="AQ140">
        <v>58</v>
      </c>
      <c r="AR140">
        <v>9</v>
      </c>
      <c r="AS140">
        <f t="shared" si="77"/>
        <v>1</v>
      </c>
      <c r="AT140">
        <f t="shared" si="78"/>
        <v>0</v>
      </c>
      <c r="AU140">
        <f t="shared" si="79"/>
        <v>46767.055505164419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1009.471124799223</v>
      </c>
      <c r="BI140">
        <f t="shared" si="83"/>
        <v>5.6692182351573219</v>
      </c>
      <c r="BJ140" t="e">
        <f t="shared" si="84"/>
        <v>#DIV/0!</v>
      </c>
      <c r="BK140">
        <f t="shared" si="85"/>
        <v>5.6160281318446735E-3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261</v>
      </c>
      <c r="CG140">
        <v>1000</v>
      </c>
      <c r="CH140" t="s">
        <v>414</v>
      </c>
      <c r="CI140">
        <v>1176.155</v>
      </c>
      <c r="CJ140">
        <v>1226.1110000000001</v>
      </c>
      <c r="CK140">
        <v>1216</v>
      </c>
      <c r="CL140">
        <v>1.4603136E-4</v>
      </c>
      <c r="CM140">
        <v>9.7405935999999986E-4</v>
      </c>
      <c r="CN140">
        <v>4.7597999359999997E-2</v>
      </c>
      <c r="CO140">
        <v>7.5799999999999999E-4</v>
      </c>
      <c r="CP140">
        <f t="shared" si="96"/>
        <v>1199.95875</v>
      </c>
      <c r="CQ140">
        <f t="shared" si="97"/>
        <v>1009.471124799223</v>
      </c>
      <c r="CR140">
        <f t="shared" si="98"/>
        <v>0.84125485546834256</v>
      </c>
      <c r="CS140">
        <f t="shared" si="99"/>
        <v>0.16202187105390131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1665069777.1875</v>
      </c>
      <c r="CZ140">
        <v>805.63225</v>
      </c>
      <c r="DA140">
        <v>820.97137499999997</v>
      </c>
      <c r="DB140">
        <v>36.6689875</v>
      </c>
      <c r="DC140">
        <v>36.017987499999997</v>
      </c>
      <c r="DD140">
        <v>806.41624999999999</v>
      </c>
      <c r="DE140">
        <v>36.346937500000003</v>
      </c>
      <c r="DF140">
        <v>650.049125</v>
      </c>
      <c r="DG140">
        <v>100.9285</v>
      </c>
      <c r="DH140">
        <v>0.1000544875</v>
      </c>
      <c r="DI140">
        <v>35.732212500000003</v>
      </c>
      <c r="DJ140">
        <v>999.9</v>
      </c>
      <c r="DK140">
        <v>36.096087500000003</v>
      </c>
      <c r="DL140">
        <v>0</v>
      </c>
      <c r="DM140">
        <v>0</v>
      </c>
      <c r="DN140">
        <v>8991.4049999999988</v>
      </c>
      <c r="DO140">
        <v>0</v>
      </c>
      <c r="DP140">
        <v>429.970125</v>
      </c>
      <c r="DQ140">
        <v>-15.339124999999999</v>
      </c>
      <c r="DR140">
        <v>836.2985000000001</v>
      </c>
      <c r="DS140">
        <v>851.64587499999993</v>
      </c>
      <c r="DT140">
        <v>0.65098699999999998</v>
      </c>
      <c r="DU140">
        <v>820.97137499999997</v>
      </c>
      <c r="DV140">
        <v>36.017987499999997</v>
      </c>
      <c r="DW140">
        <v>3.7009474999999998</v>
      </c>
      <c r="DX140">
        <v>3.6352449999999998</v>
      </c>
      <c r="DY140">
        <v>27.570924999999999</v>
      </c>
      <c r="DZ140">
        <v>27.264975</v>
      </c>
      <c r="EA140">
        <v>1199.95875</v>
      </c>
      <c r="EB140">
        <v>0.95799512499999995</v>
      </c>
      <c r="EC140">
        <v>4.2005050000000002E-2</v>
      </c>
      <c r="ED140">
        <v>0</v>
      </c>
      <c r="EE140">
        <v>764.01050000000009</v>
      </c>
      <c r="EF140">
        <v>5.0001600000000002</v>
      </c>
      <c r="EG140">
        <v>9905.771249999998</v>
      </c>
      <c r="EH140">
        <v>9514.8624999999993</v>
      </c>
      <c r="EI140">
        <v>50.702749999999988</v>
      </c>
      <c r="EJ140">
        <v>53.561999999999998</v>
      </c>
      <c r="EK140">
        <v>52.023124999999993</v>
      </c>
      <c r="EL140">
        <v>51.929499999999997</v>
      </c>
      <c r="EM140">
        <v>52.328000000000003</v>
      </c>
      <c r="EN140">
        <v>1144.7662499999999</v>
      </c>
      <c r="EO140">
        <v>50.192500000000003</v>
      </c>
      <c r="EP140">
        <v>0</v>
      </c>
      <c r="EQ140">
        <v>7016.5999999046326</v>
      </c>
      <c r="ER140">
        <v>0</v>
      </c>
      <c r="ES140">
        <v>764.04426923076915</v>
      </c>
      <c r="ET140">
        <v>-1.4221880382898331</v>
      </c>
      <c r="EU140">
        <v>-7876.1517997386909</v>
      </c>
      <c r="EV140">
        <v>10399.09923076923</v>
      </c>
      <c r="EW140">
        <v>15</v>
      </c>
      <c r="EX140">
        <v>1665062474.5</v>
      </c>
      <c r="EY140" t="s">
        <v>416</v>
      </c>
      <c r="EZ140">
        <v>1665062474.5</v>
      </c>
      <c r="FA140">
        <v>1665062474.5</v>
      </c>
      <c r="FB140">
        <v>8</v>
      </c>
      <c r="FC140">
        <v>-4.1000000000000002E-2</v>
      </c>
      <c r="FD140">
        <v>-0.11700000000000001</v>
      </c>
      <c r="FE140">
        <v>-0.78400000000000003</v>
      </c>
      <c r="FF140">
        <v>0.32200000000000001</v>
      </c>
      <c r="FG140">
        <v>415</v>
      </c>
      <c r="FH140">
        <v>32</v>
      </c>
      <c r="FI140">
        <v>0.34</v>
      </c>
      <c r="FJ140">
        <v>0.23</v>
      </c>
      <c r="FK140">
        <v>-15.323165853658541</v>
      </c>
      <c r="FL140">
        <v>0.4338271777003424</v>
      </c>
      <c r="FM140">
        <v>7.0768584079123273E-2</v>
      </c>
      <c r="FN140">
        <v>1</v>
      </c>
      <c r="FO140">
        <v>764.22452941176471</v>
      </c>
      <c r="FP140">
        <v>-2.3692284191154709</v>
      </c>
      <c r="FQ140">
        <v>0.33714469186477602</v>
      </c>
      <c r="FR140">
        <v>0</v>
      </c>
      <c r="FS140">
        <v>0.65449117073170726</v>
      </c>
      <c r="FT140">
        <v>-7.3463644599302713E-2</v>
      </c>
      <c r="FU140">
        <v>1.3680003972154679E-2</v>
      </c>
      <c r="FV140">
        <v>1</v>
      </c>
      <c r="FW140">
        <v>2</v>
      </c>
      <c r="FX140">
        <v>3</v>
      </c>
      <c r="FY140" t="s">
        <v>417</v>
      </c>
      <c r="FZ140">
        <v>3.3661500000000002</v>
      </c>
      <c r="GA140">
        <v>2.8937900000000001</v>
      </c>
      <c r="GB140">
        <v>0.156031</v>
      </c>
      <c r="GC140">
        <v>0.16020000000000001</v>
      </c>
      <c r="GD140">
        <v>0.146899</v>
      </c>
      <c r="GE140">
        <v>0.14754300000000001</v>
      </c>
      <c r="GF140">
        <v>28934.3</v>
      </c>
      <c r="GG140">
        <v>25088.9</v>
      </c>
      <c r="GH140">
        <v>30664.3</v>
      </c>
      <c r="GI140">
        <v>27869.8</v>
      </c>
      <c r="GJ140">
        <v>34499.699999999997</v>
      </c>
      <c r="GK140">
        <v>33551.300000000003</v>
      </c>
      <c r="GL140">
        <v>39998.400000000001</v>
      </c>
      <c r="GM140">
        <v>38883.199999999997</v>
      </c>
      <c r="GN140">
        <v>2.1925500000000002</v>
      </c>
      <c r="GO140">
        <v>2.0951499999999998</v>
      </c>
      <c r="GP140">
        <v>0</v>
      </c>
      <c r="GQ140">
        <v>4.3623099999999998E-2</v>
      </c>
      <c r="GR140">
        <v>999.9</v>
      </c>
      <c r="GS140">
        <v>35.3887</v>
      </c>
      <c r="GT140">
        <v>49</v>
      </c>
      <c r="GU140">
        <v>43.1</v>
      </c>
      <c r="GV140">
        <v>42.401800000000001</v>
      </c>
      <c r="GW140">
        <v>51.035699999999999</v>
      </c>
      <c r="GX140">
        <v>30.504799999999999</v>
      </c>
      <c r="GY140">
        <v>2</v>
      </c>
      <c r="GZ140">
        <v>0.94065799999999999</v>
      </c>
      <c r="HA140">
        <v>2.4672900000000002</v>
      </c>
      <c r="HB140">
        <v>20.187100000000001</v>
      </c>
      <c r="HC140">
        <v>5.2140000000000004</v>
      </c>
      <c r="HD140">
        <v>11.979799999999999</v>
      </c>
      <c r="HE140">
        <v>4.9892500000000002</v>
      </c>
      <c r="HF140">
        <v>3.2925</v>
      </c>
      <c r="HG140">
        <v>9999</v>
      </c>
      <c r="HH140">
        <v>9999</v>
      </c>
      <c r="HI140">
        <v>9999</v>
      </c>
      <c r="HJ140">
        <v>999.9</v>
      </c>
      <c r="HK140">
        <v>4.9713799999999999</v>
      </c>
      <c r="HL140">
        <v>1.8744400000000001</v>
      </c>
      <c r="HM140">
        <v>1.8708400000000001</v>
      </c>
      <c r="HN140">
        <v>1.8705700000000001</v>
      </c>
      <c r="HO140">
        <v>1.875</v>
      </c>
      <c r="HP140">
        <v>1.8717900000000001</v>
      </c>
      <c r="HQ140">
        <v>1.8672200000000001</v>
      </c>
      <c r="HR140">
        <v>1.8781600000000001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-0.78400000000000003</v>
      </c>
      <c r="IG140">
        <v>0.32200000000000001</v>
      </c>
      <c r="IH140">
        <v>-0.78395000000000437</v>
      </c>
      <c r="II140">
        <v>0</v>
      </c>
      <c r="IJ140">
        <v>0</v>
      </c>
      <c r="IK140">
        <v>0</v>
      </c>
      <c r="IL140">
        <v>0.32204000000000832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121.8</v>
      </c>
      <c r="IU140">
        <v>121.8</v>
      </c>
      <c r="IV140">
        <v>2.36084</v>
      </c>
      <c r="IW140">
        <v>2.5781200000000002</v>
      </c>
      <c r="IX140">
        <v>2.1484399999999999</v>
      </c>
      <c r="IY140">
        <v>2.5708000000000002</v>
      </c>
      <c r="IZ140">
        <v>2.5451700000000002</v>
      </c>
      <c r="JA140">
        <v>2.2595200000000002</v>
      </c>
      <c r="JB140">
        <v>46.561500000000002</v>
      </c>
      <c r="JC140">
        <v>12.7136</v>
      </c>
      <c r="JD140">
        <v>18</v>
      </c>
      <c r="JE140">
        <v>636.48599999999999</v>
      </c>
      <c r="JF140">
        <v>679.68399999999997</v>
      </c>
      <c r="JG140">
        <v>30.997299999999999</v>
      </c>
      <c r="JH140">
        <v>39.146500000000003</v>
      </c>
      <c r="JI140">
        <v>30.0002</v>
      </c>
      <c r="JJ140">
        <v>38.824100000000001</v>
      </c>
      <c r="JK140">
        <v>38.754100000000001</v>
      </c>
      <c r="JL140">
        <v>47.310200000000002</v>
      </c>
      <c r="JM140">
        <v>17.619</v>
      </c>
      <c r="JN140">
        <v>49.710799999999999</v>
      </c>
      <c r="JO140">
        <v>31</v>
      </c>
      <c r="JP140">
        <v>836.21600000000001</v>
      </c>
      <c r="JQ140">
        <v>36.117100000000001</v>
      </c>
      <c r="JR140">
        <v>97.758099999999999</v>
      </c>
      <c r="JS140">
        <v>97.887200000000007</v>
      </c>
    </row>
    <row r="141" spans="1:279" x14ac:dyDescent="0.2">
      <c r="A141">
        <v>126</v>
      </c>
      <c r="B141">
        <v>1665069783.5</v>
      </c>
      <c r="C141">
        <v>499.5</v>
      </c>
      <c r="D141" t="s">
        <v>672</v>
      </c>
      <c r="E141" t="s">
        <v>673</v>
      </c>
      <c r="F141">
        <v>4</v>
      </c>
      <c r="G141">
        <v>1665069781.5</v>
      </c>
      <c r="H141">
        <f t="shared" si="50"/>
        <v>6.7266627750289885E-4</v>
      </c>
      <c r="I141">
        <f t="shared" si="51"/>
        <v>0.67266627750289887</v>
      </c>
      <c r="J141">
        <f t="shared" si="52"/>
        <v>5.6430846016585834</v>
      </c>
      <c r="K141">
        <f t="shared" si="53"/>
        <v>812.90028571428581</v>
      </c>
      <c r="L141">
        <f t="shared" si="54"/>
        <v>468.39666633883536</v>
      </c>
      <c r="M141">
        <f t="shared" si="55"/>
        <v>47.321217865953301</v>
      </c>
      <c r="N141">
        <f t="shared" si="56"/>
        <v>82.125758546185509</v>
      </c>
      <c r="O141">
        <f t="shared" si="57"/>
        <v>2.8347681058990881E-2</v>
      </c>
      <c r="P141">
        <f t="shared" si="58"/>
        <v>2.7616772630437745</v>
      </c>
      <c r="Q141">
        <f t="shared" si="59"/>
        <v>2.8187015080653053E-2</v>
      </c>
      <c r="R141">
        <f t="shared" si="60"/>
        <v>1.7631243579463291E-2</v>
      </c>
      <c r="S141">
        <f t="shared" si="61"/>
        <v>194.42894232673541</v>
      </c>
      <c r="T141">
        <f t="shared" si="62"/>
        <v>36.734781074115787</v>
      </c>
      <c r="U141">
        <f t="shared" si="63"/>
        <v>36.085799999999999</v>
      </c>
      <c r="V141">
        <f t="shared" si="64"/>
        <v>5.9970015350855119</v>
      </c>
      <c r="W141">
        <f t="shared" si="65"/>
        <v>62.998979167189695</v>
      </c>
      <c r="X141">
        <f t="shared" si="66"/>
        <v>3.7017541589007186</v>
      </c>
      <c r="Y141">
        <f t="shared" si="67"/>
        <v>5.8758954634436646</v>
      </c>
      <c r="Z141">
        <f t="shared" si="68"/>
        <v>2.2952473761847934</v>
      </c>
      <c r="AA141">
        <f t="shared" si="69"/>
        <v>-29.664582837877838</v>
      </c>
      <c r="AB141">
        <f t="shared" si="70"/>
        <v>-55.209628504536433</v>
      </c>
      <c r="AC141">
        <f t="shared" si="71"/>
        <v>-4.70986703466333</v>
      </c>
      <c r="AD141">
        <f t="shared" si="72"/>
        <v>104.84486394965782</v>
      </c>
      <c r="AE141">
        <f t="shared" si="73"/>
        <v>16.217942291521215</v>
      </c>
      <c r="AF141">
        <f t="shared" si="74"/>
        <v>0.71471184098143203</v>
      </c>
      <c r="AG141">
        <f t="shared" si="75"/>
        <v>5.6430846016585834</v>
      </c>
      <c r="AH141">
        <v>858.9384444692331</v>
      </c>
      <c r="AI141">
        <v>846.46499999999935</v>
      </c>
      <c r="AJ141">
        <v>1.7634197394730731</v>
      </c>
      <c r="AK141">
        <v>66.312163867280077</v>
      </c>
      <c r="AL141">
        <f t="shared" si="76"/>
        <v>0.67266627750289887</v>
      </c>
      <c r="AM141">
        <v>36.001349023200987</v>
      </c>
      <c r="AN141">
        <v>36.632912121212122</v>
      </c>
      <c r="AO141">
        <v>-6.8266031731918503E-3</v>
      </c>
      <c r="AP141">
        <v>80.993208915929657</v>
      </c>
      <c r="AQ141">
        <v>58</v>
      </c>
      <c r="AR141">
        <v>9</v>
      </c>
      <c r="AS141">
        <f t="shared" si="77"/>
        <v>1</v>
      </c>
      <c r="AT141">
        <f t="shared" si="78"/>
        <v>0</v>
      </c>
      <c r="AU141">
        <f t="shared" si="79"/>
        <v>46756.736707491065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1009.5180426563397</v>
      </c>
      <c r="BI141">
        <f t="shared" si="83"/>
        <v>5.6430846016585834</v>
      </c>
      <c r="BJ141" t="e">
        <f t="shared" si="84"/>
        <v>#DIV/0!</v>
      </c>
      <c r="BK141">
        <f t="shared" si="85"/>
        <v>5.5898798864554844E-3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261</v>
      </c>
      <c r="CG141">
        <v>1000</v>
      </c>
      <c r="CH141" t="s">
        <v>414</v>
      </c>
      <c r="CI141">
        <v>1176.155</v>
      </c>
      <c r="CJ141">
        <v>1226.1110000000001</v>
      </c>
      <c r="CK141">
        <v>1216</v>
      </c>
      <c r="CL141">
        <v>1.4603136E-4</v>
      </c>
      <c r="CM141">
        <v>9.7405935999999986E-4</v>
      </c>
      <c r="CN141">
        <v>4.7597999359999997E-2</v>
      </c>
      <c r="CO141">
        <v>7.5799999999999999E-4</v>
      </c>
      <c r="CP141">
        <f t="shared" si="96"/>
        <v>1200.014285714286</v>
      </c>
      <c r="CQ141">
        <f t="shared" si="97"/>
        <v>1009.5180426563397</v>
      </c>
      <c r="CR141">
        <f t="shared" si="98"/>
        <v>0.84125502060622814</v>
      </c>
      <c r="CS141">
        <f t="shared" si="99"/>
        <v>0.16202218977002031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1665069781.5</v>
      </c>
      <c r="CZ141">
        <v>812.90028571428581</v>
      </c>
      <c r="DA141">
        <v>828.40585714285714</v>
      </c>
      <c r="DB141">
        <v>36.640842857142857</v>
      </c>
      <c r="DC141">
        <v>36.005328571428571</v>
      </c>
      <c r="DD141">
        <v>813.68414285714266</v>
      </c>
      <c r="DE141">
        <v>36.318800000000003</v>
      </c>
      <c r="DF141">
        <v>650.04757142857147</v>
      </c>
      <c r="DG141">
        <v>100.928</v>
      </c>
      <c r="DH141">
        <v>0.1000842428571429</v>
      </c>
      <c r="DI141">
        <v>35.714985714285717</v>
      </c>
      <c r="DJ141">
        <v>999.89999999999986</v>
      </c>
      <c r="DK141">
        <v>36.085799999999999</v>
      </c>
      <c r="DL141">
        <v>0</v>
      </c>
      <c r="DM141">
        <v>0</v>
      </c>
      <c r="DN141">
        <v>8988.9271428571428</v>
      </c>
      <c r="DO141">
        <v>0</v>
      </c>
      <c r="DP141">
        <v>408.0075714285714</v>
      </c>
      <c r="DQ141">
        <v>-15.50581428571429</v>
      </c>
      <c r="DR141">
        <v>843.81828571428571</v>
      </c>
      <c r="DS141">
        <v>859.3471428571429</v>
      </c>
      <c r="DT141">
        <v>0.63550957142857156</v>
      </c>
      <c r="DU141">
        <v>828.40585714285714</v>
      </c>
      <c r="DV141">
        <v>36.005328571428571</v>
      </c>
      <c r="DW141">
        <v>3.698095714285714</v>
      </c>
      <c r="DX141">
        <v>3.6339542857142861</v>
      </c>
      <c r="DY141">
        <v>27.557757142857149</v>
      </c>
      <c r="DZ141">
        <v>27.258942857142859</v>
      </c>
      <c r="EA141">
        <v>1200.014285714286</v>
      </c>
      <c r="EB141">
        <v>0.95798928571428577</v>
      </c>
      <c r="EC141">
        <v>4.2010828571428571E-2</v>
      </c>
      <c r="ED141">
        <v>0</v>
      </c>
      <c r="EE141">
        <v>763.77114285714276</v>
      </c>
      <c r="EF141">
        <v>5.0001600000000002</v>
      </c>
      <c r="EG141">
        <v>9877.1542857142867</v>
      </c>
      <c r="EH141">
        <v>9515.2714285714283</v>
      </c>
      <c r="EI141">
        <v>50.723000000000013</v>
      </c>
      <c r="EJ141">
        <v>53.553142857142859</v>
      </c>
      <c r="EK141">
        <v>51.98171428571429</v>
      </c>
      <c r="EL141">
        <v>51.937285714285721</v>
      </c>
      <c r="EM141">
        <v>52.348000000000013</v>
      </c>
      <c r="EN141">
        <v>1144.812857142857</v>
      </c>
      <c r="EO141">
        <v>50.201428571428572</v>
      </c>
      <c r="EP141">
        <v>0</v>
      </c>
      <c r="EQ141">
        <v>7020.7999999523163</v>
      </c>
      <c r="ER141">
        <v>0</v>
      </c>
      <c r="ES141">
        <v>763.92488000000003</v>
      </c>
      <c r="ET141">
        <v>-1.526384616339338</v>
      </c>
      <c r="EU141">
        <v>-1447.5384607669459</v>
      </c>
      <c r="EV141">
        <v>9958.1136000000006</v>
      </c>
      <c r="EW141">
        <v>15</v>
      </c>
      <c r="EX141">
        <v>1665062474.5</v>
      </c>
      <c r="EY141" t="s">
        <v>416</v>
      </c>
      <c r="EZ141">
        <v>1665062474.5</v>
      </c>
      <c r="FA141">
        <v>1665062474.5</v>
      </c>
      <c r="FB141">
        <v>8</v>
      </c>
      <c r="FC141">
        <v>-4.1000000000000002E-2</v>
      </c>
      <c r="FD141">
        <v>-0.11700000000000001</v>
      </c>
      <c r="FE141">
        <v>-0.78400000000000003</v>
      </c>
      <c r="FF141">
        <v>0.32200000000000001</v>
      </c>
      <c r="FG141">
        <v>415</v>
      </c>
      <c r="FH141">
        <v>32</v>
      </c>
      <c r="FI141">
        <v>0.34</v>
      </c>
      <c r="FJ141">
        <v>0.23</v>
      </c>
      <c r="FK141">
        <v>-15.3398243902439</v>
      </c>
      <c r="FL141">
        <v>-0.27585365853658472</v>
      </c>
      <c r="FM141">
        <v>9.6074939704703197E-2</v>
      </c>
      <c r="FN141">
        <v>1</v>
      </c>
      <c r="FO141">
        <v>764.06482352941168</v>
      </c>
      <c r="FP141">
        <v>-1.8532620338616841</v>
      </c>
      <c r="FQ141">
        <v>0.29741518519999299</v>
      </c>
      <c r="FR141">
        <v>0</v>
      </c>
      <c r="FS141">
        <v>0.65199646341463424</v>
      </c>
      <c r="FT141">
        <v>-8.9536975609756875E-2</v>
      </c>
      <c r="FU141">
        <v>1.384506038549236E-2</v>
      </c>
      <c r="FV141">
        <v>1</v>
      </c>
      <c r="FW141">
        <v>2</v>
      </c>
      <c r="FX141">
        <v>3</v>
      </c>
      <c r="FY141" t="s">
        <v>417</v>
      </c>
      <c r="FZ141">
        <v>3.3664200000000002</v>
      </c>
      <c r="GA141">
        <v>2.8937400000000002</v>
      </c>
      <c r="GB141">
        <v>0.15690599999999999</v>
      </c>
      <c r="GC141">
        <v>0.16107099999999999</v>
      </c>
      <c r="GD141">
        <v>0.14683499999999999</v>
      </c>
      <c r="GE141">
        <v>0.14758199999999999</v>
      </c>
      <c r="GF141">
        <v>28903.5</v>
      </c>
      <c r="GG141">
        <v>25062.5</v>
      </c>
      <c r="GH141">
        <v>30663.5</v>
      </c>
      <c r="GI141">
        <v>27869.5</v>
      </c>
      <c r="GJ141">
        <v>34501</v>
      </c>
      <c r="GK141">
        <v>33549.699999999997</v>
      </c>
      <c r="GL141">
        <v>39996.9</v>
      </c>
      <c r="GM141">
        <v>38883.1</v>
      </c>
      <c r="GN141">
        <v>2.1926299999999999</v>
      </c>
      <c r="GO141">
        <v>2.0953200000000001</v>
      </c>
      <c r="GP141">
        <v>0</v>
      </c>
      <c r="GQ141">
        <v>4.3243200000000002E-2</v>
      </c>
      <c r="GR141">
        <v>999.9</v>
      </c>
      <c r="GS141">
        <v>35.375599999999999</v>
      </c>
      <c r="GT141">
        <v>49</v>
      </c>
      <c r="GU141">
        <v>43.1</v>
      </c>
      <c r="GV141">
        <v>42.3996</v>
      </c>
      <c r="GW141">
        <v>50.765700000000002</v>
      </c>
      <c r="GX141">
        <v>30.176300000000001</v>
      </c>
      <c r="GY141">
        <v>2</v>
      </c>
      <c r="GZ141">
        <v>0.94090399999999996</v>
      </c>
      <c r="HA141">
        <v>2.4599099999999998</v>
      </c>
      <c r="HB141">
        <v>20.1873</v>
      </c>
      <c r="HC141">
        <v>5.2140000000000004</v>
      </c>
      <c r="HD141">
        <v>11.98</v>
      </c>
      <c r="HE141">
        <v>4.9890499999999998</v>
      </c>
      <c r="HF141">
        <v>3.2925</v>
      </c>
      <c r="HG141">
        <v>9999</v>
      </c>
      <c r="HH141">
        <v>9999</v>
      </c>
      <c r="HI141">
        <v>9999</v>
      </c>
      <c r="HJ141">
        <v>999.9</v>
      </c>
      <c r="HK141">
        <v>4.9713700000000003</v>
      </c>
      <c r="HL141">
        <v>1.8744499999999999</v>
      </c>
      <c r="HM141">
        <v>1.8708400000000001</v>
      </c>
      <c r="HN141">
        <v>1.8705700000000001</v>
      </c>
      <c r="HO141">
        <v>1.875</v>
      </c>
      <c r="HP141">
        <v>1.8717900000000001</v>
      </c>
      <c r="HQ141">
        <v>1.8672200000000001</v>
      </c>
      <c r="HR141">
        <v>1.87815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-0.78400000000000003</v>
      </c>
      <c r="IG141">
        <v>0.32200000000000001</v>
      </c>
      <c r="IH141">
        <v>-0.78395000000000437</v>
      </c>
      <c r="II141">
        <v>0</v>
      </c>
      <c r="IJ141">
        <v>0</v>
      </c>
      <c r="IK141">
        <v>0</v>
      </c>
      <c r="IL141">
        <v>0.32204000000000832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121.8</v>
      </c>
      <c r="IU141">
        <v>121.8</v>
      </c>
      <c r="IV141">
        <v>2.3754900000000001</v>
      </c>
      <c r="IW141">
        <v>2.5769000000000002</v>
      </c>
      <c r="IX141">
        <v>2.1484399999999999</v>
      </c>
      <c r="IY141">
        <v>2.5708000000000002</v>
      </c>
      <c r="IZ141">
        <v>2.5451700000000002</v>
      </c>
      <c r="JA141">
        <v>2.3034699999999999</v>
      </c>
      <c r="JB141">
        <v>46.5321</v>
      </c>
      <c r="JC141">
        <v>12.7136</v>
      </c>
      <c r="JD141">
        <v>18</v>
      </c>
      <c r="JE141">
        <v>636.56299999999999</v>
      </c>
      <c r="JF141">
        <v>679.88</v>
      </c>
      <c r="JG141">
        <v>30.997699999999998</v>
      </c>
      <c r="JH141">
        <v>39.147199999999998</v>
      </c>
      <c r="JI141">
        <v>30.0002</v>
      </c>
      <c r="JJ141">
        <v>38.8262</v>
      </c>
      <c r="JK141">
        <v>38.756900000000002</v>
      </c>
      <c r="JL141">
        <v>47.619500000000002</v>
      </c>
      <c r="JM141">
        <v>17.336300000000001</v>
      </c>
      <c r="JN141">
        <v>49.710799999999999</v>
      </c>
      <c r="JO141">
        <v>31</v>
      </c>
      <c r="JP141">
        <v>842.89599999999996</v>
      </c>
      <c r="JQ141">
        <v>36.155900000000003</v>
      </c>
      <c r="JR141">
        <v>97.754999999999995</v>
      </c>
      <c r="JS141">
        <v>97.886600000000001</v>
      </c>
    </row>
    <row r="142" spans="1:279" x14ac:dyDescent="0.2">
      <c r="A142">
        <v>127</v>
      </c>
      <c r="B142">
        <v>1665069787.5</v>
      </c>
      <c r="C142">
        <v>503.5</v>
      </c>
      <c r="D142" t="s">
        <v>674</v>
      </c>
      <c r="E142" t="s">
        <v>675</v>
      </c>
      <c r="F142">
        <v>4</v>
      </c>
      <c r="G142">
        <v>1665069785.1875</v>
      </c>
      <c r="H142">
        <f t="shared" si="50"/>
        <v>6.657018006357363E-4</v>
      </c>
      <c r="I142">
        <f t="shared" si="51"/>
        <v>0.66570180063573625</v>
      </c>
      <c r="J142">
        <f t="shared" si="52"/>
        <v>5.6091255953721637</v>
      </c>
      <c r="K142">
        <f t="shared" si="53"/>
        <v>819.11262499999998</v>
      </c>
      <c r="L142">
        <f t="shared" si="54"/>
        <v>474.07785727204453</v>
      </c>
      <c r="M142">
        <f t="shared" si="55"/>
        <v>47.894786253526867</v>
      </c>
      <c r="N142">
        <f t="shared" si="56"/>
        <v>82.752702937205299</v>
      </c>
      <c r="O142">
        <f t="shared" si="57"/>
        <v>2.8142365532397191E-2</v>
      </c>
      <c r="P142">
        <f t="shared" si="58"/>
        <v>2.7637045137574754</v>
      </c>
      <c r="Q142">
        <f t="shared" si="59"/>
        <v>2.7984126892792574E-2</v>
      </c>
      <c r="R142">
        <f t="shared" si="60"/>
        <v>1.7504222114916951E-2</v>
      </c>
      <c r="S142">
        <f t="shared" si="61"/>
        <v>194.43477673744326</v>
      </c>
      <c r="T142">
        <f t="shared" si="62"/>
        <v>36.722602207519515</v>
      </c>
      <c r="U142">
        <f t="shared" si="63"/>
        <v>36.059062500000003</v>
      </c>
      <c r="V142">
        <f t="shared" si="64"/>
        <v>5.9881972510689101</v>
      </c>
      <c r="W142">
        <f t="shared" si="65"/>
        <v>63.01815582452479</v>
      </c>
      <c r="X142">
        <f t="shared" si="66"/>
        <v>3.7001410237061814</v>
      </c>
      <c r="Y142">
        <f t="shared" si="67"/>
        <v>5.8715476124202866</v>
      </c>
      <c r="Z142">
        <f t="shared" si="68"/>
        <v>2.2880562273627287</v>
      </c>
      <c r="AA142">
        <f t="shared" si="69"/>
        <v>-29.357449408035972</v>
      </c>
      <c r="AB142">
        <f t="shared" si="70"/>
        <v>-53.268231954557912</v>
      </c>
      <c r="AC142">
        <f t="shared" si="71"/>
        <v>-4.5400296092735477</v>
      </c>
      <c r="AD142">
        <f t="shared" si="72"/>
        <v>107.26906576557585</v>
      </c>
      <c r="AE142">
        <f t="shared" si="73"/>
        <v>16.016612554008514</v>
      </c>
      <c r="AF142">
        <f t="shared" si="74"/>
        <v>0.67630242182302758</v>
      </c>
      <c r="AG142">
        <f t="shared" si="75"/>
        <v>5.6091255953721637</v>
      </c>
      <c r="AH142">
        <v>865.66541219450369</v>
      </c>
      <c r="AI142">
        <v>853.38060606060571</v>
      </c>
      <c r="AJ142">
        <v>1.7247534600245471</v>
      </c>
      <c r="AK142">
        <v>66.312163867280077</v>
      </c>
      <c r="AL142">
        <f t="shared" si="76"/>
        <v>0.66570180063573625</v>
      </c>
      <c r="AM142">
        <v>36.019235259451392</v>
      </c>
      <c r="AN142">
        <v>36.6190606060606</v>
      </c>
      <c r="AO142">
        <v>-1.622856465242272E-3</v>
      </c>
      <c r="AP142">
        <v>80.993208915929657</v>
      </c>
      <c r="AQ142">
        <v>58</v>
      </c>
      <c r="AR142">
        <v>9</v>
      </c>
      <c r="AS142">
        <f t="shared" si="77"/>
        <v>1</v>
      </c>
      <c r="AT142">
        <f t="shared" si="78"/>
        <v>0</v>
      </c>
      <c r="AU142">
        <f t="shared" si="79"/>
        <v>46813.966398257035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1009.5481122991935</v>
      </c>
      <c r="BI142">
        <f t="shared" si="83"/>
        <v>5.6091255953721637</v>
      </c>
      <c r="BJ142" t="e">
        <f t="shared" si="84"/>
        <v>#DIV/0!</v>
      </c>
      <c r="BK142">
        <f t="shared" si="85"/>
        <v>5.5560755619637296E-3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261</v>
      </c>
      <c r="CG142">
        <v>1000</v>
      </c>
      <c r="CH142" t="s">
        <v>414</v>
      </c>
      <c r="CI142">
        <v>1176.155</v>
      </c>
      <c r="CJ142">
        <v>1226.1110000000001</v>
      </c>
      <c r="CK142">
        <v>1216</v>
      </c>
      <c r="CL142">
        <v>1.4603136E-4</v>
      </c>
      <c r="CM142">
        <v>9.7405935999999986E-4</v>
      </c>
      <c r="CN142">
        <v>4.7597999359999997E-2</v>
      </c>
      <c r="CO142">
        <v>7.5799999999999999E-4</v>
      </c>
      <c r="CP142">
        <f t="shared" si="96"/>
        <v>1200.05</v>
      </c>
      <c r="CQ142">
        <f t="shared" si="97"/>
        <v>1009.5481122991935</v>
      </c>
      <c r="CR142">
        <f t="shared" si="98"/>
        <v>0.8412550412892742</v>
      </c>
      <c r="CS142">
        <f t="shared" si="99"/>
        <v>0.16202222968829905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1665069785.1875</v>
      </c>
      <c r="CZ142">
        <v>819.11262499999998</v>
      </c>
      <c r="DA142">
        <v>834.4056250000001</v>
      </c>
      <c r="DB142">
        <v>36.625174999999999</v>
      </c>
      <c r="DC142">
        <v>36.023874999999997</v>
      </c>
      <c r="DD142">
        <v>819.89649999999995</v>
      </c>
      <c r="DE142">
        <v>36.303124999999987</v>
      </c>
      <c r="DF142">
        <v>650.12412500000005</v>
      </c>
      <c r="DG142">
        <v>100.92725</v>
      </c>
      <c r="DH142">
        <v>0.10000853749999999</v>
      </c>
      <c r="DI142">
        <v>35.701549999999997</v>
      </c>
      <c r="DJ142">
        <v>999.9</v>
      </c>
      <c r="DK142">
        <v>36.059062500000003</v>
      </c>
      <c r="DL142">
        <v>0</v>
      </c>
      <c r="DM142">
        <v>0</v>
      </c>
      <c r="DN142">
        <v>8999.7674999999999</v>
      </c>
      <c r="DO142">
        <v>0</v>
      </c>
      <c r="DP142">
        <v>391.15125</v>
      </c>
      <c r="DQ142">
        <v>-15.2933</v>
      </c>
      <c r="DR142">
        <v>850.25312499999995</v>
      </c>
      <c r="DS142">
        <v>865.58775000000003</v>
      </c>
      <c r="DT142">
        <v>0.60130024999999998</v>
      </c>
      <c r="DU142">
        <v>834.4056250000001</v>
      </c>
      <c r="DV142">
        <v>36.023874999999997</v>
      </c>
      <c r="DW142">
        <v>3.6964800000000002</v>
      </c>
      <c r="DX142">
        <v>3.63579125</v>
      </c>
      <c r="DY142">
        <v>27.550262499999999</v>
      </c>
      <c r="DZ142">
        <v>27.26755</v>
      </c>
      <c r="EA142">
        <v>1200.05</v>
      </c>
      <c r="EB142">
        <v>0.95798850000000002</v>
      </c>
      <c r="EC142">
        <v>4.2011600000000003E-2</v>
      </c>
      <c r="ED142">
        <v>0</v>
      </c>
      <c r="EE142">
        <v>763.70462500000008</v>
      </c>
      <c r="EF142">
        <v>5.0001600000000002</v>
      </c>
      <c r="EG142">
        <v>9888.2775000000001</v>
      </c>
      <c r="EH142">
        <v>9515.5349999999999</v>
      </c>
      <c r="EI142">
        <v>50.702749999999988</v>
      </c>
      <c r="EJ142">
        <v>53.530999999999999</v>
      </c>
      <c r="EK142">
        <v>52.015374999999999</v>
      </c>
      <c r="EL142">
        <v>51.921499999999988</v>
      </c>
      <c r="EM142">
        <v>52.320250000000001</v>
      </c>
      <c r="EN142">
        <v>1144.8462500000001</v>
      </c>
      <c r="EO142">
        <v>50.203749999999999</v>
      </c>
      <c r="EP142">
        <v>0</v>
      </c>
      <c r="EQ142">
        <v>7024.4000000953674</v>
      </c>
      <c r="ER142">
        <v>0</v>
      </c>
      <c r="ES142">
        <v>763.85</v>
      </c>
      <c r="ET142">
        <v>-1.732384613805235</v>
      </c>
      <c r="EU142">
        <v>-78.218460991782536</v>
      </c>
      <c r="EV142">
        <v>9890.8952000000008</v>
      </c>
      <c r="EW142">
        <v>15</v>
      </c>
      <c r="EX142">
        <v>1665062474.5</v>
      </c>
      <c r="EY142" t="s">
        <v>416</v>
      </c>
      <c r="EZ142">
        <v>1665062474.5</v>
      </c>
      <c r="FA142">
        <v>1665062474.5</v>
      </c>
      <c r="FB142">
        <v>8</v>
      </c>
      <c r="FC142">
        <v>-4.1000000000000002E-2</v>
      </c>
      <c r="FD142">
        <v>-0.11700000000000001</v>
      </c>
      <c r="FE142">
        <v>-0.78400000000000003</v>
      </c>
      <c r="FF142">
        <v>0.32200000000000001</v>
      </c>
      <c r="FG142">
        <v>415</v>
      </c>
      <c r="FH142">
        <v>32</v>
      </c>
      <c r="FI142">
        <v>0.34</v>
      </c>
      <c r="FJ142">
        <v>0.23</v>
      </c>
      <c r="FK142">
        <v>-15.33336585365854</v>
      </c>
      <c r="FL142">
        <v>-0.37316864111502479</v>
      </c>
      <c r="FM142">
        <v>0.1013385020846424</v>
      </c>
      <c r="FN142">
        <v>1</v>
      </c>
      <c r="FO142">
        <v>763.91014705882367</v>
      </c>
      <c r="FP142">
        <v>-1.315339957157303</v>
      </c>
      <c r="FQ142">
        <v>0.2460481937910215</v>
      </c>
      <c r="FR142">
        <v>0</v>
      </c>
      <c r="FS142">
        <v>0.63995248780487801</v>
      </c>
      <c r="FT142">
        <v>-0.12858169337978961</v>
      </c>
      <c r="FU142">
        <v>1.817569895340955E-2</v>
      </c>
      <c r="FV142">
        <v>0</v>
      </c>
      <c r="FW142">
        <v>1</v>
      </c>
      <c r="FX142">
        <v>3</v>
      </c>
      <c r="FY142" t="s">
        <v>427</v>
      </c>
      <c r="FZ142">
        <v>3.3661099999999999</v>
      </c>
      <c r="GA142">
        <v>2.8936799999999998</v>
      </c>
      <c r="GB142">
        <v>0.15776000000000001</v>
      </c>
      <c r="GC142">
        <v>0.161911</v>
      </c>
      <c r="GD142">
        <v>0.14679500000000001</v>
      </c>
      <c r="GE142">
        <v>0.147647</v>
      </c>
      <c r="GF142">
        <v>28874.7</v>
      </c>
      <c r="GG142">
        <v>25037.7</v>
      </c>
      <c r="GH142">
        <v>30664.2</v>
      </c>
      <c r="GI142">
        <v>27870</v>
      </c>
      <c r="GJ142">
        <v>34503.5</v>
      </c>
      <c r="GK142">
        <v>33547.9</v>
      </c>
      <c r="GL142">
        <v>39997.9</v>
      </c>
      <c r="GM142">
        <v>38884</v>
      </c>
      <c r="GN142">
        <v>2.1921200000000001</v>
      </c>
      <c r="GO142">
        <v>2.0955499999999998</v>
      </c>
      <c r="GP142">
        <v>0</v>
      </c>
      <c r="GQ142">
        <v>4.2304399999999999E-2</v>
      </c>
      <c r="GR142">
        <v>999.9</v>
      </c>
      <c r="GS142">
        <v>35.357700000000001</v>
      </c>
      <c r="GT142">
        <v>49</v>
      </c>
      <c r="GU142">
        <v>43.1</v>
      </c>
      <c r="GV142">
        <v>42.399500000000003</v>
      </c>
      <c r="GW142">
        <v>51.155700000000003</v>
      </c>
      <c r="GX142">
        <v>30.212299999999999</v>
      </c>
      <c r="GY142">
        <v>2</v>
      </c>
      <c r="GZ142">
        <v>0.94061499999999998</v>
      </c>
      <c r="HA142">
        <v>2.4540600000000001</v>
      </c>
      <c r="HB142">
        <v>20.187000000000001</v>
      </c>
      <c r="HC142">
        <v>5.2138499999999999</v>
      </c>
      <c r="HD142">
        <v>11.979799999999999</v>
      </c>
      <c r="HE142">
        <v>4.9890499999999998</v>
      </c>
      <c r="HF142">
        <v>3.2925800000000001</v>
      </c>
      <c r="HG142">
        <v>9999</v>
      </c>
      <c r="HH142">
        <v>9999</v>
      </c>
      <c r="HI142">
        <v>9999</v>
      </c>
      <c r="HJ142">
        <v>999.9</v>
      </c>
      <c r="HK142">
        <v>4.9713799999999999</v>
      </c>
      <c r="HL142">
        <v>1.8744799999999999</v>
      </c>
      <c r="HM142">
        <v>1.8708499999999999</v>
      </c>
      <c r="HN142">
        <v>1.8705700000000001</v>
      </c>
      <c r="HO142">
        <v>1.875</v>
      </c>
      <c r="HP142">
        <v>1.8717999999999999</v>
      </c>
      <c r="HQ142">
        <v>1.8672200000000001</v>
      </c>
      <c r="HR142">
        <v>1.87815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-0.78400000000000003</v>
      </c>
      <c r="IG142">
        <v>0.3221</v>
      </c>
      <c r="IH142">
        <v>-0.78395000000000437</v>
      </c>
      <c r="II142">
        <v>0</v>
      </c>
      <c r="IJ142">
        <v>0</v>
      </c>
      <c r="IK142">
        <v>0</v>
      </c>
      <c r="IL142">
        <v>0.32204000000000832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121.9</v>
      </c>
      <c r="IU142">
        <v>121.9</v>
      </c>
      <c r="IV142">
        <v>2.3913600000000002</v>
      </c>
      <c r="IW142">
        <v>2.5708000000000002</v>
      </c>
      <c r="IX142">
        <v>2.1484399999999999</v>
      </c>
      <c r="IY142">
        <v>2.5720200000000002</v>
      </c>
      <c r="IZ142">
        <v>2.5451700000000002</v>
      </c>
      <c r="JA142">
        <v>2.34375</v>
      </c>
      <c r="JB142">
        <v>46.5321</v>
      </c>
      <c r="JC142">
        <v>12.7311</v>
      </c>
      <c r="JD142">
        <v>18</v>
      </c>
      <c r="JE142">
        <v>636.19200000000001</v>
      </c>
      <c r="JF142">
        <v>680.10500000000002</v>
      </c>
      <c r="JG142">
        <v>30.998100000000001</v>
      </c>
      <c r="JH142">
        <v>39.147399999999998</v>
      </c>
      <c r="JI142">
        <v>30.0001</v>
      </c>
      <c r="JJ142">
        <v>38.8279</v>
      </c>
      <c r="JK142">
        <v>38.757800000000003</v>
      </c>
      <c r="JL142">
        <v>47.932200000000002</v>
      </c>
      <c r="JM142">
        <v>17.336300000000001</v>
      </c>
      <c r="JN142">
        <v>50.1006</v>
      </c>
      <c r="JO142">
        <v>31</v>
      </c>
      <c r="JP142">
        <v>849.58299999999997</v>
      </c>
      <c r="JQ142">
        <v>36.196300000000001</v>
      </c>
      <c r="JR142">
        <v>97.757300000000001</v>
      </c>
      <c r="JS142">
        <v>97.888599999999997</v>
      </c>
    </row>
    <row r="143" spans="1:279" x14ac:dyDescent="0.2">
      <c r="A143">
        <v>128</v>
      </c>
      <c r="B143">
        <v>1665069791.5</v>
      </c>
      <c r="C143">
        <v>507.5</v>
      </c>
      <c r="D143" t="s">
        <v>676</v>
      </c>
      <c r="E143" t="s">
        <v>677</v>
      </c>
      <c r="F143">
        <v>4</v>
      </c>
      <c r="G143">
        <v>1665069789.5</v>
      </c>
      <c r="H143">
        <f t="shared" si="50"/>
        <v>6.3078747873759899E-4</v>
      </c>
      <c r="I143">
        <f t="shared" si="51"/>
        <v>0.63078747873759899</v>
      </c>
      <c r="J143">
        <f t="shared" si="52"/>
        <v>5.698779302908175</v>
      </c>
      <c r="K143">
        <f t="shared" si="53"/>
        <v>826.26257142857139</v>
      </c>
      <c r="L143">
        <f t="shared" si="54"/>
        <v>459.52687826628261</v>
      </c>
      <c r="M143">
        <f t="shared" si="55"/>
        <v>46.42528476530628</v>
      </c>
      <c r="N143">
        <f t="shared" si="56"/>
        <v>83.476020628454805</v>
      </c>
      <c r="O143">
        <f t="shared" si="57"/>
        <v>2.6754601239677229E-2</v>
      </c>
      <c r="P143">
        <f t="shared" si="58"/>
        <v>2.7629762927724792</v>
      </c>
      <c r="Q143">
        <f t="shared" si="59"/>
        <v>2.6611503725431054E-2</v>
      </c>
      <c r="R143">
        <f t="shared" si="60"/>
        <v>1.6644982638183221E-2</v>
      </c>
      <c r="S143">
        <f t="shared" si="61"/>
        <v>194.42407161245097</v>
      </c>
      <c r="T143">
        <f t="shared" si="62"/>
        <v>36.710191606317515</v>
      </c>
      <c r="U143">
        <f t="shared" si="63"/>
        <v>36.030542857142848</v>
      </c>
      <c r="V143">
        <f t="shared" si="64"/>
        <v>5.9788185095710764</v>
      </c>
      <c r="W143">
        <f t="shared" si="65"/>
        <v>63.071877112978115</v>
      </c>
      <c r="X143">
        <f t="shared" si="66"/>
        <v>3.6987811710216945</v>
      </c>
      <c r="Y143">
        <f t="shared" si="67"/>
        <v>5.8643905022776108</v>
      </c>
      <c r="Z143">
        <f t="shared" si="68"/>
        <v>2.280037338549382</v>
      </c>
      <c r="AA143">
        <f t="shared" si="69"/>
        <v>-27.817727812328116</v>
      </c>
      <c r="AB143">
        <f t="shared" si="70"/>
        <v>-52.303261530063416</v>
      </c>
      <c r="AC143">
        <f t="shared" si="71"/>
        <v>-4.4578636415387205</v>
      </c>
      <c r="AD143">
        <f t="shared" si="72"/>
        <v>109.84521862852071</v>
      </c>
      <c r="AE143">
        <f t="shared" si="73"/>
        <v>16.051099760213503</v>
      </c>
      <c r="AF143">
        <f t="shared" si="74"/>
        <v>0.63084953339064942</v>
      </c>
      <c r="AG143">
        <f t="shared" si="75"/>
        <v>5.698779302908175</v>
      </c>
      <c r="AH143">
        <v>872.5924400866935</v>
      </c>
      <c r="AI143">
        <v>860.2407878787875</v>
      </c>
      <c r="AJ143">
        <v>1.719189392582136</v>
      </c>
      <c r="AK143">
        <v>66.312163867280077</v>
      </c>
      <c r="AL143">
        <f t="shared" si="76"/>
        <v>0.63078747873759899</v>
      </c>
      <c r="AM143">
        <v>36.042525293367291</v>
      </c>
      <c r="AN143">
        <v>36.607364848484828</v>
      </c>
      <c r="AO143">
        <v>-7.9176967249252185E-4</v>
      </c>
      <c r="AP143">
        <v>80.993208915929657</v>
      </c>
      <c r="AQ143">
        <v>58</v>
      </c>
      <c r="AR143">
        <v>9</v>
      </c>
      <c r="AS143">
        <f t="shared" si="77"/>
        <v>1</v>
      </c>
      <c r="AT143">
        <f t="shared" si="78"/>
        <v>0</v>
      </c>
      <c r="AU143">
        <f t="shared" si="79"/>
        <v>46797.498212612634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1009.4927997991975</v>
      </c>
      <c r="BI143">
        <f t="shared" si="83"/>
        <v>5.698779302908175</v>
      </c>
      <c r="BJ143" t="e">
        <f t="shared" si="84"/>
        <v>#DIV/0!</v>
      </c>
      <c r="BK143">
        <f t="shared" si="85"/>
        <v>5.6451906383500139E-3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261</v>
      </c>
      <c r="CG143">
        <v>1000</v>
      </c>
      <c r="CH143" t="s">
        <v>414</v>
      </c>
      <c r="CI143">
        <v>1176.155</v>
      </c>
      <c r="CJ143">
        <v>1226.1110000000001</v>
      </c>
      <c r="CK143">
        <v>1216</v>
      </c>
      <c r="CL143">
        <v>1.4603136E-4</v>
      </c>
      <c r="CM143">
        <v>9.7405935999999986E-4</v>
      </c>
      <c r="CN143">
        <v>4.7597999359999997E-2</v>
      </c>
      <c r="CO143">
        <v>7.5799999999999999E-4</v>
      </c>
      <c r="CP143">
        <f t="shared" si="96"/>
        <v>1199.984285714286</v>
      </c>
      <c r="CQ143">
        <f t="shared" si="97"/>
        <v>1009.4927997991975</v>
      </c>
      <c r="CR143">
        <f t="shared" si="98"/>
        <v>0.84125501626740129</v>
      </c>
      <c r="CS143">
        <f t="shared" si="99"/>
        <v>0.16202218139608454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1665069789.5</v>
      </c>
      <c r="CZ143">
        <v>826.26257142857139</v>
      </c>
      <c r="DA143">
        <v>841.5604285714287</v>
      </c>
      <c r="DB143">
        <v>36.611285714285721</v>
      </c>
      <c r="DC143">
        <v>36.050271428571428</v>
      </c>
      <c r="DD143">
        <v>827.04642857142858</v>
      </c>
      <c r="DE143">
        <v>36.289214285714287</v>
      </c>
      <c r="DF143">
        <v>649.98699999999997</v>
      </c>
      <c r="DG143">
        <v>100.92828571428571</v>
      </c>
      <c r="DH143">
        <v>0.10015671428571429</v>
      </c>
      <c r="DI143">
        <v>35.679414285714287</v>
      </c>
      <c r="DJ143">
        <v>999.89999999999986</v>
      </c>
      <c r="DK143">
        <v>36.030542857142848</v>
      </c>
      <c r="DL143">
        <v>0</v>
      </c>
      <c r="DM143">
        <v>0</v>
      </c>
      <c r="DN143">
        <v>8995.8042857142846</v>
      </c>
      <c r="DO143">
        <v>0</v>
      </c>
      <c r="DP143">
        <v>383.6408571428571</v>
      </c>
      <c r="DQ143">
        <v>-15.298057142857139</v>
      </c>
      <c r="DR143">
        <v>857.66285714285721</v>
      </c>
      <c r="DS143">
        <v>873.03357142857135</v>
      </c>
      <c r="DT143">
        <v>0.56098514285714285</v>
      </c>
      <c r="DU143">
        <v>841.5604285714287</v>
      </c>
      <c r="DV143">
        <v>36.050271428571428</v>
      </c>
      <c r="DW143">
        <v>3.6951128571428571</v>
      </c>
      <c r="DX143">
        <v>3.6384942857142848</v>
      </c>
      <c r="DY143">
        <v>27.543942857142859</v>
      </c>
      <c r="DZ143">
        <v>27.280242857142859</v>
      </c>
      <c r="EA143">
        <v>1199.984285714286</v>
      </c>
      <c r="EB143">
        <v>0.95799085714285714</v>
      </c>
      <c r="EC143">
        <v>4.2009285714285707E-2</v>
      </c>
      <c r="ED143">
        <v>0</v>
      </c>
      <c r="EE143">
        <v>763.6880000000001</v>
      </c>
      <c r="EF143">
        <v>5.0001600000000002</v>
      </c>
      <c r="EG143">
        <v>9932.7757142857154</v>
      </c>
      <c r="EH143">
        <v>9515.02</v>
      </c>
      <c r="EI143">
        <v>50.758714285714291</v>
      </c>
      <c r="EJ143">
        <v>53.517714285714291</v>
      </c>
      <c r="EK143">
        <v>52.053428571428583</v>
      </c>
      <c r="EL143">
        <v>51.946142857142853</v>
      </c>
      <c r="EM143">
        <v>52.339142857142861</v>
      </c>
      <c r="EN143">
        <v>1144.784285714285</v>
      </c>
      <c r="EO143">
        <v>50.2</v>
      </c>
      <c r="EP143">
        <v>0</v>
      </c>
      <c r="EQ143">
        <v>7028.5999999046326</v>
      </c>
      <c r="ER143">
        <v>0</v>
      </c>
      <c r="ES143">
        <v>763.77923076923071</v>
      </c>
      <c r="ET143">
        <v>-1.4207179502717651</v>
      </c>
      <c r="EU143">
        <v>260.37572575125682</v>
      </c>
      <c r="EV143">
        <v>9904.5342307692317</v>
      </c>
      <c r="EW143">
        <v>15</v>
      </c>
      <c r="EX143">
        <v>1665062474.5</v>
      </c>
      <c r="EY143" t="s">
        <v>416</v>
      </c>
      <c r="EZ143">
        <v>1665062474.5</v>
      </c>
      <c r="FA143">
        <v>1665062474.5</v>
      </c>
      <c r="FB143">
        <v>8</v>
      </c>
      <c r="FC143">
        <v>-4.1000000000000002E-2</v>
      </c>
      <c r="FD143">
        <v>-0.11700000000000001</v>
      </c>
      <c r="FE143">
        <v>-0.78400000000000003</v>
      </c>
      <c r="FF143">
        <v>0.32200000000000001</v>
      </c>
      <c r="FG143">
        <v>415</v>
      </c>
      <c r="FH143">
        <v>32</v>
      </c>
      <c r="FI143">
        <v>0.34</v>
      </c>
      <c r="FJ143">
        <v>0.23</v>
      </c>
      <c r="FK143">
        <v>-15.3209</v>
      </c>
      <c r="FL143">
        <v>-0.26159581881530891</v>
      </c>
      <c r="FM143">
        <v>0.1014141641139286</v>
      </c>
      <c r="FN143">
        <v>1</v>
      </c>
      <c r="FO143">
        <v>763.84229411764704</v>
      </c>
      <c r="FP143">
        <v>-1.137387319164181</v>
      </c>
      <c r="FQ143">
        <v>0.2070718161030691</v>
      </c>
      <c r="FR143">
        <v>0</v>
      </c>
      <c r="FS143">
        <v>0.6233512439024389</v>
      </c>
      <c r="FT143">
        <v>-0.23864705226480809</v>
      </c>
      <c r="FU143">
        <v>2.9227364987895049E-2</v>
      </c>
      <c r="FV143">
        <v>0</v>
      </c>
      <c r="FW143">
        <v>1</v>
      </c>
      <c r="FX143">
        <v>3</v>
      </c>
      <c r="FY143" t="s">
        <v>427</v>
      </c>
      <c r="FZ143">
        <v>3.3660800000000002</v>
      </c>
      <c r="GA143">
        <v>2.89377</v>
      </c>
      <c r="GB143">
        <v>0.15861600000000001</v>
      </c>
      <c r="GC143">
        <v>0.16277800000000001</v>
      </c>
      <c r="GD143">
        <v>0.14676700000000001</v>
      </c>
      <c r="GE143">
        <v>0.14775099999999999</v>
      </c>
      <c r="GF143">
        <v>28845.1</v>
      </c>
      <c r="GG143">
        <v>25011.1</v>
      </c>
      <c r="GH143">
        <v>30664.1</v>
      </c>
      <c r="GI143">
        <v>27869.4</v>
      </c>
      <c r="GJ143">
        <v>34504.400000000001</v>
      </c>
      <c r="GK143">
        <v>33542.800000000003</v>
      </c>
      <c r="GL143">
        <v>39997.599999999999</v>
      </c>
      <c r="GM143">
        <v>38882.800000000003</v>
      </c>
      <c r="GN143">
        <v>2.19245</v>
      </c>
      <c r="GO143">
        <v>2.09592</v>
      </c>
      <c r="GP143">
        <v>0</v>
      </c>
      <c r="GQ143">
        <v>4.2274600000000002E-2</v>
      </c>
      <c r="GR143">
        <v>999.9</v>
      </c>
      <c r="GS143">
        <v>35.337400000000002</v>
      </c>
      <c r="GT143">
        <v>49</v>
      </c>
      <c r="GU143">
        <v>43.1</v>
      </c>
      <c r="GV143">
        <v>42.398800000000001</v>
      </c>
      <c r="GW143">
        <v>51.155700000000003</v>
      </c>
      <c r="GX143">
        <v>30.304500000000001</v>
      </c>
      <c r="GY143">
        <v>2</v>
      </c>
      <c r="GZ143">
        <v>0.94104699999999997</v>
      </c>
      <c r="HA143">
        <v>2.45112</v>
      </c>
      <c r="HB143">
        <v>20.1877</v>
      </c>
      <c r="HC143">
        <v>5.2135499999999997</v>
      </c>
      <c r="HD143">
        <v>11.979799999999999</v>
      </c>
      <c r="HE143">
        <v>4.9890499999999998</v>
      </c>
      <c r="HF143">
        <v>3.2924799999999999</v>
      </c>
      <c r="HG143">
        <v>9999</v>
      </c>
      <c r="HH143">
        <v>9999</v>
      </c>
      <c r="HI143">
        <v>9999</v>
      </c>
      <c r="HJ143">
        <v>999.9</v>
      </c>
      <c r="HK143">
        <v>4.9714099999999997</v>
      </c>
      <c r="HL143">
        <v>1.87449</v>
      </c>
      <c r="HM143">
        <v>1.87086</v>
      </c>
      <c r="HN143">
        <v>1.8705700000000001</v>
      </c>
      <c r="HO143">
        <v>1.875</v>
      </c>
      <c r="HP143">
        <v>1.8717999999999999</v>
      </c>
      <c r="HQ143">
        <v>1.8672200000000001</v>
      </c>
      <c r="HR143">
        <v>1.87815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-0.78400000000000003</v>
      </c>
      <c r="IG143">
        <v>0.32200000000000001</v>
      </c>
      <c r="IH143">
        <v>-0.78395000000000437</v>
      </c>
      <c r="II143">
        <v>0</v>
      </c>
      <c r="IJ143">
        <v>0</v>
      </c>
      <c r="IK143">
        <v>0</v>
      </c>
      <c r="IL143">
        <v>0.32204000000000832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122</v>
      </c>
      <c r="IU143">
        <v>122</v>
      </c>
      <c r="IV143">
        <v>2.4072300000000002</v>
      </c>
      <c r="IW143">
        <v>2.5695800000000002</v>
      </c>
      <c r="IX143">
        <v>2.1484399999999999</v>
      </c>
      <c r="IY143">
        <v>2.5732400000000002</v>
      </c>
      <c r="IZ143">
        <v>2.5451700000000002</v>
      </c>
      <c r="JA143">
        <v>2.36816</v>
      </c>
      <c r="JB143">
        <v>46.5321</v>
      </c>
      <c r="JC143">
        <v>12.7311</v>
      </c>
      <c r="JD143">
        <v>18</v>
      </c>
      <c r="JE143">
        <v>636.47199999999998</v>
      </c>
      <c r="JF143">
        <v>680.49199999999996</v>
      </c>
      <c r="JG143">
        <v>30.998699999999999</v>
      </c>
      <c r="JH143">
        <v>39.1511</v>
      </c>
      <c r="JI143">
        <v>30.0001</v>
      </c>
      <c r="JJ143">
        <v>38.8309</v>
      </c>
      <c r="JK143">
        <v>38.760599999999997</v>
      </c>
      <c r="JL143">
        <v>48.242800000000003</v>
      </c>
      <c r="JM143">
        <v>17.0412</v>
      </c>
      <c r="JN143">
        <v>50.1006</v>
      </c>
      <c r="JO143">
        <v>31</v>
      </c>
      <c r="JP143">
        <v>856.28599999999994</v>
      </c>
      <c r="JQ143">
        <v>36.237499999999997</v>
      </c>
      <c r="JR143">
        <v>97.756799999999998</v>
      </c>
      <c r="JS143">
        <v>97.885999999999996</v>
      </c>
    </row>
    <row r="144" spans="1:279" x14ac:dyDescent="0.2">
      <c r="A144">
        <v>129</v>
      </c>
      <c r="B144">
        <v>1665069795.5</v>
      </c>
      <c r="C144">
        <v>511.5</v>
      </c>
      <c r="D144" t="s">
        <v>678</v>
      </c>
      <c r="E144" t="s">
        <v>679</v>
      </c>
      <c r="F144">
        <v>4</v>
      </c>
      <c r="G144">
        <v>1665069793.1875</v>
      </c>
      <c r="H144">
        <f t="shared" ref="H144:H207" si="100">(I144)/1000</f>
        <v>5.8118364794541302E-4</v>
      </c>
      <c r="I144">
        <f t="shared" ref="I144:I207" si="101">IF(CX144, AL144, AF144)</f>
        <v>0.581183647945413</v>
      </c>
      <c r="J144">
        <f t="shared" ref="J144:J207" si="102">IF(CX144, AG144, AE144)</f>
        <v>5.6360361174324538</v>
      </c>
      <c r="K144">
        <f t="shared" ref="K144:K207" si="103">CZ144 - IF(AS144&gt;1, J144*CT144*100/(AU144*DN144), 0)</f>
        <v>832.41674999999998</v>
      </c>
      <c r="L144">
        <f t="shared" ref="L144:L207" si="104">((R144-H144/2)*K144-J144)/(R144+H144/2)</f>
        <v>441.8627769956795</v>
      </c>
      <c r="M144">
        <f t="shared" ref="M144:M207" si="105">L144*(DG144+DH144)/1000</f>
        <v>44.640394684574474</v>
      </c>
      <c r="N144">
        <f t="shared" ref="N144:N207" si="106">(CZ144 - IF(AS144&gt;1, J144*CT144*100/(AU144*DN144), 0))*(DG144+DH144)/1000</f>
        <v>84.097177215753788</v>
      </c>
      <c r="O144">
        <f t="shared" ref="O144:O207" si="107">2/((1/Q144-1/P144)+SIGN(Q144)*SQRT((1/Q144-1/P144)*(1/Q144-1/P144) + 4*CU144/((CU144+1)*(CU144+1))*(2*1/Q144*1/P144-1/P144*1/P144)))</f>
        <v>2.4710929056599322E-2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2.7663775323624877</v>
      </c>
      <c r="Q144">
        <f t="shared" ref="Q144:Q207" si="109">H144*(1000-(1000*0.61365*EXP(17.502*U144/(240.97+U144))/(DG144+DH144)+DB144)/2)/(1000*0.61365*EXP(17.502*U144/(240.97+U144))/(DG144+DH144)-DB144)</f>
        <v>2.458895333560733E-2</v>
      </c>
      <c r="R144">
        <f t="shared" ref="R144:R207" si="110">1/((CU144+1)/(O144/1.6)+1/(P144/1.37)) + CU144/((CU144+1)/(O144/1.6) + CU144/(P144/1.37))</f>
        <v>1.5379004554043445E-2</v>
      </c>
      <c r="S144">
        <f t="shared" ref="S144:S207" si="111">(CP144*CS144)</f>
        <v>194.43443248746209</v>
      </c>
      <c r="T144">
        <f t="shared" ref="T144:T207" si="112">(DI144+(S144+2*0.95*0.0000000567*(((DI144+$B$6)+273)^4-(DI144+273)^4)-44100*H144)/(1.84*29.3*P144+8*0.95*0.0000000567*(DI144+273)^3))</f>
        <v>36.697299584890224</v>
      </c>
      <c r="U144">
        <f t="shared" ref="U144:U207" si="113">($C$6*DJ144+$D$6*DK144+$E$6*T144)</f>
        <v>36.010712499999997</v>
      </c>
      <c r="V144">
        <f t="shared" ref="V144:V207" si="114">0.61365*EXP(17.502*U144/(240.97+U144))</f>
        <v>5.9723047798703295</v>
      </c>
      <c r="W144">
        <f t="shared" ref="W144:W207" si="115">(X144/Y144*100)</f>
        <v>63.15873355884878</v>
      </c>
      <c r="X144">
        <f t="shared" ref="X144:X207" si="116">DB144*(DG144+DH144)/1000</f>
        <v>3.6987086552979012</v>
      </c>
      <c r="Y144">
        <f t="shared" ref="Y144:Y207" si="117">0.61365*EXP(17.502*DI144/(240.97+DI144))</f>
        <v>5.856210925843838</v>
      </c>
      <c r="Z144">
        <f t="shared" ref="Z144:Z207" si="118">(V144-DB144*(DG144+DH144)/1000)</f>
        <v>2.2735961245724283</v>
      </c>
      <c r="AA144">
        <f t="shared" ref="AA144:AA207" si="119">(-H144*44100)</f>
        <v>-25.630198874392715</v>
      </c>
      <c r="AB144">
        <f t="shared" ref="AB144:AB207" si="120">2*29.3*P144*0.92*(DI144-U144)</f>
        <v>-53.187389697754668</v>
      </c>
      <c r="AC144">
        <f t="shared" ref="AC144:AC207" si="121">2*0.95*0.0000000567*(((DI144+$B$6)+273)^4-(U144+273)^4)</f>
        <v>-4.5266524362586757</v>
      </c>
      <c r="AD144">
        <f t="shared" ref="AD144:AD207" si="122">S144+AC144+AA144+AB144</f>
        <v>111.09019147905605</v>
      </c>
      <c r="AE144">
        <f t="shared" ref="AE144:AE207" si="123">DF144*AS144*(DA144-CZ144*(1000-AS144*DC144)/(1000-AS144*DB144))/(100*CT144)</f>
        <v>16.107651899922985</v>
      </c>
      <c r="AF144">
        <f t="shared" ref="AF144:AF207" si="124">1000*DF144*AS144*(DB144-DC144)/(100*CT144*(1000-AS144*DB144))</f>
        <v>0.56794962538546578</v>
      </c>
      <c r="AG144">
        <f t="shared" ref="AG144:AG207" si="125">(AH144 - AI144 - DG144*1000/(8.314*(DI144+273.15)) * AK144/DF144 * AJ144) * DF144/(100*CT144) * (1000 - DC144)/1000</f>
        <v>5.6360361174324538</v>
      </c>
      <c r="AH144">
        <v>879.57994264383456</v>
      </c>
      <c r="AI144">
        <v>867.2031515151516</v>
      </c>
      <c r="AJ144">
        <v>1.739857687495898</v>
      </c>
      <c r="AK144">
        <v>66.312163867280077</v>
      </c>
      <c r="AL144">
        <f t="shared" ref="AL144:AL207" si="126">(AN144 - AM144 + DG144*1000/(8.314*(DI144+273.15)) * AP144/DF144 * AO144) * DF144/(100*CT144) * 1000/(1000 - AN144)</f>
        <v>0.581183647945413</v>
      </c>
      <c r="AM144">
        <v>36.101697736832747</v>
      </c>
      <c r="AN144">
        <v>36.617856969696973</v>
      </c>
      <c r="AO144">
        <v>1.520502003232069E-4</v>
      </c>
      <c r="AP144">
        <v>80.993208915929657</v>
      </c>
      <c r="AQ144">
        <v>58</v>
      </c>
      <c r="AR144">
        <v>9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46893.997930245423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1009.546987299203</v>
      </c>
      <c r="BI144">
        <f t="shared" ref="BI144:BI207" si="133">J144</f>
        <v>5.6360361174324538</v>
      </c>
      <c r="BJ144" t="e">
        <f t="shared" ref="BJ144:BJ207" si="134">BF144*BG144*BH144</f>
        <v>#DIV/0!</v>
      </c>
      <c r="BK144">
        <f t="shared" ref="BK144:BK207" si="135">(BI144-BA144)/BH144</f>
        <v>5.5827377906503342E-3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261</v>
      </c>
      <c r="CG144">
        <v>1000</v>
      </c>
      <c r="CH144" t="s">
        <v>414</v>
      </c>
      <c r="CI144">
        <v>1176.155</v>
      </c>
      <c r="CJ144">
        <v>1226.1110000000001</v>
      </c>
      <c r="CK144">
        <v>1216</v>
      </c>
      <c r="CL144">
        <v>1.4603136E-4</v>
      </c>
      <c r="CM144">
        <v>9.7405935999999986E-4</v>
      </c>
      <c r="CN144">
        <v>4.7597999359999997E-2</v>
      </c>
      <c r="CO144">
        <v>7.5799999999999999E-4</v>
      </c>
      <c r="CP144">
        <f t="shared" ref="CP144:CP207" si="146">$B$10*DO144+$C$10*DP144+$F$10*EA144*(1-ED144)</f>
        <v>1200.0487499999999</v>
      </c>
      <c r="CQ144">
        <f t="shared" ref="CQ144:CQ207" si="147">CP144*CR144</f>
        <v>1009.546987299203</v>
      </c>
      <c r="CR144">
        <f t="shared" ref="CR144:CR207" si="148">($B$10*$D$8+$C$10*$D$8+$F$10*((EN144+EF144)/MAX(EN144+EF144+EO144, 0.1)*$I$8+EO144/MAX(EN144+EF144+EO144, 0.1)*$J$8))/($B$10+$C$10+$F$10)</f>
        <v>0.84125498009910271</v>
      </c>
      <c r="CS144">
        <f t="shared" ref="CS144:CS207" si="149">($B$10*$K$8+$C$10*$K$8+$F$10*((EN144+EF144)/MAX(EN144+EF144+EO144, 0.1)*$P$8+EO144/MAX(EN144+EF144+EO144, 0.1)*$Q$8))/($B$10+$C$10+$F$10)</f>
        <v>0.16202211159126836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1665069793.1875</v>
      </c>
      <c r="CZ144">
        <v>832.41674999999998</v>
      </c>
      <c r="DA144">
        <v>847.72387500000002</v>
      </c>
      <c r="DB144">
        <v>36.610824999999998</v>
      </c>
      <c r="DC144">
        <v>36.105687500000002</v>
      </c>
      <c r="DD144">
        <v>833.20074999999997</v>
      </c>
      <c r="DE144">
        <v>36.288775000000001</v>
      </c>
      <c r="DF144">
        <v>649.91000000000008</v>
      </c>
      <c r="DG144">
        <v>100.92812499999999</v>
      </c>
      <c r="DH144">
        <v>9.9608062499999997E-2</v>
      </c>
      <c r="DI144">
        <v>35.654087500000003</v>
      </c>
      <c r="DJ144">
        <v>999.9</v>
      </c>
      <c r="DK144">
        <v>36.010712499999997</v>
      </c>
      <c r="DL144">
        <v>0</v>
      </c>
      <c r="DM144">
        <v>0</v>
      </c>
      <c r="DN144">
        <v>9013.90625</v>
      </c>
      <c r="DO144">
        <v>0</v>
      </c>
      <c r="DP144">
        <v>514.34525000000008</v>
      </c>
      <c r="DQ144">
        <v>-15.307287499999999</v>
      </c>
      <c r="DR144">
        <v>864.05025000000001</v>
      </c>
      <c r="DS144">
        <v>879.47812499999998</v>
      </c>
      <c r="DT144">
        <v>0.50510699999999997</v>
      </c>
      <c r="DU144">
        <v>847.72387500000002</v>
      </c>
      <c r="DV144">
        <v>36.105687500000002</v>
      </c>
      <c r="DW144">
        <v>3.6950599999999998</v>
      </c>
      <c r="DX144">
        <v>3.6440800000000002</v>
      </c>
      <c r="DY144">
        <v>27.543712500000002</v>
      </c>
      <c r="DZ144">
        <v>27.306425000000001</v>
      </c>
      <c r="EA144">
        <v>1200.0487499999999</v>
      </c>
      <c r="EB144">
        <v>0.95799125000000007</v>
      </c>
      <c r="EC144">
        <v>4.2008900000000002E-2</v>
      </c>
      <c r="ED144">
        <v>0</v>
      </c>
      <c r="EE144">
        <v>763.70550000000003</v>
      </c>
      <c r="EF144">
        <v>5.0001600000000002</v>
      </c>
      <c r="EG144">
        <v>10600.58</v>
      </c>
      <c r="EH144">
        <v>9515.5450000000001</v>
      </c>
      <c r="EI144">
        <v>50.718499999999999</v>
      </c>
      <c r="EJ144">
        <v>53.5</v>
      </c>
      <c r="EK144">
        <v>52.038625000000003</v>
      </c>
      <c r="EL144">
        <v>51.960749999999997</v>
      </c>
      <c r="EM144">
        <v>52.335749999999997</v>
      </c>
      <c r="EN144">
        <v>1144.8475000000001</v>
      </c>
      <c r="EO144">
        <v>50.201250000000002</v>
      </c>
      <c r="EP144">
        <v>0</v>
      </c>
      <c r="EQ144">
        <v>7032.7999999523163</v>
      </c>
      <c r="ER144">
        <v>0</v>
      </c>
      <c r="ES144">
        <v>763.69107999999994</v>
      </c>
      <c r="ET144">
        <v>-0.49507692515335677</v>
      </c>
      <c r="EU144">
        <v>5348.6946213641486</v>
      </c>
      <c r="EV144">
        <v>10171.6564</v>
      </c>
      <c r="EW144">
        <v>15</v>
      </c>
      <c r="EX144">
        <v>1665062474.5</v>
      </c>
      <c r="EY144" t="s">
        <v>416</v>
      </c>
      <c r="EZ144">
        <v>1665062474.5</v>
      </c>
      <c r="FA144">
        <v>1665062474.5</v>
      </c>
      <c r="FB144">
        <v>8</v>
      </c>
      <c r="FC144">
        <v>-4.1000000000000002E-2</v>
      </c>
      <c r="FD144">
        <v>-0.11700000000000001</v>
      </c>
      <c r="FE144">
        <v>-0.78400000000000003</v>
      </c>
      <c r="FF144">
        <v>0.32200000000000001</v>
      </c>
      <c r="FG144">
        <v>415</v>
      </c>
      <c r="FH144">
        <v>32</v>
      </c>
      <c r="FI144">
        <v>0.34</v>
      </c>
      <c r="FJ144">
        <v>0.23</v>
      </c>
      <c r="FK144">
        <v>-15.34081219512195</v>
      </c>
      <c r="FL144">
        <v>0.26122578397209251</v>
      </c>
      <c r="FM144">
        <v>8.5366001672345621E-2</v>
      </c>
      <c r="FN144">
        <v>1</v>
      </c>
      <c r="FO144">
        <v>763.78785294117642</v>
      </c>
      <c r="FP144">
        <v>-0.93691367252686875</v>
      </c>
      <c r="FQ144">
        <v>0.19210752692987931</v>
      </c>
      <c r="FR144">
        <v>1</v>
      </c>
      <c r="FS144">
        <v>0.59994153658536586</v>
      </c>
      <c r="FT144">
        <v>-0.48645188153309987</v>
      </c>
      <c r="FU144">
        <v>5.0647169253763759E-2</v>
      </c>
      <c r="FV144">
        <v>0</v>
      </c>
      <c r="FW144">
        <v>2</v>
      </c>
      <c r="FX144">
        <v>3</v>
      </c>
      <c r="FY144" t="s">
        <v>417</v>
      </c>
      <c r="FZ144">
        <v>3.3658000000000001</v>
      </c>
      <c r="GA144">
        <v>2.8935499999999998</v>
      </c>
      <c r="GB144">
        <v>0.159468</v>
      </c>
      <c r="GC144">
        <v>0.163636</v>
      </c>
      <c r="GD144">
        <v>0.14679800000000001</v>
      </c>
      <c r="GE144">
        <v>0.147871</v>
      </c>
      <c r="GF144">
        <v>28815.3</v>
      </c>
      <c r="GG144">
        <v>24985.5</v>
      </c>
      <c r="GH144">
        <v>30663.599999999999</v>
      </c>
      <c r="GI144">
        <v>27869.4</v>
      </c>
      <c r="GJ144">
        <v>34502.9</v>
      </c>
      <c r="GK144">
        <v>33538.6</v>
      </c>
      <c r="GL144">
        <v>39997.300000000003</v>
      </c>
      <c r="GM144">
        <v>38883.4</v>
      </c>
      <c r="GN144">
        <v>2.1920000000000002</v>
      </c>
      <c r="GO144">
        <v>2.09592</v>
      </c>
      <c r="GP144">
        <v>0</v>
      </c>
      <c r="GQ144">
        <v>4.2617299999999997E-2</v>
      </c>
      <c r="GR144">
        <v>999.9</v>
      </c>
      <c r="GS144">
        <v>35.310600000000001</v>
      </c>
      <c r="GT144">
        <v>49</v>
      </c>
      <c r="GU144">
        <v>43.1</v>
      </c>
      <c r="GV144">
        <v>42.399099999999997</v>
      </c>
      <c r="GW144">
        <v>50.915700000000001</v>
      </c>
      <c r="GX144">
        <v>30.508800000000001</v>
      </c>
      <c r="GY144">
        <v>2</v>
      </c>
      <c r="GZ144">
        <v>0.94076499999999996</v>
      </c>
      <c r="HA144">
        <v>2.4448500000000002</v>
      </c>
      <c r="HB144">
        <v>20.187000000000001</v>
      </c>
      <c r="HC144">
        <v>5.2107000000000001</v>
      </c>
      <c r="HD144">
        <v>11.979699999999999</v>
      </c>
      <c r="HE144">
        <v>4.9880500000000003</v>
      </c>
      <c r="HF144">
        <v>3.2919200000000002</v>
      </c>
      <c r="HG144">
        <v>9999</v>
      </c>
      <c r="HH144">
        <v>9999</v>
      </c>
      <c r="HI144">
        <v>9999</v>
      </c>
      <c r="HJ144">
        <v>999.9</v>
      </c>
      <c r="HK144">
        <v>4.9714200000000002</v>
      </c>
      <c r="HL144">
        <v>1.8744799999999999</v>
      </c>
      <c r="HM144">
        <v>1.87087</v>
      </c>
      <c r="HN144">
        <v>1.8705700000000001</v>
      </c>
      <c r="HO144">
        <v>1.875</v>
      </c>
      <c r="HP144">
        <v>1.8717999999999999</v>
      </c>
      <c r="HQ144">
        <v>1.8672200000000001</v>
      </c>
      <c r="HR144">
        <v>1.87815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-0.78400000000000003</v>
      </c>
      <c r="IG144">
        <v>0.3221</v>
      </c>
      <c r="IH144">
        <v>-0.78395000000000437</v>
      </c>
      <c r="II144">
        <v>0</v>
      </c>
      <c r="IJ144">
        <v>0</v>
      </c>
      <c r="IK144">
        <v>0</v>
      </c>
      <c r="IL144">
        <v>0.32204000000000832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122</v>
      </c>
      <c r="IU144">
        <v>122</v>
      </c>
      <c r="IV144">
        <v>2.4218799999999998</v>
      </c>
      <c r="IW144">
        <v>2.5683600000000002</v>
      </c>
      <c r="IX144">
        <v>2.1484399999999999</v>
      </c>
      <c r="IY144">
        <v>2.5720200000000002</v>
      </c>
      <c r="IZ144">
        <v>2.5451700000000002</v>
      </c>
      <c r="JA144">
        <v>2.34497</v>
      </c>
      <c r="JB144">
        <v>46.502800000000001</v>
      </c>
      <c r="JC144">
        <v>12.7136</v>
      </c>
      <c r="JD144">
        <v>18</v>
      </c>
      <c r="JE144">
        <v>636.13099999999997</v>
      </c>
      <c r="JF144">
        <v>680.50300000000004</v>
      </c>
      <c r="JG144">
        <v>30.9984</v>
      </c>
      <c r="JH144">
        <v>39.1511</v>
      </c>
      <c r="JI144">
        <v>30</v>
      </c>
      <c r="JJ144">
        <v>38.831600000000002</v>
      </c>
      <c r="JK144">
        <v>38.761499999999998</v>
      </c>
      <c r="JL144">
        <v>48.551000000000002</v>
      </c>
      <c r="JM144">
        <v>17.0412</v>
      </c>
      <c r="JN144">
        <v>50.1006</v>
      </c>
      <c r="JO144">
        <v>31</v>
      </c>
      <c r="JP144">
        <v>862.96500000000003</v>
      </c>
      <c r="JQ144">
        <v>36.110100000000003</v>
      </c>
      <c r="JR144">
        <v>97.755600000000001</v>
      </c>
      <c r="JS144">
        <v>97.887</v>
      </c>
    </row>
    <row r="145" spans="1:279" x14ac:dyDescent="0.2">
      <c r="A145">
        <v>130</v>
      </c>
      <c r="B145">
        <v>1665069799.5</v>
      </c>
      <c r="C145">
        <v>515.5</v>
      </c>
      <c r="D145" t="s">
        <v>680</v>
      </c>
      <c r="E145" t="s">
        <v>681</v>
      </c>
      <c r="F145">
        <v>4</v>
      </c>
      <c r="G145">
        <v>1665069797.5</v>
      </c>
      <c r="H145">
        <f t="shared" si="100"/>
        <v>5.7978002294703176E-4</v>
      </c>
      <c r="I145">
        <f t="shared" si="101"/>
        <v>0.57978002294703179</v>
      </c>
      <c r="J145">
        <f t="shared" si="102"/>
        <v>5.5462232586514055</v>
      </c>
      <c r="K145">
        <f t="shared" si="103"/>
        <v>839.66657142857127</v>
      </c>
      <c r="L145">
        <f t="shared" si="104"/>
        <v>455.35796835984138</v>
      </c>
      <c r="M145">
        <f t="shared" si="105"/>
        <v>46.00341367184825</v>
      </c>
      <c r="N145">
        <f t="shared" si="106"/>
        <v>84.828928701926486</v>
      </c>
      <c r="O145">
        <f t="shared" si="107"/>
        <v>2.4758538467700719E-2</v>
      </c>
      <c r="P145">
        <f t="shared" si="108"/>
        <v>2.7680711876636264</v>
      </c>
      <c r="Q145">
        <f t="shared" si="109"/>
        <v>2.4636168059584625E-2</v>
      </c>
      <c r="R145">
        <f t="shared" si="110"/>
        <v>1.5408548989183375E-2</v>
      </c>
      <c r="S145">
        <f t="shared" si="111"/>
        <v>194.41518175541333</v>
      </c>
      <c r="T145">
        <f t="shared" si="112"/>
        <v>36.671364644150934</v>
      </c>
      <c r="U145">
        <f t="shared" si="113"/>
        <v>35.985685714285708</v>
      </c>
      <c r="V145">
        <f t="shared" si="114"/>
        <v>5.9640929652528598</v>
      </c>
      <c r="W145">
        <f t="shared" si="115"/>
        <v>63.27481769134863</v>
      </c>
      <c r="X145">
        <f t="shared" si="116"/>
        <v>3.7002755253094692</v>
      </c>
      <c r="Y145">
        <f t="shared" si="117"/>
        <v>5.8479434004207276</v>
      </c>
      <c r="Z145">
        <f t="shared" si="118"/>
        <v>2.2638174399433906</v>
      </c>
      <c r="AA145">
        <f t="shared" si="119"/>
        <v>-25.5682990119641</v>
      </c>
      <c r="AB145">
        <f t="shared" si="120"/>
        <v>-53.310024860803573</v>
      </c>
      <c r="AC145">
        <f t="shared" si="121"/>
        <v>-4.5331980532217733</v>
      </c>
      <c r="AD145">
        <f t="shared" si="122"/>
        <v>111.00365982942387</v>
      </c>
      <c r="AE145">
        <f t="shared" si="123"/>
        <v>16.100804598949253</v>
      </c>
      <c r="AF145">
        <f t="shared" si="124"/>
        <v>0.57239996125830894</v>
      </c>
      <c r="AG145">
        <f t="shared" si="125"/>
        <v>5.5462232586514055</v>
      </c>
      <c r="AH145">
        <v>886.55919300723576</v>
      </c>
      <c r="AI145">
        <v>874.21912121212097</v>
      </c>
      <c r="AJ145">
        <v>1.7526233990601121</v>
      </c>
      <c r="AK145">
        <v>66.312163867280077</v>
      </c>
      <c r="AL145">
        <f t="shared" si="126"/>
        <v>0.57978002294703179</v>
      </c>
      <c r="AM145">
        <v>36.118170819686043</v>
      </c>
      <c r="AN145">
        <v>36.631513939393933</v>
      </c>
      <c r="AO145">
        <v>4.4961795301670058E-4</v>
      </c>
      <c r="AP145">
        <v>80.993208915929657</v>
      </c>
      <c r="AQ145">
        <v>58</v>
      </c>
      <c r="AR145">
        <v>9</v>
      </c>
      <c r="AS145">
        <f t="shared" si="127"/>
        <v>1</v>
      </c>
      <c r="AT145">
        <f t="shared" si="128"/>
        <v>0</v>
      </c>
      <c r="AU145">
        <f t="shared" si="129"/>
        <v>46944.049459289032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1009.4503283706806</v>
      </c>
      <c r="BI145">
        <f t="shared" si="133"/>
        <v>5.5462232586514055</v>
      </c>
      <c r="BJ145" t="e">
        <f t="shared" si="134"/>
        <v>#DIV/0!</v>
      </c>
      <c r="BK145">
        <f t="shared" si="135"/>
        <v>5.4943003164934084E-3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261</v>
      </c>
      <c r="CG145">
        <v>1000</v>
      </c>
      <c r="CH145" t="s">
        <v>414</v>
      </c>
      <c r="CI145">
        <v>1176.155</v>
      </c>
      <c r="CJ145">
        <v>1226.1110000000001</v>
      </c>
      <c r="CK145">
        <v>1216</v>
      </c>
      <c r="CL145">
        <v>1.4603136E-4</v>
      </c>
      <c r="CM145">
        <v>9.7405935999999986E-4</v>
      </c>
      <c r="CN145">
        <v>4.7597999359999997E-2</v>
      </c>
      <c r="CO145">
        <v>7.5799999999999999E-4</v>
      </c>
      <c r="CP145">
        <f t="shared" si="146"/>
        <v>1199.934285714286</v>
      </c>
      <c r="CQ145">
        <f t="shared" si="147"/>
        <v>1009.4503283706806</v>
      </c>
      <c r="CR145">
        <f t="shared" si="148"/>
        <v>0.84125467568399726</v>
      </c>
      <c r="CS145">
        <f t="shared" si="149"/>
        <v>0.16202152407011491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1665069797.5</v>
      </c>
      <c r="CZ145">
        <v>839.66657142857127</v>
      </c>
      <c r="DA145">
        <v>854.97157142857134</v>
      </c>
      <c r="DB145">
        <v>36.626628571428569</v>
      </c>
      <c r="DC145">
        <v>36.117642857142847</v>
      </c>
      <c r="DD145">
        <v>840.45057142857149</v>
      </c>
      <c r="DE145">
        <v>36.304628571428573</v>
      </c>
      <c r="DF145">
        <v>650.03971428571435</v>
      </c>
      <c r="DG145">
        <v>100.9268571428571</v>
      </c>
      <c r="DH145">
        <v>0.1000642428571429</v>
      </c>
      <c r="DI145">
        <v>35.628457142857137</v>
      </c>
      <c r="DJ145">
        <v>999.89999999999986</v>
      </c>
      <c r="DK145">
        <v>35.985685714285708</v>
      </c>
      <c r="DL145">
        <v>0</v>
      </c>
      <c r="DM145">
        <v>0</v>
      </c>
      <c r="DN145">
        <v>9023.0342857142859</v>
      </c>
      <c r="DO145">
        <v>0</v>
      </c>
      <c r="DP145">
        <v>1470.4042857142861</v>
      </c>
      <c r="DQ145">
        <v>-15.304828571428571</v>
      </c>
      <c r="DR145">
        <v>871.59014285714272</v>
      </c>
      <c r="DS145">
        <v>887.00814285714296</v>
      </c>
      <c r="DT145">
        <v>0.50900214285714296</v>
      </c>
      <c r="DU145">
        <v>854.97157142857134</v>
      </c>
      <c r="DV145">
        <v>36.117642857142847</v>
      </c>
      <c r="DW145">
        <v>3.6966171428571428</v>
      </c>
      <c r="DX145">
        <v>3.645244285714285</v>
      </c>
      <c r="DY145">
        <v>27.550914285714288</v>
      </c>
      <c r="DZ145">
        <v>27.311871428571429</v>
      </c>
      <c r="EA145">
        <v>1199.934285714286</v>
      </c>
      <c r="EB145">
        <v>0.95800342857142851</v>
      </c>
      <c r="EC145">
        <v>4.1996799999999987E-2</v>
      </c>
      <c r="ED145">
        <v>0</v>
      </c>
      <c r="EE145">
        <v>763.48942857142845</v>
      </c>
      <c r="EF145">
        <v>5.0001600000000002</v>
      </c>
      <c r="EG145">
        <v>11486.028571428569</v>
      </c>
      <c r="EH145">
        <v>9514.6642857142851</v>
      </c>
      <c r="EI145">
        <v>50.740714285714297</v>
      </c>
      <c r="EJ145">
        <v>53.5</v>
      </c>
      <c r="EK145">
        <v>52.017428571428567</v>
      </c>
      <c r="EL145">
        <v>51.928142857142859</v>
      </c>
      <c r="EM145">
        <v>52.33</v>
      </c>
      <c r="EN145">
        <v>1144.75</v>
      </c>
      <c r="EO145">
        <v>50.184285714285707</v>
      </c>
      <c r="EP145">
        <v>0</v>
      </c>
      <c r="EQ145">
        <v>7036.4000000953674</v>
      </c>
      <c r="ER145">
        <v>0</v>
      </c>
      <c r="ES145">
        <v>763.63580000000002</v>
      </c>
      <c r="ET145">
        <v>-1.3618461497247021</v>
      </c>
      <c r="EU145">
        <v>8829.3130616407034</v>
      </c>
      <c r="EV145">
        <v>10549.195599999999</v>
      </c>
      <c r="EW145">
        <v>15</v>
      </c>
      <c r="EX145">
        <v>1665062474.5</v>
      </c>
      <c r="EY145" t="s">
        <v>416</v>
      </c>
      <c r="EZ145">
        <v>1665062474.5</v>
      </c>
      <c r="FA145">
        <v>1665062474.5</v>
      </c>
      <c r="FB145">
        <v>8</v>
      </c>
      <c r="FC145">
        <v>-4.1000000000000002E-2</v>
      </c>
      <c r="FD145">
        <v>-0.11700000000000001</v>
      </c>
      <c r="FE145">
        <v>-0.78400000000000003</v>
      </c>
      <c r="FF145">
        <v>0.32200000000000001</v>
      </c>
      <c r="FG145">
        <v>415</v>
      </c>
      <c r="FH145">
        <v>32</v>
      </c>
      <c r="FI145">
        <v>0.34</v>
      </c>
      <c r="FJ145">
        <v>0.23</v>
      </c>
      <c r="FK145">
        <v>-15.34159268292683</v>
      </c>
      <c r="FL145">
        <v>0.48374634146343559</v>
      </c>
      <c r="FM145">
        <v>8.4970162310341726E-2</v>
      </c>
      <c r="FN145">
        <v>1</v>
      </c>
      <c r="FO145">
        <v>763.68676470588241</v>
      </c>
      <c r="FP145">
        <v>-0.86239877621045957</v>
      </c>
      <c r="FQ145">
        <v>0.17474570748300389</v>
      </c>
      <c r="FR145">
        <v>1</v>
      </c>
      <c r="FS145">
        <v>0.57161634146341467</v>
      </c>
      <c r="FT145">
        <v>-0.55738379790940817</v>
      </c>
      <c r="FU145">
        <v>5.6334179518996511E-2</v>
      </c>
      <c r="FV145">
        <v>0</v>
      </c>
      <c r="FW145">
        <v>2</v>
      </c>
      <c r="FX145">
        <v>3</v>
      </c>
      <c r="FY145" t="s">
        <v>417</v>
      </c>
      <c r="FZ145">
        <v>3.3662299999999998</v>
      </c>
      <c r="GA145">
        <v>2.8939599999999999</v>
      </c>
      <c r="GB145">
        <v>0.160333</v>
      </c>
      <c r="GC145">
        <v>0.16449800000000001</v>
      </c>
      <c r="GD145">
        <v>0.146839</v>
      </c>
      <c r="GE145">
        <v>0.14787400000000001</v>
      </c>
      <c r="GF145">
        <v>28786.1</v>
      </c>
      <c r="GG145">
        <v>24959.8</v>
      </c>
      <c r="GH145">
        <v>30664.3</v>
      </c>
      <c r="GI145">
        <v>27869.7</v>
      </c>
      <c r="GJ145">
        <v>34501.800000000003</v>
      </c>
      <c r="GK145">
        <v>33538.699999999997</v>
      </c>
      <c r="GL145">
        <v>39997.9</v>
      </c>
      <c r="GM145">
        <v>38883.699999999997</v>
      </c>
      <c r="GN145">
        <v>2.1928000000000001</v>
      </c>
      <c r="GO145">
        <v>2.09592</v>
      </c>
      <c r="GP145">
        <v>0</v>
      </c>
      <c r="GQ145">
        <v>4.3019700000000001E-2</v>
      </c>
      <c r="GR145">
        <v>999.9</v>
      </c>
      <c r="GS145">
        <v>35.278199999999998</v>
      </c>
      <c r="GT145">
        <v>49</v>
      </c>
      <c r="GU145">
        <v>43</v>
      </c>
      <c r="GV145">
        <v>42.177399999999999</v>
      </c>
      <c r="GW145">
        <v>51.005699999999997</v>
      </c>
      <c r="GX145">
        <v>30.4848</v>
      </c>
      <c r="GY145">
        <v>2</v>
      </c>
      <c r="GZ145">
        <v>0.94097799999999998</v>
      </c>
      <c r="HA145">
        <v>2.4377300000000002</v>
      </c>
      <c r="HB145">
        <v>20.187999999999999</v>
      </c>
      <c r="HC145">
        <v>5.2141500000000001</v>
      </c>
      <c r="HD145">
        <v>11.979799999999999</v>
      </c>
      <c r="HE145">
        <v>4.9892500000000002</v>
      </c>
      <c r="HF145">
        <v>3.2925800000000001</v>
      </c>
      <c r="HG145">
        <v>9999</v>
      </c>
      <c r="HH145">
        <v>9999</v>
      </c>
      <c r="HI145">
        <v>9999</v>
      </c>
      <c r="HJ145">
        <v>999.9</v>
      </c>
      <c r="HK145">
        <v>4.9713900000000004</v>
      </c>
      <c r="HL145">
        <v>1.87449</v>
      </c>
      <c r="HM145">
        <v>1.87086</v>
      </c>
      <c r="HN145">
        <v>1.8705700000000001</v>
      </c>
      <c r="HO145">
        <v>1.875</v>
      </c>
      <c r="HP145">
        <v>1.8717999999999999</v>
      </c>
      <c r="HQ145">
        <v>1.8672200000000001</v>
      </c>
      <c r="HR145">
        <v>1.87815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-0.78400000000000003</v>
      </c>
      <c r="IG145">
        <v>0.3221</v>
      </c>
      <c r="IH145">
        <v>-0.78395000000000437</v>
      </c>
      <c r="II145">
        <v>0</v>
      </c>
      <c r="IJ145">
        <v>0</v>
      </c>
      <c r="IK145">
        <v>0</v>
      </c>
      <c r="IL145">
        <v>0.32204000000000832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122.1</v>
      </c>
      <c r="IU145">
        <v>122.1</v>
      </c>
      <c r="IV145">
        <v>2.4377399999999998</v>
      </c>
      <c r="IW145">
        <v>2.5732400000000002</v>
      </c>
      <c r="IX145">
        <v>2.1484399999999999</v>
      </c>
      <c r="IY145">
        <v>2.5720200000000002</v>
      </c>
      <c r="IZ145">
        <v>2.5451700000000002</v>
      </c>
      <c r="JA145">
        <v>2.2814899999999998</v>
      </c>
      <c r="JB145">
        <v>46.502800000000001</v>
      </c>
      <c r="JC145">
        <v>12.722300000000001</v>
      </c>
      <c r="JD145">
        <v>18</v>
      </c>
      <c r="JE145">
        <v>636.77</v>
      </c>
      <c r="JF145">
        <v>680.50300000000004</v>
      </c>
      <c r="JG145">
        <v>30.998200000000001</v>
      </c>
      <c r="JH145">
        <v>39.1511</v>
      </c>
      <c r="JI145">
        <v>30.0001</v>
      </c>
      <c r="JJ145">
        <v>38.8337</v>
      </c>
      <c r="JK145">
        <v>38.761499999999998</v>
      </c>
      <c r="JL145">
        <v>48.859400000000001</v>
      </c>
      <c r="JM145">
        <v>17.0412</v>
      </c>
      <c r="JN145">
        <v>50.476900000000001</v>
      </c>
      <c r="JO145">
        <v>31</v>
      </c>
      <c r="JP145">
        <v>869.64599999999996</v>
      </c>
      <c r="JQ145">
        <v>36.073900000000002</v>
      </c>
      <c r="JR145">
        <v>97.757400000000004</v>
      </c>
      <c r="JS145">
        <v>97.887699999999995</v>
      </c>
    </row>
    <row r="146" spans="1:279" x14ac:dyDescent="0.2">
      <c r="A146">
        <v>131</v>
      </c>
      <c r="B146">
        <v>1665069803.5</v>
      </c>
      <c r="C146">
        <v>519.5</v>
      </c>
      <c r="D146" t="s">
        <v>682</v>
      </c>
      <c r="E146" t="s">
        <v>683</v>
      </c>
      <c r="F146">
        <v>4</v>
      </c>
      <c r="G146">
        <v>1665069801.1875</v>
      </c>
      <c r="H146">
        <f t="shared" si="100"/>
        <v>5.8070593045146191E-4</v>
      </c>
      <c r="I146">
        <f t="shared" si="101"/>
        <v>0.5807059304514619</v>
      </c>
      <c r="J146">
        <f t="shared" si="102"/>
        <v>5.6723143623518926</v>
      </c>
      <c r="K146">
        <f t="shared" si="103"/>
        <v>845.85525000000007</v>
      </c>
      <c r="L146">
        <f t="shared" si="104"/>
        <v>455.09326504291232</v>
      </c>
      <c r="M146">
        <f t="shared" si="105"/>
        <v>45.977032326477534</v>
      </c>
      <c r="N146">
        <f t="shared" si="106"/>
        <v>85.454822472715961</v>
      </c>
      <c r="O146">
        <f t="shared" si="107"/>
        <v>2.487834599481072E-2</v>
      </c>
      <c r="P146">
        <f t="shared" si="108"/>
        <v>2.7639014877441523</v>
      </c>
      <c r="Q146">
        <f t="shared" si="109"/>
        <v>2.4754606203823974E-2</v>
      </c>
      <c r="R146">
        <f t="shared" si="110"/>
        <v>1.5482694975983938E-2</v>
      </c>
      <c r="S146">
        <f t="shared" si="111"/>
        <v>194.42516548748259</v>
      </c>
      <c r="T146">
        <f t="shared" si="112"/>
        <v>36.661338257198523</v>
      </c>
      <c r="U146">
        <f t="shared" si="113"/>
        <v>35.9679</v>
      </c>
      <c r="V146">
        <f t="shared" si="114"/>
        <v>5.9582630620370107</v>
      </c>
      <c r="W146">
        <f t="shared" si="115"/>
        <v>63.337018113411084</v>
      </c>
      <c r="X146">
        <f t="shared" si="116"/>
        <v>3.7016074610397438</v>
      </c>
      <c r="Y146">
        <f t="shared" si="117"/>
        <v>5.8443033336549828</v>
      </c>
      <c r="Z146">
        <f t="shared" si="118"/>
        <v>2.2566556009972669</v>
      </c>
      <c r="AA146">
        <f t="shared" si="119"/>
        <v>-25.609131532909469</v>
      </c>
      <c r="AB146">
        <f t="shared" si="120"/>
        <v>-52.262502952084972</v>
      </c>
      <c r="AC146">
        <f t="shared" si="121"/>
        <v>-4.4501982223361818</v>
      </c>
      <c r="AD146">
        <f t="shared" si="122"/>
        <v>112.10333278015197</v>
      </c>
      <c r="AE146">
        <f t="shared" si="123"/>
        <v>16.093249208938197</v>
      </c>
      <c r="AF146">
        <f t="shared" si="124"/>
        <v>0.56662372248300841</v>
      </c>
      <c r="AG146">
        <f t="shared" si="125"/>
        <v>5.6723143623518926</v>
      </c>
      <c r="AH146">
        <v>893.53540333342175</v>
      </c>
      <c r="AI146">
        <v>881.16426060606079</v>
      </c>
      <c r="AJ146">
        <v>1.7302699231606009</v>
      </c>
      <c r="AK146">
        <v>66.312163867280077</v>
      </c>
      <c r="AL146">
        <f t="shared" si="126"/>
        <v>0.5807059304514619</v>
      </c>
      <c r="AM146">
        <v>36.132080948103493</v>
      </c>
      <c r="AN146">
        <v>36.646726666666659</v>
      </c>
      <c r="AO146">
        <v>3.4641331271734221E-4</v>
      </c>
      <c r="AP146">
        <v>80.993208915929657</v>
      </c>
      <c r="AQ146">
        <v>58</v>
      </c>
      <c r="AR146">
        <v>9</v>
      </c>
      <c r="AS146">
        <f t="shared" si="127"/>
        <v>1</v>
      </c>
      <c r="AT146">
        <f t="shared" si="128"/>
        <v>0</v>
      </c>
      <c r="AU146">
        <f t="shared" si="129"/>
        <v>46832.135701601146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1009.4995872992139</v>
      </c>
      <c r="BI146">
        <f t="shared" si="133"/>
        <v>5.6723143623518926</v>
      </c>
      <c r="BJ146" t="e">
        <f t="shared" si="134"/>
        <v>#DIV/0!</v>
      </c>
      <c r="BK146">
        <f t="shared" si="135"/>
        <v>5.618936781863813E-3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261</v>
      </c>
      <c r="CG146">
        <v>1000</v>
      </c>
      <c r="CH146" t="s">
        <v>414</v>
      </c>
      <c r="CI146">
        <v>1176.155</v>
      </c>
      <c r="CJ146">
        <v>1226.1110000000001</v>
      </c>
      <c r="CK146">
        <v>1216</v>
      </c>
      <c r="CL146">
        <v>1.4603136E-4</v>
      </c>
      <c r="CM146">
        <v>9.7405935999999986E-4</v>
      </c>
      <c r="CN146">
        <v>4.7597999359999997E-2</v>
      </c>
      <c r="CO146">
        <v>7.5799999999999999E-4</v>
      </c>
      <c r="CP146">
        <f t="shared" si="146"/>
        <v>1199.9925000000001</v>
      </c>
      <c r="CQ146">
        <f t="shared" si="147"/>
        <v>1009.4995872992139</v>
      </c>
      <c r="CR146">
        <f t="shared" si="148"/>
        <v>0.84125491392589025</v>
      </c>
      <c r="CS146">
        <f t="shared" si="149"/>
        <v>0.16202198387696803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1665069801.1875</v>
      </c>
      <c r="CZ146">
        <v>845.85525000000007</v>
      </c>
      <c r="DA146">
        <v>861.15150000000006</v>
      </c>
      <c r="DB146">
        <v>36.639524999999999</v>
      </c>
      <c r="DC146">
        <v>36.1357</v>
      </c>
      <c r="DD146">
        <v>846.63924999999995</v>
      </c>
      <c r="DE146">
        <v>36.317487499999999</v>
      </c>
      <c r="DF146">
        <v>650.0625</v>
      </c>
      <c r="DG146">
        <v>100.92762500000001</v>
      </c>
      <c r="DH146">
        <v>0.100089225</v>
      </c>
      <c r="DI146">
        <v>35.617162499999999</v>
      </c>
      <c r="DJ146">
        <v>999.9</v>
      </c>
      <c r="DK146">
        <v>35.9679</v>
      </c>
      <c r="DL146">
        <v>0</v>
      </c>
      <c r="DM146">
        <v>0</v>
      </c>
      <c r="DN146">
        <v>9000.78125</v>
      </c>
      <c r="DO146">
        <v>0</v>
      </c>
      <c r="DP146">
        <v>1725.69</v>
      </c>
      <c r="DQ146">
        <v>-15.296362500000001</v>
      </c>
      <c r="DR146">
        <v>878.02562499999999</v>
      </c>
      <c r="DS146">
        <v>893.43650000000002</v>
      </c>
      <c r="DT146">
        <v>0.503827625</v>
      </c>
      <c r="DU146">
        <v>861.15150000000006</v>
      </c>
      <c r="DV146">
        <v>36.1357</v>
      </c>
      <c r="DW146">
        <v>3.6979462500000002</v>
      </c>
      <c r="DX146">
        <v>3.6470962500000002</v>
      </c>
      <c r="DY146">
        <v>27.55705</v>
      </c>
      <c r="DZ146">
        <v>27.320525</v>
      </c>
      <c r="EA146">
        <v>1199.9925000000001</v>
      </c>
      <c r="EB146">
        <v>0.95799575000000003</v>
      </c>
      <c r="EC146">
        <v>4.2004424999999998E-2</v>
      </c>
      <c r="ED146">
        <v>0</v>
      </c>
      <c r="EE146">
        <v>763.58987499999989</v>
      </c>
      <c r="EF146">
        <v>5.0001600000000002</v>
      </c>
      <c r="EG146">
        <v>11743.637500000001</v>
      </c>
      <c r="EH146">
        <v>9515.0924999999988</v>
      </c>
      <c r="EI146">
        <v>50.741875</v>
      </c>
      <c r="EJ146">
        <v>53.484250000000003</v>
      </c>
      <c r="EK146">
        <v>52.038749999999993</v>
      </c>
      <c r="EL146">
        <v>51.890500000000003</v>
      </c>
      <c r="EM146">
        <v>52.335624999999993</v>
      </c>
      <c r="EN146">
        <v>1144.7962500000001</v>
      </c>
      <c r="EO146">
        <v>50.196249999999999</v>
      </c>
      <c r="EP146">
        <v>0</v>
      </c>
      <c r="EQ146">
        <v>7040.5999999046326</v>
      </c>
      <c r="ER146">
        <v>0</v>
      </c>
      <c r="ES146">
        <v>763.59996153846157</v>
      </c>
      <c r="ET146">
        <v>-1.0139145234825111</v>
      </c>
      <c r="EU146">
        <v>9274.808891901097</v>
      </c>
      <c r="EV146">
        <v>11035.75923076923</v>
      </c>
      <c r="EW146">
        <v>15</v>
      </c>
      <c r="EX146">
        <v>1665062474.5</v>
      </c>
      <c r="EY146" t="s">
        <v>416</v>
      </c>
      <c r="EZ146">
        <v>1665062474.5</v>
      </c>
      <c r="FA146">
        <v>1665062474.5</v>
      </c>
      <c r="FB146">
        <v>8</v>
      </c>
      <c r="FC146">
        <v>-4.1000000000000002E-2</v>
      </c>
      <c r="FD146">
        <v>-0.11700000000000001</v>
      </c>
      <c r="FE146">
        <v>-0.78400000000000003</v>
      </c>
      <c r="FF146">
        <v>0.32200000000000001</v>
      </c>
      <c r="FG146">
        <v>415</v>
      </c>
      <c r="FH146">
        <v>32</v>
      </c>
      <c r="FI146">
        <v>0.34</v>
      </c>
      <c r="FJ146">
        <v>0.23</v>
      </c>
      <c r="FK146">
        <v>-15.311348780487799</v>
      </c>
      <c r="FL146">
        <v>0.19125783972124641</v>
      </c>
      <c r="FM146">
        <v>5.7381522146756077E-2</v>
      </c>
      <c r="FN146">
        <v>1</v>
      </c>
      <c r="FO146">
        <v>763.63111764705877</v>
      </c>
      <c r="FP146">
        <v>-0.80082505427064365</v>
      </c>
      <c r="FQ146">
        <v>0.17404457926327641</v>
      </c>
      <c r="FR146">
        <v>1</v>
      </c>
      <c r="FS146">
        <v>0.54406195121951217</v>
      </c>
      <c r="FT146">
        <v>-0.42112212543554128</v>
      </c>
      <c r="FU146">
        <v>4.5578190184400978E-2</v>
      </c>
      <c r="FV146">
        <v>0</v>
      </c>
      <c r="FW146">
        <v>2</v>
      </c>
      <c r="FX146">
        <v>3</v>
      </c>
      <c r="FY146" t="s">
        <v>417</v>
      </c>
      <c r="FZ146">
        <v>3.36605</v>
      </c>
      <c r="GA146">
        <v>2.8936799999999998</v>
      </c>
      <c r="GB146">
        <v>0.16117500000000001</v>
      </c>
      <c r="GC146">
        <v>0.16534099999999999</v>
      </c>
      <c r="GD146">
        <v>0.14688100000000001</v>
      </c>
      <c r="GE146">
        <v>0.14793999999999999</v>
      </c>
      <c r="GF146">
        <v>28756.3</v>
      </c>
      <c r="GG146">
        <v>24934.799999999999</v>
      </c>
      <c r="GH146">
        <v>30663.4</v>
      </c>
      <c r="GI146">
        <v>27870</v>
      </c>
      <c r="GJ146">
        <v>34499.1</v>
      </c>
      <c r="GK146">
        <v>33536.5</v>
      </c>
      <c r="GL146">
        <v>39996.800000000003</v>
      </c>
      <c r="GM146">
        <v>38884.1</v>
      </c>
      <c r="GN146">
        <v>2.1928700000000001</v>
      </c>
      <c r="GO146">
        <v>2.0958999999999999</v>
      </c>
      <c r="GP146">
        <v>0</v>
      </c>
      <c r="GQ146">
        <v>4.4569400000000002E-2</v>
      </c>
      <c r="GR146">
        <v>999.9</v>
      </c>
      <c r="GS146">
        <v>35.244999999999997</v>
      </c>
      <c r="GT146">
        <v>49</v>
      </c>
      <c r="GU146">
        <v>43</v>
      </c>
      <c r="GV146">
        <v>42.178100000000001</v>
      </c>
      <c r="GW146">
        <v>50.825699999999998</v>
      </c>
      <c r="GX146">
        <v>30.544899999999998</v>
      </c>
      <c r="GY146">
        <v>2</v>
      </c>
      <c r="GZ146">
        <v>0.94062000000000001</v>
      </c>
      <c r="HA146">
        <v>2.43405</v>
      </c>
      <c r="HB146">
        <v>20.1875</v>
      </c>
      <c r="HC146">
        <v>5.2141500000000001</v>
      </c>
      <c r="HD146">
        <v>11.979699999999999</v>
      </c>
      <c r="HE146">
        <v>4.9889999999999999</v>
      </c>
      <c r="HF146">
        <v>3.2925800000000001</v>
      </c>
      <c r="HG146">
        <v>9999</v>
      </c>
      <c r="HH146">
        <v>9999</v>
      </c>
      <c r="HI146">
        <v>9999</v>
      </c>
      <c r="HJ146">
        <v>999.9</v>
      </c>
      <c r="HK146">
        <v>4.9713900000000004</v>
      </c>
      <c r="HL146">
        <v>1.8744799999999999</v>
      </c>
      <c r="HM146">
        <v>1.8708499999999999</v>
      </c>
      <c r="HN146">
        <v>1.8705700000000001</v>
      </c>
      <c r="HO146">
        <v>1.875</v>
      </c>
      <c r="HP146">
        <v>1.8717900000000001</v>
      </c>
      <c r="HQ146">
        <v>1.8672200000000001</v>
      </c>
      <c r="HR146">
        <v>1.8781699999999999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-0.78400000000000003</v>
      </c>
      <c r="IG146">
        <v>0.32200000000000001</v>
      </c>
      <c r="IH146">
        <v>-0.78395000000000437</v>
      </c>
      <c r="II146">
        <v>0</v>
      </c>
      <c r="IJ146">
        <v>0</v>
      </c>
      <c r="IK146">
        <v>0</v>
      </c>
      <c r="IL146">
        <v>0.32204000000000832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122.2</v>
      </c>
      <c r="IU146">
        <v>122.2</v>
      </c>
      <c r="IV146">
        <v>2.4523899999999998</v>
      </c>
      <c r="IW146">
        <v>2.5756800000000002</v>
      </c>
      <c r="IX146">
        <v>2.1484399999999999</v>
      </c>
      <c r="IY146">
        <v>2.5720200000000002</v>
      </c>
      <c r="IZ146">
        <v>2.5451700000000002</v>
      </c>
      <c r="JA146">
        <v>2.2997999999999998</v>
      </c>
      <c r="JB146">
        <v>46.502800000000001</v>
      </c>
      <c r="JC146">
        <v>12.704800000000001</v>
      </c>
      <c r="JD146">
        <v>18</v>
      </c>
      <c r="JE146">
        <v>636.84500000000003</v>
      </c>
      <c r="JF146">
        <v>680.50800000000004</v>
      </c>
      <c r="JG146">
        <v>30.998699999999999</v>
      </c>
      <c r="JH146">
        <v>39.1511</v>
      </c>
      <c r="JI146">
        <v>30.0001</v>
      </c>
      <c r="JJ146">
        <v>38.8354</v>
      </c>
      <c r="JK146">
        <v>38.764299999999999</v>
      </c>
      <c r="JL146">
        <v>49.168799999999997</v>
      </c>
      <c r="JM146">
        <v>17.0412</v>
      </c>
      <c r="JN146">
        <v>50.476900000000001</v>
      </c>
      <c r="JO146">
        <v>31</v>
      </c>
      <c r="JP146">
        <v>876.32600000000002</v>
      </c>
      <c r="JQ146">
        <v>36.026299999999999</v>
      </c>
      <c r="JR146">
        <v>97.7547</v>
      </c>
      <c r="JS146">
        <v>97.888900000000007</v>
      </c>
    </row>
    <row r="147" spans="1:279" x14ac:dyDescent="0.2">
      <c r="A147">
        <v>132</v>
      </c>
      <c r="B147">
        <v>1665069807.5</v>
      </c>
      <c r="C147">
        <v>523.5</v>
      </c>
      <c r="D147" t="s">
        <v>684</v>
      </c>
      <c r="E147" t="s">
        <v>685</v>
      </c>
      <c r="F147">
        <v>4</v>
      </c>
      <c r="G147">
        <v>1665069805.5</v>
      </c>
      <c r="H147">
        <f t="shared" si="100"/>
        <v>6.1736542928861327E-4</v>
      </c>
      <c r="I147">
        <f t="shared" si="101"/>
        <v>0.61736542928861327</v>
      </c>
      <c r="J147">
        <f t="shared" si="102"/>
        <v>5.6503387964173601</v>
      </c>
      <c r="K147">
        <f t="shared" si="103"/>
        <v>853.04700000000014</v>
      </c>
      <c r="L147">
        <f t="shared" si="104"/>
        <v>485.87247362551096</v>
      </c>
      <c r="M147">
        <f t="shared" si="105"/>
        <v>49.086839965556159</v>
      </c>
      <c r="N147">
        <f t="shared" si="106"/>
        <v>86.181835450863474</v>
      </c>
      <c r="O147">
        <f t="shared" si="107"/>
        <v>2.6543575664348472E-2</v>
      </c>
      <c r="P147">
        <f t="shared" si="108"/>
        <v>2.7642189093009084</v>
      </c>
      <c r="Q147">
        <f t="shared" si="109"/>
        <v>2.6402783139908348E-2</v>
      </c>
      <c r="R147">
        <f t="shared" si="110"/>
        <v>1.6514326726581711E-2</v>
      </c>
      <c r="S147">
        <f t="shared" si="111"/>
        <v>194.42384015219179</v>
      </c>
      <c r="T147">
        <f t="shared" si="112"/>
        <v>36.647875373816049</v>
      </c>
      <c r="U147">
        <f t="shared" si="113"/>
        <v>35.95214285714286</v>
      </c>
      <c r="V147">
        <f t="shared" si="114"/>
        <v>5.9531022318146878</v>
      </c>
      <c r="W147">
        <f t="shared" si="115"/>
        <v>63.384538683536306</v>
      </c>
      <c r="X147">
        <f t="shared" si="116"/>
        <v>3.7037009828356076</v>
      </c>
      <c r="Y147">
        <f t="shared" si="117"/>
        <v>5.8432246408344026</v>
      </c>
      <c r="Z147">
        <f t="shared" si="118"/>
        <v>2.2494012489790802</v>
      </c>
      <c r="AA147">
        <f t="shared" si="119"/>
        <v>-27.225815431627844</v>
      </c>
      <c r="AB147">
        <f t="shared" si="120"/>
        <v>-50.419269821125575</v>
      </c>
      <c r="AC147">
        <f t="shared" si="121"/>
        <v>-4.2923538120736255</v>
      </c>
      <c r="AD147">
        <f t="shared" si="122"/>
        <v>112.48640108736475</v>
      </c>
      <c r="AE147">
        <f t="shared" si="123"/>
        <v>16.07751304321846</v>
      </c>
      <c r="AF147">
        <f t="shared" si="124"/>
        <v>0.57846276724508605</v>
      </c>
      <c r="AG147">
        <f t="shared" si="125"/>
        <v>5.6503387964173601</v>
      </c>
      <c r="AH147">
        <v>900.4875126829711</v>
      </c>
      <c r="AI147">
        <v>888.11281818181806</v>
      </c>
      <c r="AJ147">
        <v>1.7361756418684899</v>
      </c>
      <c r="AK147">
        <v>66.312163867280077</v>
      </c>
      <c r="AL147">
        <f t="shared" si="126"/>
        <v>0.61736542928861327</v>
      </c>
      <c r="AM147">
        <v>36.145626546712521</v>
      </c>
      <c r="AN147">
        <v>36.666892727272717</v>
      </c>
      <c r="AO147">
        <v>5.6530936796107207E-3</v>
      </c>
      <c r="AP147">
        <v>80.993208915929657</v>
      </c>
      <c r="AQ147">
        <v>58</v>
      </c>
      <c r="AR147">
        <v>9</v>
      </c>
      <c r="AS147">
        <f t="shared" si="127"/>
        <v>1</v>
      </c>
      <c r="AT147">
        <f t="shared" si="128"/>
        <v>0</v>
      </c>
      <c r="AU147">
        <f t="shared" si="129"/>
        <v>46841.296182674479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1009.4915980063168</v>
      </c>
      <c r="BI147">
        <f t="shared" si="133"/>
        <v>5.6503387964173601</v>
      </c>
      <c r="BJ147" t="e">
        <f t="shared" si="134"/>
        <v>#DIV/0!</v>
      </c>
      <c r="BK147">
        <f t="shared" si="135"/>
        <v>5.5972123072410189E-3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261</v>
      </c>
      <c r="CG147">
        <v>1000</v>
      </c>
      <c r="CH147" t="s">
        <v>414</v>
      </c>
      <c r="CI147">
        <v>1176.155</v>
      </c>
      <c r="CJ147">
        <v>1226.1110000000001</v>
      </c>
      <c r="CK147">
        <v>1216</v>
      </c>
      <c r="CL147">
        <v>1.4603136E-4</v>
      </c>
      <c r="CM147">
        <v>9.7405935999999986E-4</v>
      </c>
      <c r="CN147">
        <v>4.7597999359999997E-2</v>
      </c>
      <c r="CO147">
        <v>7.5799999999999999E-4</v>
      </c>
      <c r="CP147">
        <f t="shared" si="146"/>
        <v>1199.982857142857</v>
      </c>
      <c r="CQ147">
        <f t="shared" si="147"/>
        <v>1009.4915980063168</v>
      </c>
      <c r="CR147">
        <f t="shared" si="148"/>
        <v>0.84125501626740129</v>
      </c>
      <c r="CS147">
        <f t="shared" si="149"/>
        <v>0.16202218139608454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1665069805.5</v>
      </c>
      <c r="CZ147">
        <v>853.04700000000014</v>
      </c>
      <c r="DA147">
        <v>868.34271428571435</v>
      </c>
      <c r="DB147">
        <v>36.660057142857148</v>
      </c>
      <c r="DC147">
        <v>36.145685714285712</v>
      </c>
      <c r="DD147">
        <v>853.8309999999999</v>
      </c>
      <c r="DE147">
        <v>36.33804285714286</v>
      </c>
      <c r="DF147">
        <v>650.024</v>
      </c>
      <c r="DG147">
        <v>100.92828571428571</v>
      </c>
      <c r="DH147">
        <v>9.9952414285714289E-2</v>
      </c>
      <c r="DI147">
        <v>35.613814285714291</v>
      </c>
      <c r="DJ147">
        <v>999.89999999999986</v>
      </c>
      <c r="DK147">
        <v>35.95214285714286</v>
      </c>
      <c r="DL147">
        <v>0</v>
      </c>
      <c r="DM147">
        <v>0</v>
      </c>
      <c r="DN147">
        <v>9002.41</v>
      </c>
      <c r="DO147">
        <v>0</v>
      </c>
      <c r="DP147">
        <v>2043.535714285714</v>
      </c>
      <c r="DQ147">
        <v>-15.29584285714286</v>
      </c>
      <c r="DR147">
        <v>885.50971428571415</v>
      </c>
      <c r="DS147">
        <v>900.9065714285714</v>
      </c>
      <c r="DT147">
        <v>0.51438299999999992</v>
      </c>
      <c r="DU147">
        <v>868.34271428571435</v>
      </c>
      <c r="DV147">
        <v>36.145685714285712</v>
      </c>
      <c r="DW147">
        <v>3.70004</v>
      </c>
      <c r="DX147">
        <v>3.6481242857142862</v>
      </c>
      <c r="DY147">
        <v>27.566742857142859</v>
      </c>
      <c r="DZ147">
        <v>27.325328571428571</v>
      </c>
      <c r="EA147">
        <v>1199.982857142857</v>
      </c>
      <c r="EB147">
        <v>0.95799228571428574</v>
      </c>
      <c r="EC147">
        <v>4.2007857142857138E-2</v>
      </c>
      <c r="ED147">
        <v>0</v>
      </c>
      <c r="EE147">
        <v>763.37057142857145</v>
      </c>
      <c r="EF147">
        <v>5.0001600000000002</v>
      </c>
      <c r="EG147">
        <v>11957.2</v>
      </c>
      <c r="EH147">
        <v>9515.0228571428579</v>
      </c>
      <c r="EI147">
        <v>50.741</v>
      </c>
      <c r="EJ147">
        <v>53.473000000000013</v>
      </c>
      <c r="EK147">
        <v>52.008571428571429</v>
      </c>
      <c r="EL147">
        <v>51.910428571428568</v>
      </c>
      <c r="EM147">
        <v>52.339142857142861</v>
      </c>
      <c r="EN147">
        <v>1144.784285714285</v>
      </c>
      <c r="EO147">
        <v>50.2</v>
      </c>
      <c r="EP147">
        <v>0</v>
      </c>
      <c r="EQ147">
        <v>7044.7999999523163</v>
      </c>
      <c r="ER147">
        <v>0</v>
      </c>
      <c r="ES147">
        <v>763.5107999999999</v>
      </c>
      <c r="ET147">
        <v>-0.82030768990627423</v>
      </c>
      <c r="EU147">
        <v>4503.4615437869716</v>
      </c>
      <c r="EV147">
        <v>11616.392</v>
      </c>
      <c r="EW147">
        <v>15</v>
      </c>
      <c r="EX147">
        <v>1665062474.5</v>
      </c>
      <c r="EY147" t="s">
        <v>416</v>
      </c>
      <c r="EZ147">
        <v>1665062474.5</v>
      </c>
      <c r="FA147">
        <v>1665062474.5</v>
      </c>
      <c r="FB147">
        <v>8</v>
      </c>
      <c r="FC147">
        <v>-4.1000000000000002E-2</v>
      </c>
      <c r="FD147">
        <v>-0.11700000000000001</v>
      </c>
      <c r="FE147">
        <v>-0.78400000000000003</v>
      </c>
      <c r="FF147">
        <v>0.32200000000000001</v>
      </c>
      <c r="FG147">
        <v>415</v>
      </c>
      <c r="FH147">
        <v>32</v>
      </c>
      <c r="FI147">
        <v>0.34</v>
      </c>
      <c r="FJ147">
        <v>0.23</v>
      </c>
      <c r="FK147">
        <v>-15.297670731707321</v>
      </c>
      <c r="FL147">
        <v>-9.6685714285724367E-2</v>
      </c>
      <c r="FM147">
        <v>2.5595104752071E-2</v>
      </c>
      <c r="FN147">
        <v>1</v>
      </c>
      <c r="FO147">
        <v>763.60429411764699</v>
      </c>
      <c r="FP147">
        <v>-0.97650114494854523</v>
      </c>
      <c r="FQ147">
        <v>0.1885694644065479</v>
      </c>
      <c r="FR147">
        <v>1</v>
      </c>
      <c r="FS147">
        <v>0.52319173170731703</v>
      </c>
      <c r="FT147">
        <v>-0.22472985365853551</v>
      </c>
      <c r="FU147">
        <v>3.0171692907081611E-2</v>
      </c>
      <c r="FV147">
        <v>0</v>
      </c>
      <c r="FW147">
        <v>2</v>
      </c>
      <c r="FX147">
        <v>3</v>
      </c>
      <c r="FY147" t="s">
        <v>417</v>
      </c>
      <c r="FZ147">
        <v>3.3662100000000001</v>
      </c>
      <c r="GA147">
        <v>2.8936299999999999</v>
      </c>
      <c r="GB147">
        <v>0.162023</v>
      </c>
      <c r="GC147">
        <v>0.166185</v>
      </c>
      <c r="GD147">
        <v>0.14693700000000001</v>
      </c>
      <c r="GE147">
        <v>0.14793799999999999</v>
      </c>
      <c r="GF147">
        <v>28727.1</v>
      </c>
      <c r="GG147">
        <v>24909.5</v>
      </c>
      <c r="GH147">
        <v>30663.4</v>
      </c>
      <c r="GI147">
        <v>27870</v>
      </c>
      <c r="GJ147">
        <v>34497.1</v>
      </c>
      <c r="GK147">
        <v>33536.699999999997</v>
      </c>
      <c r="GL147">
        <v>39997</v>
      </c>
      <c r="GM147">
        <v>38884.199999999997</v>
      </c>
      <c r="GN147">
        <v>2.1930999999999998</v>
      </c>
      <c r="GO147">
        <v>2.0960000000000001</v>
      </c>
      <c r="GP147">
        <v>0</v>
      </c>
      <c r="GQ147">
        <v>4.5172900000000002E-2</v>
      </c>
      <c r="GR147">
        <v>999.9</v>
      </c>
      <c r="GS147">
        <v>35.215000000000003</v>
      </c>
      <c r="GT147">
        <v>49</v>
      </c>
      <c r="GU147">
        <v>43</v>
      </c>
      <c r="GV147">
        <v>42.175800000000002</v>
      </c>
      <c r="GW147">
        <v>50.975700000000003</v>
      </c>
      <c r="GX147">
        <v>30.348600000000001</v>
      </c>
      <c r="GY147">
        <v>2</v>
      </c>
      <c r="GZ147">
        <v>0.94077999999999995</v>
      </c>
      <c r="HA147">
        <v>2.4332400000000001</v>
      </c>
      <c r="HB147">
        <v>20.1874</v>
      </c>
      <c r="HC147">
        <v>5.2140000000000004</v>
      </c>
      <c r="HD147">
        <v>11.979699999999999</v>
      </c>
      <c r="HE147">
        <v>4.9889999999999999</v>
      </c>
      <c r="HF147">
        <v>3.2925800000000001</v>
      </c>
      <c r="HG147">
        <v>9999</v>
      </c>
      <c r="HH147">
        <v>9999</v>
      </c>
      <c r="HI147">
        <v>9999</v>
      </c>
      <c r="HJ147">
        <v>999.9</v>
      </c>
      <c r="HK147">
        <v>4.9713900000000004</v>
      </c>
      <c r="HL147">
        <v>1.8744799999999999</v>
      </c>
      <c r="HM147">
        <v>1.87086</v>
      </c>
      <c r="HN147">
        <v>1.8705700000000001</v>
      </c>
      <c r="HO147">
        <v>1.875</v>
      </c>
      <c r="HP147">
        <v>1.8717900000000001</v>
      </c>
      <c r="HQ147">
        <v>1.8672200000000001</v>
      </c>
      <c r="HR147">
        <v>1.8781300000000001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-0.78400000000000003</v>
      </c>
      <c r="IG147">
        <v>0.32200000000000001</v>
      </c>
      <c r="IH147">
        <v>-0.78395000000000437</v>
      </c>
      <c r="II147">
        <v>0</v>
      </c>
      <c r="IJ147">
        <v>0</v>
      </c>
      <c r="IK147">
        <v>0</v>
      </c>
      <c r="IL147">
        <v>0.32204000000000832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122.2</v>
      </c>
      <c r="IU147">
        <v>122.2</v>
      </c>
      <c r="IV147">
        <v>2.4682599999999999</v>
      </c>
      <c r="IW147">
        <v>2.5756800000000002</v>
      </c>
      <c r="IX147">
        <v>2.1484399999999999</v>
      </c>
      <c r="IY147">
        <v>2.5720200000000002</v>
      </c>
      <c r="IZ147">
        <v>2.5451700000000002</v>
      </c>
      <c r="JA147">
        <v>2.2863799999999999</v>
      </c>
      <c r="JB147">
        <v>46.502800000000001</v>
      </c>
      <c r="JC147">
        <v>12.696099999999999</v>
      </c>
      <c r="JD147">
        <v>18</v>
      </c>
      <c r="JE147">
        <v>637.02</v>
      </c>
      <c r="JF147">
        <v>680.61500000000001</v>
      </c>
      <c r="JG147">
        <v>30.999300000000002</v>
      </c>
      <c r="JH147">
        <v>39.1511</v>
      </c>
      <c r="JI147">
        <v>30</v>
      </c>
      <c r="JJ147">
        <v>38.8354</v>
      </c>
      <c r="JK147">
        <v>38.765300000000003</v>
      </c>
      <c r="JL147">
        <v>49.477699999999999</v>
      </c>
      <c r="JM147">
        <v>17.3127</v>
      </c>
      <c r="JN147">
        <v>50.476900000000001</v>
      </c>
      <c r="JO147">
        <v>31</v>
      </c>
      <c r="JP147">
        <v>883.005</v>
      </c>
      <c r="JQ147">
        <v>35.970999999999997</v>
      </c>
      <c r="JR147">
        <v>97.754900000000006</v>
      </c>
      <c r="JS147">
        <v>97.888900000000007</v>
      </c>
    </row>
    <row r="148" spans="1:279" x14ac:dyDescent="0.2">
      <c r="A148">
        <v>133</v>
      </c>
      <c r="B148">
        <v>1665069811.5</v>
      </c>
      <c r="C148">
        <v>527.5</v>
      </c>
      <c r="D148" t="s">
        <v>686</v>
      </c>
      <c r="E148" t="s">
        <v>687</v>
      </c>
      <c r="F148">
        <v>4</v>
      </c>
      <c r="G148">
        <v>1665069809.1875</v>
      </c>
      <c r="H148">
        <f t="shared" si="100"/>
        <v>6.1978222640659078E-4</v>
      </c>
      <c r="I148">
        <f t="shared" si="101"/>
        <v>0.61978222640659075</v>
      </c>
      <c r="J148">
        <f t="shared" si="102"/>
        <v>5.5322546661895533</v>
      </c>
      <c r="K148">
        <f t="shared" si="103"/>
        <v>859.22587499999997</v>
      </c>
      <c r="L148">
        <f t="shared" si="104"/>
        <v>501.0819012738678</v>
      </c>
      <c r="M148">
        <f t="shared" si="105"/>
        <v>50.622808812595281</v>
      </c>
      <c r="N148">
        <f t="shared" si="106"/>
        <v>86.805025458676042</v>
      </c>
      <c r="O148">
        <f t="shared" si="107"/>
        <v>2.6720814044953869E-2</v>
      </c>
      <c r="P148">
        <f t="shared" si="108"/>
        <v>2.7625244369524604</v>
      </c>
      <c r="Q148">
        <f t="shared" si="109"/>
        <v>2.6578053472433284E-2</v>
      </c>
      <c r="R148">
        <f t="shared" si="110"/>
        <v>1.6624046177113549E-2</v>
      </c>
      <c r="S148">
        <f t="shared" si="111"/>
        <v>194.43488018253757</v>
      </c>
      <c r="T148">
        <f t="shared" si="112"/>
        <v>36.64741728085518</v>
      </c>
      <c r="U148">
        <f t="shared" si="113"/>
        <v>35.937987500000013</v>
      </c>
      <c r="V148">
        <f t="shared" si="114"/>
        <v>5.9484693351197002</v>
      </c>
      <c r="W148">
        <f t="shared" si="115"/>
        <v>63.410840566686097</v>
      </c>
      <c r="X148">
        <f t="shared" si="116"/>
        <v>3.7051455738479153</v>
      </c>
      <c r="Y148">
        <f t="shared" si="117"/>
        <v>5.843079102462605</v>
      </c>
      <c r="Z148">
        <f t="shared" si="118"/>
        <v>2.2433237612717849</v>
      </c>
      <c r="AA148">
        <f t="shared" si="119"/>
        <v>-27.332396184530655</v>
      </c>
      <c r="AB148">
        <f t="shared" si="120"/>
        <v>-48.347445713078713</v>
      </c>
      <c r="AC148">
        <f t="shared" si="121"/>
        <v>-4.1182051100734771</v>
      </c>
      <c r="AD148">
        <f t="shared" si="122"/>
        <v>114.6368331748547</v>
      </c>
      <c r="AE148">
        <f t="shared" si="123"/>
        <v>16.070716752659838</v>
      </c>
      <c r="AF148">
        <f t="shared" si="124"/>
        <v>0.61548990609880094</v>
      </c>
      <c r="AG148">
        <f t="shared" si="125"/>
        <v>5.5322546661895533</v>
      </c>
      <c r="AH148">
        <v>907.43979013080593</v>
      </c>
      <c r="AI148">
        <v>895.11297575757555</v>
      </c>
      <c r="AJ148">
        <v>1.752548583221383</v>
      </c>
      <c r="AK148">
        <v>66.312163867280077</v>
      </c>
      <c r="AL148">
        <f t="shared" si="126"/>
        <v>0.61978222640659075</v>
      </c>
      <c r="AM148">
        <v>36.136009568022899</v>
      </c>
      <c r="AN148">
        <v>36.679173333333317</v>
      </c>
      <c r="AO148">
        <v>1.61784492755954E-3</v>
      </c>
      <c r="AP148">
        <v>80.993208915929657</v>
      </c>
      <c r="AQ148">
        <v>58</v>
      </c>
      <c r="AR148">
        <v>9</v>
      </c>
      <c r="AS148">
        <f t="shared" si="127"/>
        <v>1</v>
      </c>
      <c r="AT148">
        <f t="shared" si="128"/>
        <v>0</v>
      </c>
      <c r="AU148">
        <f t="shared" si="129"/>
        <v>46795.198004525242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1009.5500591619366</v>
      </c>
      <c r="BI148">
        <f t="shared" si="133"/>
        <v>5.5322546661895533</v>
      </c>
      <c r="BJ148" t="e">
        <f t="shared" si="134"/>
        <v>#DIV/0!</v>
      </c>
      <c r="BK148">
        <f t="shared" si="135"/>
        <v>5.4799210955245497E-3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261</v>
      </c>
      <c r="CG148">
        <v>1000</v>
      </c>
      <c r="CH148" t="s">
        <v>414</v>
      </c>
      <c r="CI148">
        <v>1176.155</v>
      </c>
      <c r="CJ148">
        <v>1226.1110000000001</v>
      </c>
      <c r="CK148">
        <v>1216</v>
      </c>
      <c r="CL148">
        <v>1.4603136E-4</v>
      </c>
      <c r="CM148">
        <v>9.7405935999999986E-4</v>
      </c>
      <c r="CN148">
        <v>4.7597999359999997E-2</v>
      </c>
      <c r="CO148">
        <v>7.5799999999999999E-4</v>
      </c>
      <c r="CP148">
        <f t="shared" si="146"/>
        <v>1200.0525</v>
      </c>
      <c r="CQ148">
        <f t="shared" si="147"/>
        <v>1009.5500591619366</v>
      </c>
      <c r="CR148">
        <f t="shared" si="148"/>
        <v>0.84125491106592132</v>
      </c>
      <c r="CS148">
        <f t="shared" si="149"/>
        <v>0.16202197835722817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1665069809.1875</v>
      </c>
      <c r="CZ148">
        <v>859.22587499999997</v>
      </c>
      <c r="DA148">
        <v>874.54762500000004</v>
      </c>
      <c r="DB148">
        <v>36.674799999999998</v>
      </c>
      <c r="DC148">
        <v>36.127525000000013</v>
      </c>
      <c r="DD148">
        <v>860.00987499999997</v>
      </c>
      <c r="DE148">
        <v>36.352737500000003</v>
      </c>
      <c r="DF148">
        <v>650.03912500000001</v>
      </c>
      <c r="DG148">
        <v>100.92700000000001</v>
      </c>
      <c r="DH148">
        <v>0.1000151125</v>
      </c>
      <c r="DI148">
        <v>35.613362500000001</v>
      </c>
      <c r="DJ148">
        <v>999.9</v>
      </c>
      <c r="DK148">
        <v>35.937987500000013</v>
      </c>
      <c r="DL148">
        <v>0</v>
      </c>
      <c r="DM148">
        <v>0</v>
      </c>
      <c r="DN148">
        <v>8993.5174999999999</v>
      </c>
      <c r="DO148">
        <v>0</v>
      </c>
      <c r="DP148">
        <v>2098.7049999999999</v>
      </c>
      <c r="DQ148">
        <v>-15.3217625</v>
      </c>
      <c r="DR148">
        <v>891.93737500000009</v>
      </c>
      <c r="DS148">
        <v>907.32687499999997</v>
      </c>
      <c r="DT148">
        <v>0.54727062500000012</v>
      </c>
      <c r="DU148">
        <v>874.54762500000004</v>
      </c>
      <c r="DV148">
        <v>36.127525000000013</v>
      </c>
      <c r="DW148">
        <v>3.7014775000000002</v>
      </c>
      <c r="DX148">
        <v>3.6462425000000001</v>
      </c>
      <c r="DY148">
        <v>27.573374999999999</v>
      </c>
      <c r="DZ148">
        <v>27.316537499999999</v>
      </c>
      <c r="EA148">
        <v>1200.0525</v>
      </c>
      <c r="EB148">
        <v>0.95799587499999994</v>
      </c>
      <c r="EC148">
        <v>4.2004325000000002E-2</v>
      </c>
      <c r="ED148">
        <v>0</v>
      </c>
      <c r="EE148">
        <v>763.24412500000005</v>
      </c>
      <c r="EF148">
        <v>5.0001600000000002</v>
      </c>
      <c r="EG148">
        <v>11953.0625</v>
      </c>
      <c r="EH148">
        <v>9515.5774999999994</v>
      </c>
      <c r="EI148">
        <v>50.726374999999997</v>
      </c>
      <c r="EJ148">
        <v>53.468499999999999</v>
      </c>
      <c r="EK148">
        <v>52.023000000000003</v>
      </c>
      <c r="EL148">
        <v>51.905999999999999</v>
      </c>
      <c r="EM148">
        <v>52.359124999999999</v>
      </c>
      <c r="EN148">
        <v>1144.85625</v>
      </c>
      <c r="EO148">
        <v>50.198749999999997</v>
      </c>
      <c r="EP148">
        <v>0</v>
      </c>
      <c r="EQ148">
        <v>7048.4000000953674</v>
      </c>
      <c r="ER148">
        <v>0</v>
      </c>
      <c r="ES148">
        <v>763.43060000000003</v>
      </c>
      <c r="ET148">
        <v>-1.1935384605047989</v>
      </c>
      <c r="EU148">
        <v>2543.2538413016068</v>
      </c>
      <c r="EV148">
        <v>11799.76</v>
      </c>
      <c r="EW148">
        <v>15</v>
      </c>
      <c r="EX148">
        <v>1665062474.5</v>
      </c>
      <c r="EY148" t="s">
        <v>416</v>
      </c>
      <c r="EZ148">
        <v>1665062474.5</v>
      </c>
      <c r="FA148">
        <v>1665062474.5</v>
      </c>
      <c r="FB148">
        <v>8</v>
      </c>
      <c r="FC148">
        <v>-4.1000000000000002E-2</v>
      </c>
      <c r="FD148">
        <v>-0.11700000000000001</v>
      </c>
      <c r="FE148">
        <v>-0.78400000000000003</v>
      </c>
      <c r="FF148">
        <v>0.32200000000000001</v>
      </c>
      <c r="FG148">
        <v>415</v>
      </c>
      <c r="FH148">
        <v>32</v>
      </c>
      <c r="FI148">
        <v>0.34</v>
      </c>
      <c r="FJ148">
        <v>0.23</v>
      </c>
      <c r="FK148">
        <v>-15.30437317073171</v>
      </c>
      <c r="FL148">
        <v>3.6311498257839088E-2</v>
      </c>
      <c r="FM148">
        <v>2.237611994079855E-2</v>
      </c>
      <c r="FN148">
        <v>1</v>
      </c>
      <c r="FO148">
        <v>763.49664705882344</v>
      </c>
      <c r="FP148">
        <v>-1.3640947273568169</v>
      </c>
      <c r="FQ148">
        <v>0.22585391977909339</v>
      </c>
      <c r="FR148">
        <v>0</v>
      </c>
      <c r="FS148">
        <v>0.51505102439024375</v>
      </c>
      <c r="FT148">
        <v>3.7453588850175003E-2</v>
      </c>
      <c r="FU148">
        <v>1.812688283978274E-2</v>
      </c>
      <c r="FV148">
        <v>1</v>
      </c>
      <c r="FW148">
        <v>2</v>
      </c>
      <c r="FX148">
        <v>3</v>
      </c>
      <c r="FY148" t="s">
        <v>417</v>
      </c>
      <c r="FZ148">
        <v>3.3661300000000001</v>
      </c>
      <c r="GA148">
        <v>2.8936500000000001</v>
      </c>
      <c r="GB148">
        <v>0.16286500000000001</v>
      </c>
      <c r="GC148">
        <v>0.16703999999999999</v>
      </c>
      <c r="GD148">
        <v>0.14695900000000001</v>
      </c>
      <c r="GE148">
        <v>0.14780799999999999</v>
      </c>
      <c r="GF148">
        <v>28697.599999999999</v>
      </c>
      <c r="GG148">
        <v>24883.4</v>
      </c>
      <c r="GH148">
        <v>30662.9</v>
      </c>
      <c r="GI148">
        <v>27869.599999999999</v>
      </c>
      <c r="GJ148">
        <v>34495.800000000003</v>
      </c>
      <c r="GK148">
        <v>33541.4</v>
      </c>
      <c r="GL148">
        <v>39996.5</v>
      </c>
      <c r="GM148">
        <v>38883.699999999997</v>
      </c>
      <c r="GN148">
        <v>2.19292</v>
      </c>
      <c r="GO148">
        <v>2.0962000000000001</v>
      </c>
      <c r="GP148">
        <v>0</v>
      </c>
      <c r="GQ148">
        <v>4.5902999999999999E-2</v>
      </c>
      <c r="GR148">
        <v>999.9</v>
      </c>
      <c r="GS148">
        <v>35.190800000000003</v>
      </c>
      <c r="GT148">
        <v>49</v>
      </c>
      <c r="GU148">
        <v>43</v>
      </c>
      <c r="GV148">
        <v>42.180199999999999</v>
      </c>
      <c r="GW148">
        <v>50.825699999999998</v>
      </c>
      <c r="GX148">
        <v>30.444700000000001</v>
      </c>
      <c r="GY148">
        <v>2</v>
      </c>
      <c r="GZ148">
        <v>0.94064000000000003</v>
      </c>
      <c r="HA148">
        <v>2.4347099999999999</v>
      </c>
      <c r="HB148">
        <v>20.188199999999998</v>
      </c>
      <c r="HC148">
        <v>5.2135499999999997</v>
      </c>
      <c r="HD148">
        <v>11.98</v>
      </c>
      <c r="HE148">
        <v>4.9890999999999996</v>
      </c>
      <c r="HF148">
        <v>3.2925</v>
      </c>
      <c r="HG148">
        <v>9999</v>
      </c>
      <c r="HH148">
        <v>9999</v>
      </c>
      <c r="HI148">
        <v>9999</v>
      </c>
      <c r="HJ148">
        <v>999.9</v>
      </c>
      <c r="HK148">
        <v>4.9713900000000004</v>
      </c>
      <c r="HL148">
        <v>1.8744700000000001</v>
      </c>
      <c r="HM148">
        <v>1.8708499999999999</v>
      </c>
      <c r="HN148">
        <v>1.8705700000000001</v>
      </c>
      <c r="HO148">
        <v>1.875</v>
      </c>
      <c r="HP148">
        <v>1.8717999999999999</v>
      </c>
      <c r="HQ148">
        <v>1.8672200000000001</v>
      </c>
      <c r="HR148">
        <v>1.87815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-0.78400000000000003</v>
      </c>
      <c r="IG148">
        <v>0.32200000000000001</v>
      </c>
      <c r="IH148">
        <v>-0.78395000000000437</v>
      </c>
      <c r="II148">
        <v>0</v>
      </c>
      <c r="IJ148">
        <v>0</v>
      </c>
      <c r="IK148">
        <v>0</v>
      </c>
      <c r="IL148">
        <v>0.32204000000000832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122.3</v>
      </c>
      <c r="IU148">
        <v>122.3</v>
      </c>
      <c r="IV148">
        <v>2.4841299999999999</v>
      </c>
      <c r="IW148">
        <v>2.5720200000000002</v>
      </c>
      <c r="IX148">
        <v>2.1484399999999999</v>
      </c>
      <c r="IY148">
        <v>2.5744600000000002</v>
      </c>
      <c r="IZ148">
        <v>2.5451700000000002</v>
      </c>
      <c r="JA148">
        <v>2.2619600000000002</v>
      </c>
      <c r="JB148">
        <v>46.502800000000001</v>
      </c>
      <c r="JC148">
        <v>12.696099999999999</v>
      </c>
      <c r="JD148">
        <v>18</v>
      </c>
      <c r="JE148">
        <v>636.90300000000002</v>
      </c>
      <c r="JF148">
        <v>680.80600000000004</v>
      </c>
      <c r="JG148">
        <v>31</v>
      </c>
      <c r="JH148">
        <v>39.1511</v>
      </c>
      <c r="JI148">
        <v>30.0001</v>
      </c>
      <c r="JJ148">
        <v>38.837499999999999</v>
      </c>
      <c r="JK148">
        <v>38.765300000000003</v>
      </c>
      <c r="JL148">
        <v>49.783999999999999</v>
      </c>
      <c r="JM148">
        <v>17.5871</v>
      </c>
      <c r="JN148">
        <v>50.476900000000001</v>
      </c>
      <c r="JO148">
        <v>31</v>
      </c>
      <c r="JP148">
        <v>889.68700000000001</v>
      </c>
      <c r="JQ148">
        <v>35.929299999999998</v>
      </c>
      <c r="JR148">
        <v>97.753500000000003</v>
      </c>
      <c r="JS148">
        <v>97.887500000000003</v>
      </c>
    </row>
    <row r="149" spans="1:279" x14ac:dyDescent="0.2">
      <c r="A149">
        <v>134</v>
      </c>
      <c r="B149">
        <v>1665069815.5</v>
      </c>
      <c r="C149">
        <v>531.5</v>
      </c>
      <c r="D149" t="s">
        <v>688</v>
      </c>
      <c r="E149" t="s">
        <v>689</v>
      </c>
      <c r="F149">
        <v>4</v>
      </c>
      <c r="G149">
        <v>1665069813.5</v>
      </c>
      <c r="H149">
        <f t="shared" si="100"/>
        <v>6.463987893868563E-4</v>
      </c>
      <c r="I149">
        <f t="shared" si="101"/>
        <v>0.64639878938685624</v>
      </c>
      <c r="J149">
        <f t="shared" si="102"/>
        <v>5.6059250572214081</v>
      </c>
      <c r="K149">
        <f t="shared" si="103"/>
        <v>866.47757142857154</v>
      </c>
      <c r="L149">
        <f t="shared" si="104"/>
        <v>517.64389611273668</v>
      </c>
      <c r="M149">
        <f t="shared" si="105"/>
        <v>52.296188331827345</v>
      </c>
      <c r="N149">
        <f t="shared" si="106"/>
        <v>87.537928295911399</v>
      </c>
      <c r="O149">
        <f t="shared" si="107"/>
        <v>2.7898187876409606E-2</v>
      </c>
      <c r="P149">
        <f t="shared" si="108"/>
        <v>2.7576458417634724</v>
      </c>
      <c r="Q149">
        <f t="shared" si="109"/>
        <v>2.7742335446735721E-2</v>
      </c>
      <c r="R149">
        <f t="shared" si="110"/>
        <v>1.7352889660759645E-2</v>
      </c>
      <c r="S149">
        <f t="shared" si="111"/>
        <v>194.41845086625807</v>
      </c>
      <c r="T149">
        <f t="shared" si="112"/>
        <v>36.642776723846247</v>
      </c>
      <c r="U149">
        <f t="shared" si="113"/>
        <v>35.932385714285708</v>
      </c>
      <c r="V149">
        <f t="shared" si="114"/>
        <v>5.9466367958489412</v>
      </c>
      <c r="W149">
        <f t="shared" si="115"/>
        <v>63.406975411195845</v>
      </c>
      <c r="X149">
        <f t="shared" si="116"/>
        <v>3.7051345699629796</v>
      </c>
      <c r="Y149">
        <f t="shared" si="117"/>
        <v>5.8434179298651108</v>
      </c>
      <c r="Z149">
        <f t="shared" si="118"/>
        <v>2.2415022258859616</v>
      </c>
      <c r="AA149">
        <f t="shared" si="119"/>
        <v>-28.506186611960363</v>
      </c>
      <c r="AB149">
        <f t="shared" si="120"/>
        <v>-47.272876713450032</v>
      </c>
      <c r="AC149">
        <f t="shared" si="121"/>
        <v>-4.0337084443020572</v>
      </c>
      <c r="AD149">
        <f t="shared" si="122"/>
        <v>114.60567909654561</v>
      </c>
      <c r="AE149">
        <f t="shared" si="123"/>
        <v>16.026785711369314</v>
      </c>
      <c r="AF149">
        <f t="shared" si="124"/>
        <v>0.66389893899136454</v>
      </c>
      <c r="AG149">
        <f t="shared" si="125"/>
        <v>5.6059250572214081</v>
      </c>
      <c r="AH149">
        <v>914.3671501267961</v>
      </c>
      <c r="AI149">
        <v>902.05938181818158</v>
      </c>
      <c r="AJ149">
        <v>1.7302213439076739</v>
      </c>
      <c r="AK149">
        <v>66.312163867280077</v>
      </c>
      <c r="AL149">
        <f t="shared" si="126"/>
        <v>0.64639878938685624</v>
      </c>
      <c r="AM149">
        <v>36.093508962173523</v>
      </c>
      <c r="AN149">
        <v>36.670147878787873</v>
      </c>
      <c r="AO149">
        <v>-3.8143529497109422E-4</v>
      </c>
      <c r="AP149">
        <v>80.993208915929657</v>
      </c>
      <c r="AQ149">
        <v>58</v>
      </c>
      <c r="AR149">
        <v>9</v>
      </c>
      <c r="AS149">
        <f t="shared" si="127"/>
        <v>1</v>
      </c>
      <c r="AT149">
        <f t="shared" si="128"/>
        <v>0</v>
      </c>
      <c r="AU149">
        <f t="shared" si="129"/>
        <v>46662.228466779481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1009.4628408633461</v>
      </c>
      <c r="BI149">
        <f t="shared" si="133"/>
        <v>5.6059250572214081</v>
      </c>
      <c r="BJ149" t="e">
        <f t="shared" si="134"/>
        <v>#DIV/0!</v>
      </c>
      <c r="BK149">
        <f t="shared" si="135"/>
        <v>5.5533743594037835E-3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261</v>
      </c>
      <c r="CG149">
        <v>1000</v>
      </c>
      <c r="CH149" t="s">
        <v>414</v>
      </c>
      <c r="CI149">
        <v>1176.155</v>
      </c>
      <c r="CJ149">
        <v>1226.1110000000001</v>
      </c>
      <c r="CK149">
        <v>1216</v>
      </c>
      <c r="CL149">
        <v>1.4603136E-4</v>
      </c>
      <c r="CM149">
        <v>9.7405935999999986E-4</v>
      </c>
      <c r="CN149">
        <v>4.7597999359999997E-2</v>
      </c>
      <c r="CO149">
        <v>7.5799999999999999E-4</v>
      </c>
      <c r="CP149">
        <f t="shared" si="146"/>
        <v>1199.9485714285711</v>
      </c>
      <c r="CQ149">
        <f t="shared" si="147"/>
        <v>1009.4628408633461</v>
      </c>
      <c r="CR149">
        <f t="shared" si="148"/>
        <v>0.84125508784226755</v>
      </c>
      <c r="CS149">
        <f t="shared" si="149"/>
        <v>0.16202231953557616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1665069813.5</v>
      </c>
      <c r="CZ149">
        <v>866.47757142857154</v>
      </c>
      <c r="DA149">
        <v>881.80185714285722</v>
      </c>
      <c r="DB149">
        <v>36.674571428571433</v>
      </c>
      <c r="DC149">
        <v>36.084242857142861</v>
      </c>
      <c r="DD149">
        <v>867.26142857142872</v>
      </c>
      <c r="DE149">
        <v>36.352528571428572</v>
      </c>
      <c r="DF149">
        <v>650.02857142857158</v>
      </c>
      <c r="DG149">
        <v>100.9272857142857</v>
      </c>
      <c r="DH149">
        <v>0.100059</v>
      </c>
      <c r="DI149">
        <v>35.61441428571429</v>
      </c>
      <c r="DJ149">
        <v>999.89999999999986</v>
      </c>
      <c r="DK149">
        <v>35.932385714285708</v>
      </c>
      <c r="DL149">
        <v>0</v>
      </c>
      <c r="DM149">
        <v>0</v>
      </c>
      <c r="DN149">
        <v>8967.5885714285723</v>
      </c>
      <c r="DO149">
        <v>0</v>
      </c>
      <c r="DP149">
        <v>2088.3514285714291</v>
      </c>
      <c r="DQ149">
        <v>-15.324257142857141</v>
      </c>
      <c r="DR149">
        <v>899.46500000000003</v>
      </c>
      <c r="DS149">
        <v>914.81214285714304</v>
      </c>
      <c r="DT149">
        <v>0.59033685714285711</v>
      </c>
      <c r="DU149">
        <v>881.80185714285722</v>
      </c>
      <c r="DV149">
        <v>36.084242857142861</v>
      </c>
      <c r="DW149">
        <v>3.7014671428571431</v>
      </c>
      <c r="DX149">
        <v>3.6418871428571431</v>
      </c>
      <c r="DY149">
        <v>27.573342857142858</v>
      </c>
      <c r="DZ149">
        <v>27.296142857142851</v>
      </c>
      <c r="EA149">
        <v>1199.9485714285711</v>
      </c>
      <c r="EB149">
        <v>0.95799085714285737</v>
      </c>
      <c r="EC149">
        <v>4.2009285714285707E-2</v>
      </c>
      <c r="ED149">
        <v>0</v>
      </c>
      <c r="EE149">
        <v>763.58199999999999</v>
      </c>
      <c r="EF149">
        <v>5.0001600000000002</v>
      </c>
      <c r="EG149">
        <v>11929.78571428571</v>
      </c>
      <c r="EH149">
        <v>9514.74</v>
      </c>
      <c r="EI149">
        <v>50.767428571428567</v>
      </c>
      <c r="EJ149">
        <v>53.5</v>
      </c>
      <c r="EK149">
        <v>52.026571428571437</v>
      </c>
      <c r="EL149">
        <v>51.946142857142867</v>
      </c>
      <c r="EM149">
        <v>52.348000000000013</v>
      </c>
      <c r="EN149">
        <v>1144.748571428571</v>
      </c>
      <c r="EO149">
        <v>50.201428571428558</v>
      </c>
      <c r="EP149">
        <v>0</v>
      </c>
      <c r="EQ149">
        <v>7052.5999999046326</v>
      </c>
      <c r="ER149">
        <v>0</v>
      </c>
      <c r="ES149">
        <v>763.45880769230769</v>
      </c>
      <c r="ET149">
        <v>0.1683760638349919</v>
      </c>
      <c r="EU149">
        <v>446.07863476828072</v>
      </c>
      <c r="EV149">
        <v>11918.47692307692</v>
      </c>
      <c r="EW149">
        <v>15</v>
      </c>
      <c r="EX149">
        <v>1665062474.5</v>
      </c>
      <c r="EY149" t="s">
        <v>416</v>
      </c>
      <c r="EZ149">
        <v>1665062474.5</v>
      </c>
      <c r="FA149">
        <v>1665062474.5</v>
      </c>
      <c r="FB149">
        <v>8</v>
      </c>
      <c r="FC149">
        <v>-4.1000000000000002E-2</v>
      </c>
      <c r="FD149">
        <v>-0.11700000000000001</v>
      </c>
      <c r="FE149">
        <v>-0.78400000000000003</v>
      </c>
      <c r="FF149">
        <v>0.32200000000000001</v>
      </c>
      <c r="FG149">
        <v>415</v>
      </c>
      <c r="FH149">
        <v>32</v>
      </c>
      <c r="FI149">
        <v>0.34</v>
      </c>
      <c r="FJ149">
        <v>0.23</v>
      </c>
      <c r="FK149">
        <v>-15.308241463414641</v>
      </c>
      <c r="FL149">
        <v>-4.6833449477348188E-2</v>
      </c>
      <c r="FM149">
        <v>2.5678328868292331E-2</v>
      </c>
      <c r="FN149">
        <v>1</v>
      </c>
      <c r="FO149">
        <v>763.4612352941175</v>
      </c>
      <c r="FP149">
        <v>-0.42857142813446197</v>
      </c>
      <c r="FQ149">
        <v>0.2030414415571821</v>
      </c>
      <c r="FR149">
        <v>1</v>
      </c>
      <c r="FS149">
        <v>0.52592717073170725</v>
      </c>
      <c r="FT149">
        <v>0.2744456236933811</v>
      </c>
      <c r="FU149">
        <v>3.093588204098564E-2</v>
      </c>
      <c r="FV149">
        <v>0</v>
      </c>
      <c r="FW149">
        <v>2</v>
      </c>
      <c r="FX149">
        <v>3</v>
      </c>
      <c r="FY149" t="s">
        <v>417</v>
      </c>
      <c r="FZ149">
        <v>3.3660999999999999</v>
      </c>
      <c r="GA149">
        <v>2.8935900000000001</v>
      </c>
      <c r="GB149">
        <v>0.16370699999999999</v>
      </c>
      <c r="GC149">
        <v>0.16788700000000001</v>
      </c>
      <c r="GD149">
        <v>0.14693300000000001</v>
      </c>
      <c r="GE149">
        <v>0.147702</v>
      </c>
      <c r="GF149">
        <v>28669.3</v>
      </c>
      <c r="GG149">
        <v>24858.5</v>
      </c>
      <c r="GH149">
        <v>30663.599999999999</v>
      </c>
      <c r="GI149">
        <v>27870.1</v>
      </c>
      <c r="GJ149">
        <v>34497.5</v>
      </c>
      <c r="GK149">
        <v>33546.199999999997</v>
      </c>
      <c r="GL149">
        <v>39997.199999999997</v>
      </c>
      <c r="GM149">
        <v>38884.300000000003</v>
      </c>
      <c r="GN149">
        <v>2.19313</v>
      </c>
      <c r="GO149">
        <v>2.09605</v>
      </c>
      <c r="GP149">
        <v>0</v>
      </c>
      <c r="GQ149">
        <v>4.7318600000000002E-2</v>
      </c>
      <c r="GR149">
        <v>999.9</v>
      </c>
      <c r="GS149">
        <v>35.172199999999997</v>
      </c>
      <c r="GT149">
        <v>49.1</v>
      </c>
      <c r="GU149">
        <v>43</v>
      </c>
      <c r="GV149">
        <v>42.262099999999997</v>
      </c>
      <c r="GW149">
        <v>50.975700000000003</v>
      </c>
      <c r="GX149">
        <v>30.328499999999998</v>
      </c>
      <c r="GY149">
        <v>2</v>
      </c>
      <c r="GZ149">
        <v>0.94063799999999997</v>
      </c>
      <c r="HA149">
        <v>2.4372799999999999</v>
      </c>
      <c r="HB149">
        <v>20.186</v>
      </c>
      <c r="HC149">
        <v>5.2140000000000004</v>
      </c>
      <c r="HD149">
        <v>11.98</v>
      </c>
      <c r="HE149">
        <v>4.9892500000000002</v>
      </c>
      <c r="HF149">
        <v>3.2925</v>
      </c>
      <c r="HG149">
        <v>9999</v>
      </c>
      <c r="HH149">
        <v>9999</v>
      </c>
      <c r="HI149">
        <v>9999</v>
      </c>
      <c r="HJ149">
        <v>999.9</v>
      </c>
      <c r="HK149">
        <v>4.9713599999999998</v>
      </c>
      <c r="HL149">
        <v>1.8745000000000001</v>
      </c>
      <c r="HM149">
        <v>1.87087</v>
      </c>
      <c r="HN149">
        <v>1.8705700000000001</v>
      </c>
      <c r="HO149">
        <v>1.875</v>
      </c>
      <c r="HP149">
        <v>1.8717999999999999</v>
      </c>
      <c r="HQ149">
        <v>1.8672200000000001</v>
      </c>
      <c r="HR149">
        <v>1.8781399999999999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-0.78400000000000003</v>
      </c>
      <c r="IG149">
        <v>0.32200000000000001</v>
      </c>
      <c r="IH149">
        <v>-0.78395000000000437</v>
      </c>
      <c r="II149">
        <v>0</v>
      </c>
      <c r="IJ149">
        <v>0</v>
      </c>
      <c r="IK149">
        <v>0</v>
      </c>
      <c r="IL149">
        <v>0.32204000000000832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122.3</v>
      </c>
      <c r="IU149">
        <v>122.3</v>
      </c>
      <c r="IV149">
        <v>2.49878</v>
      </c>
      <c r="IW149">
        <v>2.5769000000000002</v>
      </c>
      <c r="IX149">
        <v>2.1484399999999999</v>
      </c>
      <c r="IY149">
        <v>2.5720200000000002</v>
      </c>
      <c r="IZ149">
        <v>2.5451700000000002</v>
      </c>
      <c r="JA149">
        <v>2.3010299999999999</v>
      </c>
      <c r="JB149">
        <v>46.502800000000001</v>
      </c>
      <c r="JC149">
        <v>12.704800000000001</v>
      </c>
      <c r="JD149">
        <v>18</v>
      </c>
      <c r="JE149">
        <v>637.07500000000005</v>
      </c>
      <c r="JF149">
        <v>680.66300000000001</v>
      </c>
      <c r="JG149">
        <v>31.000299999999999</v>
      </c>
      <c r="JH149">
        <v>39.1511</v>
      </c>
      <c r="JI149">
        <v>30.0001</v>
      </c>
      <c r="JJ149">
        <v>38.839100000000002</v>
      </c>
      <c r="JK149">
        <v>38.765300000000003</v>
      </c>
      <c r="JL149">
        <v>50.086500000000001</v>
      </c>
      <c r="JM149">
        <v>17.5871</v>
      </c>
      <c r="JN149">
        <v>50.476900000000001</v>
      </c>
      <c r="JO149">
        <v>31</v>
      </c>
      <c r="JP149">
        <v>896.36699999999996</v>
      </c>
      <c r="JQ149">
        <v>35.900500000000001</v>
      </c>
      <c r="JR149">
        <v>97.755499999999998</v>
      </c>
      <c r="JS149">
        <v>97.889300000000006</v>
      </c>
    </row>
    <row r="150" spans="1:279" x14ac:dyDescent="0.2">
      <c r="A150">
        <v>135</v>
      </c>
      <c r="B150">
        <v>1665069819</v>
      </c>
      <c r="C150">
        <v>535</v>
      </c>
      <c r="D150" t="s">
        <v>690</v>
      </c>
      <c r="E150" t="s">
        <v>691</v>
      </c>
      <c r="F150">
        <v>4</v>
      </c>
      <c r="G150">
        <v>1665069816.928571</v>
      </c>
      <c r="H150">
        <f t="shared" si="100"/>
        <v>6.7621029950385857E-4</v>
      </c>
      <c r="I150">
        <f t="shared" si="101"/>
        <v>0.67621029950385858</v>
      </c>
      <c r="J150">
        <f t="shared" si="102"/>
        <v>5.7453813638528981</v>
      </c>
      <c r="K150">
        <f t="shared" si="103"/>
        <v>872.1704285714286</v>
      </c>
      <c r="L150">
        <f t="shared" si="104"/>
        <v>529.03768968254394</v>
      </c>
      <c r="M150">
        <f t="shared" si="105"/>
        <v>53.447184912286282</v>
      </c>
      <c r="N150">
        <f t="shared" si="106"/>
        <v>88.112917245758226</v>
      </c>
      <c r="O150">
        <f t="shared" si="107"/>
        <v>2.9144902699921305E-2</v>
      </c>
      <c r="P150">
        <f t="shared" si="108"/>
        <v>2.7607218332784269</v>
      </c>
      <c r="Q150">
        <f t="shared" si="109"/>
        <v>2.8975043651323307E-2</v>
      </c>
      <c r="R150">
        <f t="shared" si="110"/>
        <v>1.8124580780741806E-2</v>
      </c>
      <c r="S150">
        <f t="shared" si="111"/>
        <v>194.42454989825589</v>
      </c>
      <c r="T150">
        <f t="shared" si="112"/>
        <v>36.643110799214348</v>
      </c>
      <c r="U150">
        <f t="shared" si="113"/>
        <v>35.939628571428578</v>
      </c>
      <c r="V150">
        <f t="shared" si="114"/>
        <v>5.9490062796572074</v>
      </c>
      <c r="W150">
        <f t="shared" si="115"/>
        <v>63.352738251106956</v>
      </c>
      <c r="X150">
        <f t="shared" si="116"/>
        <v>3.7039045884025459</v>
      </c>
      <c r="Y150">
        <f t="shared" si="117"/>
        <v>5.8464790799122683</v>
      </c>
      <c r="Z150">
        <f t="shared" si="118"/>
        <v>2.2451016912546615</v>
      </c>
      <c r="AA150">
        <f t="shared" si="119"/>
        <v>-29.820874208120163</v>
      </c>
      <c r="AB150">
        <f t="shared" si="120"/>
        <v>-46.989662628758801</v>
      </c>
      <c r="AC150">
        <f t="shared" si="121"/>
        <v>-4.0054006264338406</v>
      </c>
      <c r="AD150">
        <f t="shared" si="122"/>
        <v>113.6086124349431</v>
      </c>
      <c r="AE150">
        <f t="shared" si="123"/>
        <v>16.068895355832947</v>
      </c>
      <c r="AF150">
        <f t="shared" si="124"/>
        <v>0.69428556735815961</v>
      </c>
      <c r="AG150">
        <f t="shared" si="125"/>
        <v>5.7453813638528981</v>
      </c>
      <c r="AH150">
        <v>920.43516672231794</v>
      </c>
      <c r="AI150">
        <v>908.05753333333314</v>
      </c>
      <c r="AJ150">
        <v>1.7144484343047131</v>
      </c>
      <c r="AK150">
        <v>66.312163867280077</v>
      </c>
      <c r="AL150">
        <f t="shared" si="126"/>
        <v>0.67621029950385858</v>
      </c>
      <c r="AM150">
        <v>36.050950109761118</v>
      </c>
      <c r="AN150">
        <v>36.655050303030301</v>
      </c>
      <c r="AO150">
        <v>-5.7381649882993948E-4</v>
      </c>
      <c r="AP150">
        <v>80.993208915929657</v>
      </c>
      <c r="AQ150">
        <v>58</v>
      </c>
      <c r="AR150">
        <v>9</v>
      </c>
      <c r="AS150">
        <f t="shared" si="127"/>
        <v>1</v>
      </c>
      <c r="AT150">
        <f t="shared" si="128"/>
        <v>0</v>
      </c>
      <c r="AU150">
        <f t="shared" si="129"/>
        <v>46744.513552197088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1009.4984569421019</v>
      </c>
      <c r="BI150">
        <f t="shared" si="133"/>
        <v>5.7453813638528981</v>
      </c>
      <c r="BJ150" t="e">
        <f t="shared" si="134"/>
        <v>#DIV/0!</v>
      </c>
      <c r="BK150">
        <f t="shared" si="135"/>
        <v>5.6913225813701417E-3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261</v>
      </c>
      <c r="CG150">
        <v>1000</v>
      </c>
      <c r="CH150" t="s">
        <v>414</v>
      </c>
      <c r="CI150">
        <v>1176.155</v>
      </c>
      <c r="CJ150">
        <v>1226.1110000000001</v>
      </c>
      <c r="CK150">
        <v>1216</v>
      </c>
      <c r="CL150">
        <v>1.4603136E-4</v>
      </c>
      <c r="CM150">
        <v>9.7405935999999986E-4</v>
      </c>
      <c r="CN150">
        <v>4.7597999359999997E-2</v>
      </c>
      <c r="CO150">
        <v>7.5799999999999999E-4</v>
      </c>
      <c r="CP150">
        <f t="shared" si="146"/>
        <v>1199.991428571429</v>
      </c>
      <c r="CQ150">
        <f t="shared" si="147"/>
        <v>1009.4984569421019</v>
      </c>
      <c r="CR150">
        <f t="shared" si="148"/>
        <v>0.84125472308072569</v>
      </c>
      <c r="CS150">
        <f t="shared" si="149"/>
        <v>0.16202161554580041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1665069816.928571</v>
      </c>
      <c r="CZ150">
        <v>872.1704285714286</v>
      </c>
      <c r="DA150">
        <v>887.56157142857148</v>
      </c>
      <c r="DB150">
        <v>36.662457142857143</v>
      </c>
      <c r="DC150">
        <v>36.045100000000012</v>
      </c>
      <c r="DD150">
        <v>872.95428571428579</v>
      </c>
      <c r="DE150">
        <v>36.340414285714289</v>
      </c>
      <c r="DF150">
        <v>650.02700000000004</v>
      </c>
      <c r="DG150">
        <v>100.9271428571429</v>
      </c>
      <c r="DH150">
        <v>0.1000352714285714</v>
      </c>
      <c r="DI150">
        <v>35.623914285714292</v>
      </c>
      <c r="DJ150">
        <v>999.89999999999986</v>
      </c>
      <c r="DK150">
        <v>35.939628571428578</v>
      </c>
      <c r="DL150">
        <v>0</v>
      </c>
      <c r="DM150">
        <v>0</v>
      </c>
      <c r="DN150">
        <v>8983.9285714285706</v>
      </c>
      <c r="DO150">
        <v>0</v>
      </c>
      <c r="DP150">
        <v>2076.9271428571428</v>
      </c>
      <c r="DQ150">
        <v>-15.391385714285709</v>
      </c>
      <c r="DR150">
        <v>905.36314285714275</v>
      </c>
      <c r="DS150">
        <v>920.75014285714292</v>
      </c>
      <c r="DT150">
        <v>0.61736371428571435</v>
      </c>
      <c r="DU150">
        <v>887.56157142857148</v>
      </c>
      <c r="DV150">
        <v>36.045100000000012</v>
      </c>
      <c r="DW150">
        <v>3.700237142857143</v>
      </c>
      <c r="DX150">
        <v>3.6379299999999999</v>
      </c>
      <c r="DY150">
        <v>27.56765714285714</v>
      </c>
      <c r="DZ150">
        <v>27.277571428571431</v>
      </c>
      <c r="EA150">
        <v>1199.991428571429</v>
      </c>
      <c r="EB150">
        <v>0.95800385714285707</v>
      </c>
      <c r="EC150">
        <v>4.1996457142857137E-2</v>
      </c>
      <c r="ED150">
        <v>0</v>
      </c>
      <c r="EE150">
        <v>763.55214285714283</v>
      </c>
      <c r="EF150">
        <v>5.0001600000000002</v>
      </c>
      <c r="EG150">
        <v>11917.8</v>
      </c>
      <c r="EH150">
        <v>9515.1057142857135</v>
      </c>
      <c r="EI150">
        <v>50.767714285714291</v>
      </c>
      <c r="EJ150">
        <v>53.5</v>
      </c>
      <c r="EK150">
        <v>52.044285714285706</v>
      </c>
      <c r="EL150">
        <v>51.892714285714291</v>
      </c>
      <c r="EM150">
        <v>52.348000000000013</v>
      </c>
      <c r="EN150">
        <v>1144.802857142857</v>
      </c>
      <c r="EO150">
        <v>50.188571428571429</v>
      </c>
      <c r="EP150">
        <v>0</v>
      </c>
      <c r="EQ150">
        <v>7056.2000000476837</v>
      </c>
      <c r="ER150">
        <v>0</v>
      </c>
      <c r="ES150">
        <v>763.4657692307693</v>
      </c>
      <c r="ET150">
        <v>1.1623931605449469</v>
      </c>
      <c r="EU150">
        <v>-202.90256423174429</v>
      </c>
      <c r="EV150">
        <v>11938.84230769231</v>
      </c>
      <c r="EW150">
        <v>15</v>
      </c>
      <c r="EX150">
        <v>1665062474.5</v>
      </c>
      <c r="EY150" t="s">
        <v>416</v>
      </c>
      <c r="EZ150">
        <v>1665062474.5</v>
      </c>
      <c r="FA150">
        <v>1665062474.5</v>
      </c>
      <c r="FB150">
        <v>8</v>
      </c>
      <c r="FC150">
        <v>-4.1000000000000002E-2</v>
      </c>
      <c r="FD150">
        <v>-0.11700000000000001</v>
      </c>
      <c r="FE150">
        <v>-0.78400000000000003</v>
      </c>
      <c r="FF150">
        <v>0.32200000000000001</v>
      </c>
      <c r="FG150">
        <v>415</v>
      </c>
      <c r="FH150">
        <v>32</v>
      </c>
      <c r="FI150">
        <v>0.34</v>
      </c>
      <c r="FJ150">
        <v>0.23</v>
      </c>
      <c r="FK150">
        <v>-15.320773170731711</v>
      </c>
      <c r="FL150">
        <v>-0.28259581881534418</v>
      </c>
      <c r="FM150">
        <v>3.8933564580218932E-2</v>
      </c>
      <c r="FN150">
        <v>1</v>
      </c>
      <c r="FO150">
        <v>763.48041176470588</v>
      </c>
      <c r="FP150">
        <v>0.48748662862570052</v>
      </c>
      <c r="FQ150">
        <v>0.21335101119807071</v>
      </c>
      <c r="FR150">
        <v>1</v>
      </c>
      <c r="FS150">
        <v>0.54813346341463409</v>
      </c>
      <c r="FT150">
        <v>0.40944206968641028</v>
      </c>
      <c r="FU150">
        <v>4.281940150189361E-2</v>
      </c>
      <c r="FV150">
        <v>0</v>
      </c>
      <c r="FW150">
        <v>2</v>
      </c>
      <c r="FX150">
        <v>3</v>
      </c>
      <c r="FY150" t="s">
        <v>417</v>
      </c>
      <c r="FZ150">
        <v>3.3660399999999999</v>
      </c>
      <c r="GA150">
        <v>2.8937400000000002</v>
      </c>
      <c r="GB150">
        <v>0.16442899999999999</v>
      </c>
      <c r="GC150">
        <v>0.16861799999999999</v>
      </c>
      <c r="GD150">
        <v>0.14688899999999999</v>
      </c>
      <c r="GE150">
        <v>0.14762800000000001</v>
      </c>
      <c r="GF150">
        <v>28645.1</v>
      </c>
      <c r="GG150">
        <v>24836.3</v>
      </c>
      <c r="GH150">
        <v>30664.400000000001</v>
      </c>
      <c r="GI150">
        <v>27869.9</v>
      </c>
      <c r="GJ150">
        <v>34500.300000000003</v>
      </c>
      <c r="GK150">
        <v>33548.800000000003</v>
      </c>
      <c r="GL150">
        <v>39998.400000000001</v>
      </c>
      <c r="GM150">
        <v>38884</v>
      </c>
      <c r="GN150">
        <v>2.1932700000000001</v>
      </c>
      <c r="GO150">
        <v>2.09605</v>
      </c>
      <c r="GP150">
        <v>0</v>
      </c>
      <c r="GQ150">
        <v>4.8551700000000003E-2</v>
      </c>
      <c r="GR150">
        <v>999.9</v>
      </c>
      <c r="GS150">
        <v>35.1601</v>
      </c>
      <c r="GT150">
        <v>49.1</v>
      </c>
      <c r="GU150">
        <v>43</v>
      </c>
      <c r="GV150">
        <v>42.2639</v>
      </c>
      <c r="GW150">
        <v>51.005699999999997</v>
      </c>
      <c r="GX150">
        <v>30.400600000000001</v>
      </c>
      <c r="GY150">
        <v>2</v>
      </c>
      <c r="GZ150">
        <v>0.940828</v>
      </c>
      <c r="HA150">
        <v>2.4346800000000002</v>
      </c>
      <c r="HB150">
        <v>20.187100000000001</v>
      </c>
      <c r="HC150">
        <v>5.2132500000000004</v>
      </c>
      <c r="HD150">
        <v>11.98</v>
      </c>
      <c r="HE150">
        <v>4.98895</v>
      </c>
      <c r="HF150">
        <v>3.2925</v>
      </c>
      <c r="HG150">
        <v>9999</v>
      </c>
      <c r="HH150">
        <v>9999</v>
      </c>
      <c r="HI150">
        <v>9999</v>
      </c>
      <c r="HJ150">
        <v>999.9</v>
      </c>
      <c r="HK150">
        <v>4.9713900000000004</v>
      </c>
      <c r="HL150">
        <v>1.8745000000000001</v>
      </c>
      <c r="HM150">
        <v>1.87087</v>
      </c>
      <c r="HN150">
        <v>1.8705700000000001</v>
      </c>
      <c r="HO150">
        <v>1.875</v>
      </c>
      <c r="HP150">
        <v>1.8717999999999999</v>
      </c>
      <c r="HQ150">
        <v>1.8672200000000001</v>
      </c>
      <c r="HR150">
        <v>1.87815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-0.78400000000000003</v>
      </c>
      <c r="IG150">
        <v>0.3221</v>
      </c>
      <c r="IH150">
        <v>-0.78395000000000437</v>
      </c>
      <c r="II150">
        <v>0</v>
      </c>
      <c r="IJ150">
        <v>0</v>
      </c>
      <c r="IK150">
        <v>0</v>
      </c>
      <c r="IL150">
        <v>0.32204000000000832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122.4</v>
      </c>
      <c r="IU150">
        <v>122.4</v>
      </c>
      <c r="IV150">
        <v>2.5134300000000001</v>
      </c>
      <c r="IW150">
        <v>2.5647000000000002</v>
      </c>
      <c r="IX150">
        <v>2.1484399999999999</v>
      </c>
      <c r="IY150">
        <v>2.5720200000000002</v>
      </c>
      <c r="IZ150">
        <v>2.5451700000000002</v>
      </c>
      <c r="JA150">
        <v>2.31934</v>
      </c>
      <c r="JB150">
        <v>46.473500000000001</v>
      </c>
      <c r="JC150">
        <v>12.722300000000001</v>
      </c>
      <c r="JD150">
        <v>18</v>
      </c>
      <c r="JE150">
        <v>637.19100000000003</v>
      </c>
      <c r="JF150">
        <v>680.68600000000004</v>
      </c>
      <c r="JG150">
        <v>30.9998</v>
      </c>
      <c r="JH150">
        <v>39.1511</v>
      </c>
      <c r="JI150">
        <v>30.0001</v>
      </c>
      <c r="JJ150">
        <v>38.839100000000002</v>
      </c>
      <c r="JK150">
        <v>38.767600000000002</v>
      </c>
      <c r="JL150">
        <v>50.3611</v>
      </c>
      <c r="JM150">
        <v>17.880400000000002</v>
      </c>
      <c r="JN150">
        <v>50.847999999999999</v>
      </c>
      <c r="JO150">
        <v>31</v>
      </c>
      <c r="JP150">
        <v>903.04600000000005</v>
      </c>
      <c r="JQ150">
        <v>35.887099999999997</v>
      </c>
      <c r="JR150">
        <v>97.758200000000002</v>
      </c>
      <c r="JS150">
        <v>97.888400000000004</v>
      </c>
    </row>
    <row r="151" spans="1:279" x14ac:dyDescent="0.2">
      <c r="A151">
        <v>136</v>
      </c>
      <c r="B151">
        <v>1665069823</v>
      </c>
      <c r="C151">
        <v>539</v>
      </c>
      <c r="D151" t="s">
        <v>692</v>
      </c>
      <c r="E151" t="s">
        <v>693</v>
      </c>
      <c r="F151">
        <v>4</v>
      </c>
      <c r="G151">
        <v>1665069821</v>
      </c>
      <c r="H151">
        <f t="shared" si="100"/>
        <v>6.5076473945703398E-4</v>
      </c>
      <c r="I151">
        <f t="shared" si="101"/>
        <v>0.65076473945703395</v>
      </c>
      <c r="J151">
        <f t="shared" si="102"/>
        <v>5.8760493869957653</v>
      </c>
      <c r="K151">
        <f t="shared" si="103"/>
        <v>878.91100000000006</v>
      </c>
      <c r="L151">
        <f t="shared" si="104"/>
        <v>515.59754181839571</v>
      </c>
      <c r="M151">
        <f t="shared" si="105"/>
        <v>52.089015029053421</v>
      </c>
      <c r="N151">
        <f t="shared" si="106"/>
        <v>88.793302091276487</v>
      </c>
      <c r="O151">
        <f t="shared" si="107"/>
        <v>2.8010094778660444E-2</v>
      </c>
      <c r="P151">
        <f t="shared" si="108"/>
        <v>2.7660031259510438</v>
      </c>
      <c r="Q151">
        <f t="shared" si="109"/>
        <v>2.7853465117786004E-2</v>
      </c>
      <c r="R151">
        <f t="shared" si="110"/>
        <v>1.7422415102980603E-2</v>
      </c>
      <c r="S151">
        <f t="shared" si="111"/>
        <v>194.42917032673577</v>
      </c>
      <c r="T151">
        <f t="shared" si="112"/>
        <v>36.647082565328304</v>
      </c>
      <c r="U151">
        <f t="shared" si="113"/>
        <v>35.940942857142851</v>
      </c>
      <c r="V151">
        <f t="shared" si="114"/>
        <v>5.9494363330650684</v>
      </c>
      <c r="W151">
        <f t="shared" si="115"/>
        <v>63.321127306665851</v>
      </c>
      <c r="X151">
        <f t="shared" si="116"/>
        <v>3.7018115676704557</v>
      </c>
      <c r="Y151">
        <f t="shared" si="117"/>
        <v>5.8460923314622733</v>
      </c>
      <c r="Z151">
        <f t="shared" si="118"/>
        <v>2.2476247653946126</v>
      </c>
      <c r="AA151">
        <f t="shared" si="119"/>
        <v>-28.698725010055199</v>
      </c>
      <c r="AB151">
        <f t="shared" si="120"/>
        <v>-47.454486592616561</v>
      </c>
      <c r="AC151">
        <f t="shared" si="121"/>
        <v>-4.0373010978567763</v>
      </c>
      <c r="AD151">
        <f t="shared" si="122"/>
        <v>114.23865762620723</v>
      </c>
      <c r="AE151">
        <f t="shared" si="123"/>
        <v>16.248836567015463</v>
      </c>
      <c r="AF151">
        <f t="shared" si="124"/>
        <v>0.69958518865529573</v>
      </c>
      <c r="AG151">
        <f t="shared" si="125"/>
        <v>5.8760493869957653</v>
      </c>
      <c r="AH151">
        <v>927.47595641516648</v>
      </c>
      <c r="AI151">
        <v>914.92979393939424</v>
      </c>
      <c r="AJ151">
        <v>1.7252245030790689</v>
      </c>
      <c r="AK151">
        <v>66.312163867280077</v>
      </c>
      <c r="AL151">
        <f t="shared" si="126"/>
        <v>0.65076473945703395</v>
      </c>
      <c r="AM151">
        <v>36.029767347712927</v>
      </c>
      <c r="AN151">
        <v>36.633746060606043</v>
      </c>
      <c r="AO151">
        <v>-5.1619062865491706E-3</v>
      </c>
      <c r="AP151">
        <v>80.993208915929657</v>
      </c>
      <c r="AQ151">
        <v>58</v>
      </c>
      <c r="AR151">
        <v>9</v>
      </c>
      <c r="AS151">
        <f t="shared" si="127"/>
        <v>1</v>
      </c>
      <c r="AT151">
        <f t="shared" si="128"/>
        <v>0</v>
      </c>
      <c r="AU151">
        <f t="shared" si="129"/>
        <v>46888.549811053446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1009.5192426563395</v>
      </c>
      <c r="BI151">
        <f t="shared" si="133"/>
        <v>5.8760493869957653</v>
      </c>
      <c r="BJ151" t="e">
        <f t="shared" si="134"/>
        <v>#DIV/0!</v>
      </c>
      <c r="BK151">
        <f t="shared" si="135"/>
        <v>5.8206412901394191E-3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261</v>
      </c>
      <c r="CG151">
        <v>1000</v>
      </c>
      <c r="CH151" t="s">
        <v>414</v>
      </c>
      <c r="CI151">
        <v>1176.155</v>
      </c>
      <c r="CJ151">
        <v>1226.1110000000001</v>
      </c>
      <c r="CK151">
        <v>1216</v>
      </c>
      <c r="CL151">
        <v>1.4603136E-4</v>
      </c>
      <c r="CM151">
        <v>9.7405935999999986E-4</v>
      </c>
      <c r="CN151">
        <v>4.7597999359999997E-2</v>
      </c>
      <c r="CO151">
        <v>7.5799999999999999E-4</v>
      </c>
      <c r="CP151">
        <f t="shared" si="146"/>
        <v>1200.015714285714</v>
      </c>
      <c r="CQ151">
        <f t="shared" si="147"/>
        <v>1009.5192426563395</v>
      </c>
      <c r="CR151">
        <f t="shared" si="148"/>
        <v>0.84125501911217571</v>
      </c>
      <c r="CS151">
        <f t="shared" si="149"/>
        <v>0.16202218688649919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1665069821</v>
      </c>
      <c r="CZ151">
        <v>878.91100000000006</v>
      </c>
      <c r="DA151">
        <v>894.47728571428559</v>
      </c>
      <c r="DB151">
        <v>36.641985714285703</v>
      </c>
      <c r="DC151">
        <v>36.019885714285707</v>
      </c>
      <c r="DD151">
        <v>879.69500000000005</v>
      </c>
      <c r="DE151">
        <v>36.319928571428569</v>
      </c>
      <c r="DF151">
        <v>650.00900000000001</v>
      </c>
      <c r="DG151">
        <v>100.92657142857141</v>
      </c>
      <c r="DH151">
        <v>9.9928514285714282E-2</v>
      </c>
      <c r="DI151">
        <v>35.622714285714288</v>
      </c>
      <c r="DJ151">
        <v>999.89999999999986</v>
      </c>
      <c r="DK151">
        <v>35.940942857142851</v>
      </c>
      <c r="DL151">
        <v>0</v>
      </c>
      <c r="DM151">
        <v>0</v>
      </c>
      <c r="DN151">
        <v>9012.0528571428567</v>
      </c>
      <c r="DO151">
        <v>0</v>
      </c>
      <c r="DP151">
        <v>2067.554285714285</v>
      </c>
      <c r="DQ151">
        <v>-15.56615714285714</v>
      </c>
      <c r="DR151">
        <v>912.34100000000012</v>
      </c>
      <c r="DS151">
        <v>927.90014285714278</v>
      </c>
      <c r="DT151">
        <v>0.62207800000000002</v>
      </c>
      <c r="DU151">
        <v>894.47728571428559</v>
      </c>
      <c r="DV151">
        <v>36.019885714285707</v>
      </c>
      <c r="DW151">
        <v>3.6981542857142848</v>
      </c>
      <c r="DX151">
        <v>3.6353685714285708</v>
      </c>
      <c r="DY151">
        <v>27.558014285714279</v>
      </c>
      <c r="DZ151">
        <v>27.265557142857141</v>
      </c>
      <c r="EA151">
        <v>1200.015714285714</v>
      </c>
      <c r="EB151">
        <v>0.95799228571428574</v>
      </c>
      <c r="EC151">
        <v>4.2007857142857138E-2</v>
      </c>
      <c r="ED151">
        <v>0</v>
      </c>
      <c r="EE151">
        <v>763.82514285714285</v>
      </c>
      <c r="EF151">
        <v>5.0001600000000002</v>
      </c>
      <c r="EG151">
        <v>11911.971428571431</v>
      </c>
      <c r="EH151">
        <v>9515.2842857142859</v>
      </c>
      <c r="EI151">
        <v>50.749714285714283</v>
      </c>
      <c r="EJ151">
        <v>53.5</v>
      </c>
      <c r="EK151">
        <v>52.061999999999998</v>
      </c>
      <c r="EL151">
        <v>51.892714285714291</v>
      </c>
      <c r="EM151">
        <v>52.366</v>
      </c>
      <c r="EN151">
        <v>1144.8142857142859</v>
      </c>
      <c r="EO151">
        <v>50.201428571428572</v>
      </c>
      <c r="EP151">
        <v>0</v>
      </c>
      <c r="EQ151">
        <v>7060.4000000953674</v>
      </c>
      <c r="ER151">
        <v>0</v>
      </c>
      <c r="ES151">
        <v>763.61216000000002</v>
      </c>
      <c r="ET151">
        <v>3.1316923013312108</v>
      </c>
      <c r="EU151">
        <v>-192.76153843291169</v>
      </c>
      <c r="EV151">
        <v>11924.68</v>
      </c>
      <c r="EW151">
        <v>15</v>
      </c>
      <c r="EX151">
        <v>1665062474.5</v>
      </c>
      <c r="EY151" t="s">
        <v>416</v>
      </c>
      <c r="EZ151">
        <v>1665062474.5</v>
      </c>
      <c r="FA151">
        <v>1665062474.5</v>
      </c>
      <c r="FB151">
        <v>8</v>
      </c>
      <c r="FC151">
        <v>-4.1000000000000002E-2</v>
      </c>
      <c r="FD151">
        <v>-0.11700000000000001</v>
      </c>
      <c r="FE151">
        <v>-0.78400000000000003</v>
      </c>
      <c r="FF151">
        <v>0.32200000000000001</v>
      </c>
      <c r="FG151">
        <v>415</v>
      </c>
      <c r="FH151">
        <v>32</v>
      </c>
      <c r="FI151">
        <v>0.34</v>
      </c>
      <c r="FJ151">
        <v>0.23</v>
      </c>
      <c r="FK151">
        <v>-15.36796097560976</v>
      </c>
      <c r="FL151">
        <v>-0.77342299651571056</v>
      </c>
      <c r="FM151">
        <v>9.269034174447055E-2</v>
      </c>
      <c r="FN151">
        <v>0</v>
      </c>
      <c r="FO151">
        <v>763.53961764705889</v>
      </c>
      <c r="FP151">
        <v>1.1108785313729179</v>
      </c>
      <c r="FQ151">
        <v>0.2669589101127447</v>
      </c>
      <c r="FR151">
        <v>0</v>
      </c>
      <c r="FS151">
        <v>0.56982087804878045</v>
      </c>
      <c r="FT151">
        <v>0.45120970034843222</v>
      </c>
      <c r="FU151">
        <v>4.5603089423155822E-2</v>
      </c>
      <c r="FV151">
        <v>0</v>
      </c>
      <c r="FW151">
        <v>0</v>
      </c>
      <c r="FX151">
        <v>3</v>
      </c>
      <c r="FY151" t="s">
        <v>432</v>
      </c>
      <c r="FZ151">
        <v>3.36619</v>
      </c>
      <c r="GA151">
        <v>2.8937300000000001</v>
      </c>
      <c r="GB151">
        <v>0.16525599999999999</v>
      </c>
      <c r="GC151">
        <v>0.169459</v>
      </c>
      <c r="GD151">
        <v>0.14682799999999999</v>
      </c>
      <c r="GE151">
        <v>0.14752199999999999</v>
      </c>
      <c r="GF151">
        <v>28617.1</v>
      </c>
      <c r="GG151">
        <v>24810.9</v>
      </c>
      <c r="GH151">
        <v>30665</v>
      </c>
      <c r="GI151">
        <v>27869.599999999999</v>
      </c>
      <c r="GJ151">
        <v>34503.300000000003</v>
      </c>
      <c r="GK151">
        <v>33552.5</v>
      </c>
      <c r="GL151">
        <v>39999</v>
      </c>
      <c r="GM151">
        <v>38883.4</v>
      </c>
      <c r="GN151">
        <v>2.19313</v>
      </c>
      <c r="GO151">
        <v>2.09605</v>
      </c>
      <c r="GP151">
        <v>0</v>
      </c>
      <c r="GQ151">
        <v>4.9036000000000003E-2</v>
      </c>
      <c r="GR151">
        <v>999.9</v>
      </c>
      <c r="GS151">
        <v>35.147199999999998</v>
      </c>
      <c r="GT151">
        <v>49.1</v>
      </c>
      <c r="GU151">
        <v>43</v>
      </c>
      <c r="GV151">
        <v>42.268900000000002</v>
      </c>
      <c r="GW151">
        <v>50.975700000000003</v>
      </c>
      <c r="GX151">
        <v>30.3766</v>
      </c>
      <c r="GY151">
        <v>2</v>
      </c>
      <c r="GZ151">
        <v>0.94051799999999997</v>
      </c>
      <c r="HA151">
        <v>2.4321799999999998</v>
      </c>
      <c r="HB151">
        <v>20.1904</v>
      </c>
      <c r="HC151">
        <v>5.2130999999999998</v>
      </c>
      <c r="HD151">
        <v>11.98</v>
      </c>
      <c r="HE151">
        <v>4.9892000000000003</v>
      </c>
      <c r="HF151">
        <v>3.2925</v>
      </c>
      <c r="HG151">
        <v>9999</v>
      </c>
      <c r="HH151">
        <v>9999</v>
      </c>
      <c r="HI151">
        <v>9999</v>
      </c>
      <c r="HJ151">
        <v>999.9</v>
      </c>
      <c r="HK151">
        <v>4.9713799999999999</v>
      </c>
      <c r="HL151">
        <v>1.87446</v>
      </c>
      <c r="HM151">
        <v>1.87083</v>
      </c>
      <c r="HN151">
        <v>1.8705700000000001</v>
      </c>
      <c r="HO151">
        <v>1.875</v>
      </c>
      <c r="HP151">
        <v>1.8717999999999999</v>
      </c>
      <c r="HQ151">
        <v>1.8672200000000001</v>
      </c>
      <c r="HR151">
        <v>1.8781300000000001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-0.78300000000000003</v>
      </c>
      <c r="IG151">
        <v>0.3221</v>
      </c>
      <c r="IH151">
        <v>-0.78395000000000437</v>
      </c>
      <c r="II151">
        <v>0</v>
      </c>
      <c r="IJ151">
        <v>0</v>
      </c>
      <c r="IK151">
        <v>0</v>
      </c>
      <c r="IL151">
        <v>0.32204000000000832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122.5</v>
      </c>
      <c r="IU151">
        <v>122.5</v>
      </c>
      <c r="IV151">
        <v>2.5280800000000001</v>
      </c>
      <c r="IW151">
        <v>2.5695800000000002</v>
      </c>
      <c r="IX151">
        <v>2.1484399999999999</v>
      </c>
      <c r="IY151">
        <v>2.5720200000000002</v>
      </c>
      <c r="IZ151">
        <v>2.5451700000000002</v>
      </c>
      <c r="JA151">
        <v>2.34131</v>
      </c>
      <c r="JB151">
        <v>46.473500000000001</v>
      </c>
      <c r="JC151">
        <v>12.722300000000001</v>
      </c>
      <c r="JD151">
        <v>18</v>
      </c>
      <c r="JE151">
        <v>637.07500000000005</v>
      </c>
      <c r="JF151">
        <v>680.70299999999997</v>
      </c>
      <c r="JG151">
        <v>30.999500000000001</v>
      </c>
      <c r="JH151">
        <v>39.1511</v>
      </c>
      <c r="JI151">
        <v>30.0001</v>
      </c>
      <c r="JJ151">
        <v>38.839100000000002</v>
      </c>
      <c r="JK151">
        <v>38.768999999999998</v>
      </c>
      <c r="JL151">
        <v>50.664499999999997</v>
      </c>
      <c r="JM151">
        <v>17.880400000000002</v>
      </c>
      <c r="JN151">
        <v>50.847999999999999</v>
      </c>
      <c r="JO151">
        <v>31</v>
      </c>
      <c r="JP151">
        <v>909.72500000000002</v>
      </c>
      <c r="JQ151">
        <v>35.877600000000001</v>
      </c>
      <c r="JR151">
        <v>97.759900000000002</v>
      </c>
      <c r="JS151">
        <v>97.887200000000007</v>
      </c>
    </row>
    <row r="152" spans="1:279" x14ac:dyDescent="0.2">
      <c r="A152">
        <v>137</v>
      </c>
      <c r="B152">
        <v>1665069827</v>
      </c>
      <c r="C152">
        <v>543</v>
      </c>
      <c r="D152" t="s">
        <v>694</v>
      </c>
      <c r="E152" t="s">
        <v>695</v>
      </c>
      <c r="F152">
        <v>4</v>
      </c>
      <c r="G152">
        <v>1665069824.6875</v>
      </c>
      <c r="H152">
        <f t="shared" si="100"/>
        <v>6.5964477298386152E-4</v>
      </c>
      <c r="I152">
        <f t="shared" si="101"/>
        <v>0.65964477298386148</v>
      </c>
      <c r="J152">
        <f t="shared" si="102"/>
        <v>6.1013752289786822</v>
      </c>
      <c r="K152">
        <f t="shared" si="103"/>
        <v>885.006125</v>
      </c>
      <c r="L152">
        <f t="shared" si="104"/>
        <v>513.11613415523891</v>
      </c>
      <c r="M152">
        <f t="shared" si="105"/>
        <v>51.839103420633606</v>
      </c>
      <c r="N152">
        <f t="shared" si="106"/>
        <v>89.410410213079018</v>
      </c>
      <c r="O152">
        <f t="shared" si="107"/>
        <v>2.8371979952931475E-2</v>
      </c>
      <c r="P152">
        <f t="shared" si="108"/>
        <v>2.7643782044956682</v>
      </c>
      <c r="Q152">
        <f t="shared" si="109"/>
        <v>2.8211195548685064E-2</v>
      </c>
      <c r="R152">
        <f t="shared" si="110"/>
        <v>1.7646366965117254E-2</v>
      </c>
      <c r="S152">
        <f t="shared" si="111"/>
        <v>194.42130261248454</v>
      </c>
      <c r="T152">
        <f t="shared" si="112"/>
        <v>36.642567288731875</v>
      </c>
      <c r="U152">
        <f t="shared" si="113"/>
        <v>35.939400000000013</v>
      </c>
      <c r="V152">
        <f t="shared" si="114"/>
        <v>5.9489314905168262</v>
      </c>
      <c r="W152">
        <f t="shared" si="115"/>
        <v>63.289939930310702</v>
      </c>
      <c r="X152">
        <f t="shared" si="116"/>
        <v>3.6994576677239737</v>
      </c>
      <c r="Y152">
        <f t="shared" si="117"/>
        <v>5.8452538773105012</v>
      </c>
      <c r="Z152">
        <f t="shared" si="118"/>
        <v>2.2494738227928526</v>
      </c>
      <c r="AA152">
        <f t="shared" si="119"/>
        <v>-29.090334488588294</v>
      </c>
      <c r="AB152">
        <f t="shared" si="120"/>
        <v>-47.584424358544339</v>
      </c>
      <c r="AC152">
        <f t="shared" si="121"/>
        <v>-4.0506539599231548</v>
      </c>
      <c r="AD152">
        <f t="shared" si="122"/>
        <v>113.69588980542875</v>
      </c>
      <c r="AE152">
        <f t="shared" si="123"/>
        <v>16.234082653873394</v>
      </c>
      <c r="AF152">
        <f t="shared" si="124"/>
        <v>0.71355485378889705</v>
      </c>
      <c r="AG152">
        <f t="shared" si="125"/>
        <v>6.1013752289786822</v>
      </c>
      <c r="AH152">
        <v>934.27155328508388</v>
      </c>
      <c r="AI152">
        <v>921.69420606060555</v>
      </c>
      <c r="AJ152">
        <v>1.679224326381106</v>
      </c>
      <c r="AK152">
        <v>66.312163867280077</v>
      </c>
      <c r="AL152">
        <f t="shared" si="126"/>
        <v>0.65964477298386148</v>
      </c>
      <c r="AM152">
        <v>35.983785445844717</v>
      </c>
      <c r="AN152">
        <v>36.605186060606052</v>
      </c>
      <c r="AO152">
        <v>-7.1027589887164106E-3</v>
      </c>
      <c r="AP152">
        <v>80.993208915929657</v>
      </c>
      <c r="AQ152">
        <v>57</v>
      </c>
      <c r="AR152">
        <v>9</v>
      </c>
      <c r="AS152">
        <f t="shared" si="127"/>
        <v>1</v>
      </c>
      <c r="AT152">
        <f t="shared" si="128"/>
        <v>0</v>
      </c>
      <c r="AU152">
        <f t="shared" si="129"/>
        <v>46844.678130771572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1009.4795997992148</v>
      </c>
      <c r="BI152">
        <f t="shared" si="133"/>
        <v>6.1013752289786822</v>
      </c>
      <c r="BJ152" t="e">
        <f t="shared" si="134"/>
        <v>#DIV/0!</v>
      </c>
      <c r="BK152">
        <f t="shared" si="135"/>
        <v>6.0440797715894841E-3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261</v>
      </c>
      <c r="CG152">
        <v>1000</v>
      </c>
      <c r="CH152" t="s">
        <v>414</v>
      </c>
      <c r="CI152">
        <v>1176.155</v>
      </c>
      <c r="CJ152">
        <v>1226.1110000000001</v>
      </c>
      <c r="CK152">
        <v>1216</v>
      </c>
      <c r="CL152">
        <v>1.4603136E-4</v>
      </c>
      <c r="CM152">
        <v>9.7405935999999986E-4</v>
      </c>
      <c r="CN152">
        <v>4.7597999359999997E-2</v>
      </c>
      <c r="CO152">
        <v>7.5799999999999999E-4</v>
      </c>
      <c r="CP152">
        <f t="shared" si="146"/>
        <v>1199.96875</v>
      </c>
      <c r="CQ152">
        <f t="shared" si="147"/>
        <v>1009.4795997992148</v>
      </c>
      <c r="CR152">
        <f t="shared" si="148"/>
        <v>0.84125490751256216</v>
      </c>
      <c r="CS152">
        <f t="shared" si="149"/>
        <v>0.16202197149924491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1665069824.6875</v>
      </c>
      <c r="CZ152">
        <v>885.006125</v>
      </c>
      <c r="DA152">
        <v>900.57412499999998</v>
      </c>
      <c r="DB152">
        <v>36.618137500000003</v>
      </c>
      <c r="DC152">
        <v>35.983600000000003</v>
      </c>
      <c r="DD152">
        <v>885.79012499999999</v>
      </c>
      <c r="DE152">
        <v>36.2961125</v>
      </c>
      <c r="DF152">
        <v>650.00962500000003</v>
      </c>
      <c r="DG152">
        <v>100.928</v>
      </c>
      <c r="DH152">
        <v>0.1000129</v>
      </c>
      <c r="DI152">
        <v>35.620112499999998</v>
      </c>
      <c r="DJ152">
        <v>999.9</v>
      </c>
      <c r="DK152">
        <v>35.939400000000013</v>
      </c>
      <c r="DL152">
        <v>0</v>
      </c>
      <c r="DM152">
        <v>0</v>
      </c>
      <c r="DN152">
        <v>9003.2825000000012</v>
      </c>
      <c r="DO152">
        <v>0</v>
      </c>
      <c r="DP152">
        <v>2061.0137500000001</v>
      </c>
      <c r="DQ152">
        <v>-15.568</v>
      </c>
      <c r="DR152">
        <v>918.64525000000003</v>
      </c>
      <c r="DS152">
        <v>934.18962499999998</v>
      </c>
      <c r="DT152">
        <v>0.63452862499999996</v>
      </c>
      <c r="DU152">
        <v>900.57412499999998</v>
      </c>
      <c r="DV152">
        <v>35.983600000000003</v>
      </c>
      <c r="DW152">
        <v>3.6957900000000001</v>
      </c>
      <c r="DX152">
        <v>3.6317474999999999</v>
      </c>
      <c r="DY152">
        <v>27.5470875</v>
      </c>
      <c r="DZ152">
        <v>27.248574999999999</v>
      </c>
      <c r="EA152">
        <v>1199.96875</v>
      </c>
      <c r="EB152">
        <v>0.95799662500000005</v>
      </c>
      <c r="EC152">
        <v>4.2003600000000002E-2</v>
      </c>
      <c r="ED152">
        <v>0</v>
      </c>
      <c r="EE152">
        <v>764.09100000000012</v>
      </c>
      <c r="EF152">
        <v>5.0001600000000002</v>
      </c>
      <c r="EG152">
        <v>11896.6625</v>
      </c>
      <c r="EH152">
        <v>9514.9237500000017</v>
      </c>
      <c r="EI152">
        <v>50.742125000000001</v>
      </c>
      <c r="EJ152">
        <v>53.5</v>
      </c>
      <c r="EK152">
        <v>52.038749999999993</v>
      </c>
      <c r="EL152">
        <v>51.898249999999997</v>
      </c>
      <c r="EM152">
        <v>52.335625</v>
      </c>
      <c r="EN152">
        <v>1144.7737500000001</v>
      </c>
      <c r="EO152">
        <v>50.195</v>
      </c>
      <c r="EP152">
        <v>0</v>
      </c>
      <c r="EQ152">
        <v>7064</v>
      </c>
      <c r="ER152">
        <v>0</v>
      </c>
      <c r="ES152">
        <v>763.78091999999992</v>
      </c>
      <c r="ET152">
        <v>2.2892307630060711</v>
      </c>
      <c r="EU152">
        <v>-151.34615383412341</v>
      </c>
      <c r="EV152">
        <v>11913.028</v>
      </c>
      <c r="EW152">
        <v>15</v>
      </c>
      <c r="EX152">
        <v>1665062474.5</v>
      </c>
      <c r="EY152" t="s">
        <v>416</v>
      </c>
      <c r="EZ152">
        <v>1665062474.5</v>
      </c>
      <c r="FA152">
        <v>1665062474.5</v>
      </c>
      <c r="FB152">
        <v>8</v>
      </c>
      <c r="FC152">
        <v>-4.1000000000000002E-2</v>
      </c>
      <c r="FD152">
        <v>-0.11700000000000001</v>
      </c>
      <c r="FE152">
        <v>-0.78400000000000003</v>
      </c>
      <c r="FF152">
        <v>0.32200000000000001</v>
      </c>
      <c r="FG152">
        <v>415</v>
      </c>
      <c r="FH152">
        <v>32</v>
      </c>
      <c r="FI152">
        <v>0.34</v>
      </c>
      <c r="FJ152">
        <v>0.23</v>
      </c>
      <c r="FK152">
        <v>-15.416243902439019</v>
      </c>
      <c r="FL152">
        <v>-1.062470383275282</v>
      </c>
      <c r="FM152">
        <v>0.1129104999519758</v>
      </c>
      <c r="FN152">
        <v>0</v>
      </c>
      <c r="FO152">
        <v>763.64941176470597</v>
      </c>
      <c r="FP152">
        <v>2.7873491150725842</v>
      </c>
      <c r="FQ152">
        <v>0.34277201458001461</v>
      </c>
      <c r="FR152">
        <v>0</v>
      </c>
      <c r="FS152">
        <v>0.59519968292682934</v>
      </c>
      <c r="FT152">
        <v>0.36564924041811969</v>
      </c>
      <c r="FU152">
        <v>3.8200949441297101E-2</v>
      </c>
      <c r="FV152">
        <v>0</v>
      </c>
      <c r="FW152">
        <v>0</v>
      </c>
      <c r="FX152">
        <v>3</v>
      </c>
      <c r="FY152" t="s">
        <v>432</v>
      </c>
      <c r="FZ152">
        <v>3.3660600000000001</v>
      </c>
      <c r="GA152">
        <v>2.8938100000000002</v>
      </c>
      <c r="GB152">
        <v>0.16606699999999999</v>
      </c>
      <c r="GC152">
        <v>0.17029</v>
      </c>
      <c r="GD152">
        <v>0.14675099999999999</v>
      </c>
      <c r="GE152">
        <v>0.14747399999999999</v>
      </c>
      <c r="GF152">
        <v>28589</v>
      </c>
      <c r="GG152">
        <v>24786.3</v>
      </c>
      <c r="GH152">
        <v>30664.7</v>
      </c>
      <c r="GI152">
        <v>27870</v>
      </c>
      <c r="GJ152">
        <v>34506</v>
      </c>
      <c r="GK152">
        <v>33555.199999999997</v>
      </c>
      <c r="GL152">
        <v>39998.5</v>
      </c>
      <c r="GM152">
        <v>38884.300000000003</v>
      </c>
      <c r="GN152">
        <v>2.19333</v>
      </c>
      <c r="GO152">
        <v>2.0959500000000002</v>
      </c>
      <c r="GP152">
        <v>0</v>
      </c>
      <c r="GQ152">
        <v>5.0097700000000002E-2</v>
      </c>
      <c r="GR152">
        <v>999.9</v>
      </c>
      <c r="GS152">
        <v>35.134300000000003</v>
      </c>
      <c r="GT152">
        <v>49.1</v>
      </c>
      <c r="GU152">
        <v>43</v>
      </c>
      <c r="GV152">
        <v>42.2622</v>
      </c>
      <c r="GW152">
        <v>50.765700000000002</v>
      </c>
      <c r="GX152">
        <v>30.456700000000001</v>
      </c>
      <c r="GY152">
        <v>2</v>
      </c>
      <c r="GZ152">
        <v>0.94054099999999996</v>
      </c>
      <c r="HA152">
        <v>2.4255900000000001</v>
      </c>
      <c r="HB152">
        <v>20.186199999999999</v>
      </c>
      <c r="HC152">
        <v>5.2120499999999996</v>
      </c>
      <c r="HD152">
        <v>11.98</v>
      </c>
      <c r="HE152">
        <v>4.9890999999999996</v>
      </c>
      <c r="HF152">
        <v>3.2925</v>
      </c>
      <c r="HG152">
        <v>9999</v>
      </c>
      <c r="HH152">
        <v>9999</v>
      </c>
      <c r="HI152">
        <v>9999</v>
      </c>
      <c r="HJ152">
        <v>999.9</v>
      </c>
      <c r="HK152">
        <v>4.9713700000000003</v>
      </c>
      <c r="HL152">
        <v>1.8744499999999999</v>
      </c>
      <c r="HM152">
        <v>1.8708400000000001</v>
      </c>
      <c r="HN152">
        <v>1.8705700000000001</v>
      </c>
      <c r="HO152">
        <v>1.875</v>
      </c>
      <c r="HP152">
        <v>1.8717900000000001</v>
      </c>
      <c r="HQ152">
        <v>1.8672200000000001</v>
      </c>
      <c r="HR152">
        <v>1.8781099999999999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-0.78400000000000003</v>
      </c>
      <c r="IG152">
        <v>0.32200000000000001</v>
      </c>
      <c r="IH152">
        <v>-0.78395000000000437</v>
      </c>
      <c r="II152">
        <v>0</v>
      </c>
      <c r="IJ152">
        <v>0</v>
      </c>
      <c r="IK152">
        <v>0</v>
      </c>
      <c r="IL152">
        <v>0.32204000000000832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122.5</v>
      </c>
      <c r="IU152">
        <v>122.5</v>
      </c>
      <c r="IV152">
        <v>2.5427200000000001</v>
      </c>
      <c r="IW152">
        <v>2.5634800000000002</v>
      </c>
      <c r="IX152">
        <v>2.1484399999999999</v>
      </c>
      <c r="IY152">
        <v>2.5720200000000002</v>
      </c>
      <c r="IZ152">
        <v>2.5451700000000002</v>
      </c>
      <c r="JA152">
        <v>2.3010299999999999</v>
      </c>
      <c r="JB152">
        <v>46.473500000000001</v>
      </c>
      <c r="JC152">
        <v>12.7136</v>
      </c>
      <c r="JD152">
        <v>18</v>
      </c>
      <c r="JE152">
        <v>637.26300000000003</v>
      </c>
      <c r="JF152">
        <v>680.60699999999997</v>
      </c>
      <c r="JG152">
        <v>30.998699999999999</v>
      </c>
      <c r="JH152">
        <v>39.1511</v>
      </c>
      <c r="JI152">
        <v>30.0001</v>
      </c>
      <c r="JJ152">
        <v>38.842599999999997</v>
      </c>
      <c r="JK152">
        <v>38.768999999999998</v>
      </c>
      <c r="JL152">
        <v>50.963900000000002</v>
      </c>
      <c r="JM152">
        <v>17.880400000000002</v>
      </c>
      <c r="JN152">
        <v>50.847999999999999</v>
      </c>
      <c r="JO152">
        <v>31</v>
      </c>
      <c r="JP152">
        <v>916.40300000000002</v>
      </c>
      <c r="JQ152">
        <v>35.880200000000002</v>
      </c>
      <c r="JR152">
        <v>97.758799999999994</v>
      </c>
      <c r="JS152">
        <v>97.888999999999996</v>
      </c>
    </row>
    <row r="153" spans="1:279" x14ac:dyDescent="0.2">
      <c r="A153">
        <v>138</v>
      </c>
      <c r="B153">
        <v>1665069831</v>
      </c>
      <c r="C153">
        <v>547</v>
      </c>
      <c r="D153" t="s">
        <v>696</v>
      </c>
      <c r="E153" t="s">
        <v>697</v>
      </c>
      <c r="F153">
        <v>4</v>
      </c>
      <c r="G153">
        <v>1665069829</v>
      </c>
      <c r="H153">
        <f t="shared" si="100"/>
        <v>6.5952084350785712E-4</v>
      </c>
      <c r="I153">
        <f t="shared" si="101"/>
        <v>0.65952084350785711</v>
      </c>
      <c r="J153">
        <f t="shared" si="102"/>
        <v>6.1724038852426899</v>
      </c>
      <c r="K153">
        <f t="shared" si="103"/>
        <v>892.07299999999998</v>
      </c>
      <c r="L153">
        <f t="shared" si="104"/>
        <v>515.47505875524996</v>
      </c>
      <c r="M153">
        <f t="shared" si="105"/>
        <v>52.077669454990904</v>
      </c>
      <c r="N153">
        <f t="shared" si="106"/>
        <v>90.12479272208617</v>
      </c>
      <c r="O153">
        <f t="shared" si="107"/>
        <v>2.8333157232241463E-2</v>
      </c>
      <c r="P153">
        <f t="shared" si="108"/>
        <v>2.7662214187635885</v>
      </c>
      <c r="Q153">
        <f t="shared" si="109"/>
        <v>2.8172917393732066E-2</v>
      </c>
      <c r="R153">
        <f t="shared" si="110"/>
        <v>1.7622394601524555E-2</v>
      </c>
      <c r="S153">
        <f t="shared" si="111"/>
        <v>194.42510661237472</v>
      </c>
      <c r="T153">
        <f t="shared" si="112"/>
        <v>36.647822445606579</v>
      </c>
      <c r="U153">
        <f t="shared" si="113"/>
        <v>35.940014285714291</v>
      </c>
      <c r="V153">
        <f t="shared" si="114"/>
        <v>5.9491324881837011</v>
      </c>
      <c r="W153">
        <f t="shared" si="115"/>
        <v>63.227358264642874</v>
      </c>
      <c r="X153">
        <f t="shared" si="116"/>
        <v>3.6969876792288288</v>
      </c>
      <c r="Y153">
        <f t="shared" si="117"/>
        <v>5.8471329195105826</v>
      </c>
      <c r="Z153">
        <f t="shared" si="118"/>
        <v>2.2521448089548723</v>
      </c>
      <c r="AA153">
        <f t="shared" si="119"/>
        <v>-29.084869198696499</v>
      </c>
      <c r="AB153">
        <f t="shared" si="120"/>
        <v>-46.838266469821669</v>
      </c>
      <c r="AC153">
        <f t="shared" si="121"/>
        <v>-3.9846047647154985</v>
      </c>
      <c r="AD153">
        <f t="shared" si="122"/>
        <v>114.51736617914105</v>
      </c>
      <c r="AE153">
        <f t="shared" si="123"/>
        <v>16.42839337607721</v>
      </c>
      <c r="AF153">
        <f t="shared" si="124"/>
        <v>0.69562906577856765</v>
      </c>
      <c r="AG153">
        <f t="shared" si="125"/>
        <v>6.1724038852426899</v>
      </c>
      <c r="AH153">
        <v>941.26658536448144</v>
      </c>
      <c r="AI153">
        <v>928.51569696969671</v>
      </c>
      <c r="AJ153">
        <v>1.7057091201493939</v>
      </c>
      <c r="AK153">
        <v>66.312163867280077</v>
      </c>
      <c r="AL153">
        <f t="shared" si="126"/>
        <v>0.65952084350785711</v>
      </c>
      <c r="AM153">
        <v>35.976225878289469</v>
      </c>
      <c r="AN153">
        <v>36.587524242424237</v>
      </c>
      <c r="AO153">
        <v>-5.0663847290790074E-3</v>
      </c>
      <c r="AP153">
        <v>80.993208915929657</v>
      </c>
      <c r="AQ153">
        <v>58</v>
      </c>
      <c r="AR153">
        <v>9</v>
      </c>
      <c r="AS153">
        <f t="shared" si="127"/>
        <v>1</v>
      </c>
      <c r="AT153">
        <f t="shared" si="128"/>
        <v>0</v>
      </c>
      <c r="AU153">
        <f t="shared" si="129"/>
        <v>46894.022853383343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1009.4954997991579</v>
      </c>
      <c r="BI153">
        <f t="shared" si="133"/>
        <v>6.1724038852426899</v>
      </c>
      <c r="BJ153" t="e">
        <f t="shared" si="134"/>
        <v>#DIV/0!</v>
      </c>
      <c r="BK153">
        <f t="shared" si="135"/>
        <v>6.1143451223613261E-3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261</v>
      </c>
      <c r="CG153">
        <v>1000</v>
      </c>
      <c r="CH153" t="s">
        <v>414</v>
      </c>
      <c r="CI153">
        <v>1176.155</v>
      </c>
      <c r="CJ153">
        <v>1226.1110000000001</v>
      </c>
      <c r="CK153">
        <v>1216</v>
      </c>
      <c r="CL153">
        <v>1.4603136E-4</v>
      </c>
      <c r="CM153">
        <v>9.7405935999999986E-4</v>
      </c>
      <c r="CN153">
        <v>4.7597999359999997E-2</v>
      </c>
      <c r="CO153">
        <v>7.5799999999999999E-4</v>
      </c>
      <c r="CP153">
        <f t="shared" si="146"/>
        <v>1199.987142857143</v>
      </c>
      <c r="CQ153">
        <f t="shared" si="147"/>
        <v>1009.4954997991579</v>
      </c>
      <c r="CR153">
        <f t="shared" si="148"/>
        <v>0.84125526328188094</v>
      </c>
      <c r="CS153">
        <f t="shared" si="149"/>
        <v>0.16202265813403036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1665069829</v>
      </c>
      <c r="CZ153">
        <v>892.07299999999998</v>
      </c>
      <c r="DA153">
        <v>907.80957142857153</v>
      </c>
      <c r="DB153">
        <v>36.593514285714278</v>
      </c>
      <c r="DC153">
        <v>35.97492857142857</v>
      </c>
      <c r="DD153">
        <v>892.85700000000008</v>
      </c>
      <c r="DE153">
        <v>36.271485714285717</v>
      </c>
      <c r="DF153">
        <v>650.03785714285721</v>
      </c>
      <c r="DG153">
        <v>100.9285714285714</v>
      </c>
      <c r="DH153">
        <v>9.9923685714285712E-2</v>
      </c>
      <c r="DI153">
        <v>35.62594285714286</v>
      </c>
      <c r="DJ153">
        <v>999.89999999999986</v>
      </c>
      <c r="DK153">
        <v>35.940014285714291</v>
      </c>
      <c r="DL153">
        <v>0</v>
      </c>
      <c r="DM153">
        <v>0</v>
      </c>
      <c r="DN153">
        <v>9013.0357142857138</v>
      </c>
      <c r="DO153">
        <v>0</v>
      </c>
      <c r="DP153">
        <v>2053.738571428572</v>
      </c>
      <c r="DQ153">
        <v>-15.73652857142857</v>
      </c>
      <c r="DR153">
        <v>925.95699999999999</v>
      </c>
      <c r="DS153">
        <v>941.68657142857148</v>
      </c>
      <c r="DT153">
        <v>0.61859028571428587</v>
      </c>
      <c r="DU153">
        <v>907.80957142857153</v>
      </c>
      <c r="DV153">
        <v>35.97492857142857</v>
      </c>
      <c r="DW153">
        <v>3.6933342857142861</v>
      </c>
      <c r="DX153">
        <v>3.6309014285714292</v>
      </c>
      <c r="DY153">
        <v>27.535728571428571</v>
      </c>
      <c r="DZ153">
        <v>27.244599999999991</v>
      </c>
      <c r="EA153">
        <v>1199.987142857143</v>
      </c>
      <c r="EB153">
        <v>0.95798300000000025</v>
      </c>
      <c r="EC153">
        <v>4.2017000000000013E-2</v>
      </c>
      <c r="ED153">
        <v>0</v>
      </c>
      <c r="EE153">
        <v>764.29042857142861</v>
      </c>
      <c r="EF153">
        <v>5.0001600000000002</v>
      </c>
      <c r="EG153">
        <v>11891.21428571429</v>
      </c>
      <c r="EH153">
        <v>9515.0457142857158</v>
      </c>
      <c r="EI153">
        <v>50.723000000000013</v>
      </c>
      <c r="EJ153">
        <v>53.5</v>
      </c>
      <c r="EK153">
        <v>52.061999999999998</v>
      </c>
      <c r="EL153">
        <v>51.910428571428582</v>
      </c>
      <c r="EM153">
        <v>52.366</v>
      </c>
      <c r="EN153">
        <v>1144.777142857143</v>
      </c>
      <c r="EO153">
        <v>50.209999999999987</v>
      </c>
      <c r="EP153">
        <v>0</v>
      </c>
      <c r="EQ153">
        <v>7068.2000000476837</v>
      </c>
      <c r="ER153">
        <v>0</v>
      </c>
      <c r="ES153">
        <v>763.97569230769227</v>
      </c>
      <c r="ET153">
        <v>3.496820513684638</v>
      </c>
      <c r="EU153">
        <v>-139.49059868785639</v>
      </c>
      <c r="EV153">
        <v>11904.026923076921</v>
      </c>
      <c r="EW153">
        <v>15</v>
      </c>
      <c r="EX153">
        <v>1665062474.5</v>
      </c>
      <c r="EY153" t="s">
        <v>416</v>
      </c>
      <c r="EZ153">
        <v>1665062474.5</v>
      </c>
      <c r="FA153">
        <v>1665062474.5</v>
      </c>
      <c r="FB153">
        <v>8</v>
      </c>
      <c r="FC153">
        <v>-4.1000000000000002E-2</v>
      </c>
      <c r="FD153">
        <v>-0.11700000000000001</v>
      </c>
      <c r="FE153">
        <v>-0.78400000000000003</v>
      </c>
      <c r="FF153">
        <v>0.32200000000000001</v>
      </c>
      <c r="FG153">
        <v>415</v>
      </c>
      <c r="FH153">
        <v>32</v>
      </c>
      <c r="FI153">
        <v>0.34</v>
      </c>
      <c r="FJ153">
        <v>0.23</v>
      </c>
      <c r="FK153">
        <v>-15.493040000000001</v>
      </c>
      <c r="FL153">
        <v>-1.380520075046896</v>
      </c>
      <c r="FM153">
        <v>0.13990315364565581</v>
      </c>
      <c r="FN153">
        <v>0</v>
      </c>
      <c r="FO153">
        <v>763.7684999999999</v>
      </c>
      <c r="FP153">
        <v>2.8655614929499702</v>
      </c>
      <c r="FQ153">
        <v>0.36148730756336878</v>
      </c>
      <c r="FR153">
        <v>0</v>
      </c>
      <c r="FS153">
        <v>0.61286814999999994</v>
      </c>
      <c r="FT153">
        <v>0.17530529831144279</v>
      </c>
      <c r="FU153">
        <v>2.081380905859137E-2</v>
      </c>
      <c r="FV153">
        <v>0</v>
      </c>
      <c r="FW153">
        <v>0</v>
      </c>
      <c r="FX153">
        <v>3</v>
      </c>
      <c r="FY153" t="s">
        <v>432</v>
      </c>
      <c r="FZ153">
        <v>3.3660399999999999</v>
      </c>
      <c r="GA153">
        <v>2.8935599999999999</v>
      </c>
      <c r="GB153">
        <v>0.166882</v>
      </c>
      <c r="GC153">
        <v>0.17110800000000001</v>
      </c>
      <c r="GD153">
        <v>0.146707</v>
      </c>
      <c r="GE153">
        <v>0.14746400000000001</v>
      </c>
      <c r="GF153">
        <v>28560.799999999999</v>
      </c>
      <c r="GG153">
        <v>24761.7</v>
      </c>
      <c r="GH153">
        <v>30664.6</v>
      </c>
      <c r="GI153">
        <v>27870</v>
      </c>
      <c r="GJ153">
        <v>34507.699999999997</v>
      </c>
      <c r="GK153">
        <v>33555.5</v>
      </c>
      <c r="GL153">
        <v>39998.400000000001</v>
      </c>
      <c r="GM153">
        <v>38884.1</v>
      </c>
      <c r="GN153">
        <v>2.1930999999999998</v>
      </c>
      <c r="GO153">
        <v>2.09632</v>
      </c>
      <c r="GP153">
        <v>0</v>
      </c>
      <c r="GQ153">
        <v>5.0514900000000001E-2</v>
      </c>
      <c r="GR153">
        <v>999.9</v>
      </c>
      <c r="GS153">
        <v>35.122599999999998</v>
      </c>
      <c r="GT153">
        <v>49.1</v>
      </c>
      <c r="GU153">
        <v>43</v>
      </c>
      <c r="GV153">
        <v>42.261699999999998</v>
      </c>
      <c r="GW153">
        <v>50.8857</v>
      </c>
      <c r="GX153">
        <v>30.584900000000001</v>
      </c>
      <c r="GY153">
        <v>2</v>
      </c>
      <c r="GZ153">
        <v>0.94048799999999999</v>
      </c>
      <c r="HA153">
        <v>2.4187599999999998</v>
      </c>
      <c r="HB153">
        <v>20.187200000000001</v>
      </c>
      <c r="HC153">
        <v>5.2119</v>
      </c>
      <c r="HD153">
        <v>11.98</v>
      </c>
      <c r="HE153">
        <v>4.98895</v>
      </c>
      <c r="HF153">
        <v>3.2925</v>
      </c>
      <c r="HG153">
        <v>9999</v>
      </c>
      <c r="HH153">
        <v>9999</v>
      </c>
      <c r="HI153">
        <v>9999</v>
      </c>
      <c r="HJ153">
        <v>999.9</v>
      </c>
      <c r="HK153">
        <v>4.9713700000000003</v>
      </c>
      <c r="HL153">
        <v>1.8744700000000001</v>
      </c>
      <c r="HM153">
        <v>1.87083</v>
      </c>
      <c r="HN153">
        <v>1.87056</v>
      </c>
      <c r="HO153">
        <v>1.875</v>
      </c>
      <c r="HP153">
        <v>1.8717999999999999</v>
      </c>
      <c r="HQ153">
        <v>1.8672200000000001</v>
      </c>
      <c r="HR153">
        <v>1.8781300000000001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-0.78400000000000003</v>
      </c>
      <c r="IG153">
        <v>0.32200000000000001</v>
      </c>
      <c r="IH153">
        <v>-0.78395000000000437</v>
      </c>
      <c r="II153">
        <v>0</v>
      </c>
      <c r="IJ153">
        <v>0</v>
      </c>
      <c r="IK153">
        <v>0</v>
      </c>
      <c r="IL153">
        <v>0.32204000000000832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122.6</v>
      </c>
      <c r="IU153">
        <v>122.6</v>
      </c>
      <c r="IV153">
        <v>2.5585900000000001</v>
      </c>
      <c r="IW153">
        <v>2.5695800000000002</v>
      </c>
      <c r="IX153">
        <v>2.1484399999999999</v>
      </c>
      <c r="IY153">
        <v>2.5720200000000002</v>
      </c>
      <c r="IZ153">
        <v>2.5451700000000002</v>
      </c>
      <c r="JA153">
        <v>2.3071299999999999</v>
      </c>
      <c r="JB153">
        <v>46.473500000000001</v>
      </c>
      <c r="JC153">
        <v>12.704800000000001</v>
      </c>
      <c r="JD153">
        <v>18</v>
      </c>
      <c r="JE153">
        <v>637.09100000000001</v>
      </c>
      <c r="JF153">
        <v>680.99900000000002</v>
      </c>
      <c r="JG153">
        <v>30.9984</v>
      </c>
      <c r="JH153">
        <v>39.1511</v>
      </c>
      <c r="JI153">
        <v>30.0001</v>
      </c>
      <c r="JJ153">
        <v>38.8429</v>
      </c>
      <c r="JK153">
        <v>38.772199999999998</v>
      </c>
      <c r="JL153">
        <v>51.2699</v>
      </c>
      <c r="JM153">
        <v>18.164999999999999</v>
      </c>
      <c r="JN153">
        <v>50.847999999999999</v>
      </c>
      <c r="JO153">
        <v>31</v>
      </c>
      <c r="JP153">
        <v>923.08199999999999</v>
      </c>
      <c r="JQ153">
        <v>35.877899999999997</v>
      </c>
      <c r="JR153">
        <v>97.758600000000001</v>
      </c>
      <c r="JS153">
        <v>97.888800000000003</v>
      </c>
    </row>
    <row r="154" spans="1:279" x14ac:dyDescent="0.2">
      <c r="A154">
        <v>139</v>
      </c>
      <c r="B154">
        <v>1665069835</v>
      </c>
      <c r="C154">
        <v>551</v>
      </c>
      <c r="D154" t="s">
        <v>698</v>
      </c>
      <c r="E154" t="s">
        <v>699</v>
      </c>
      <c r="F154">
        <v>4</v>
      </c>
      <c r="G154">
        <v>1665069832.6875</v>
      </c>
      <c r="H154">
        <f t="shared" si="100"/>
        <v>6.6973761927261962E-4</v>
      </c>
      <c r="I154">
        <f t="shared" si="101"/>
        <v>0.66973761927261966</v>
      </c>
      <c r="J154">
        <f t="shared" si="102"/>
        <v>6.1171555099630215</v>
      </c>
      <c r="K154">
        <f t="shared" si="103"/>
        <v>898.15112500000009</v>
      </c>
      <c r="L154">
        <f t="shared" si="104"/>
        <v>529.43267110974682</v>
      </c>
      <c r="M154">
        <f t="shared" si="105"/>
        <v>53.488249974076481</v>
      </c>
      <c r="N154">
        <f t="shared" si="106"/>
        <v>90.73964360340662</v>
      </c>
      <c r="O154">
        <f t="shared" si="107"/>
        <v>2.8760504614437944E-2</v>
      </c>
      <c r="P154">
        <f t="shared" si="108"/>
        <v>2.7648734866179532</v>
      </c>
      <c r="Q154">
        <f t="shared" si="109"/>
        <v>2.8595329757796561E-2</v>
      </c>
      <c r="R154">
        <f t="shared" si="110"/>
        <v>1.7886842187685568E-2</v>
      </c>
      <c r="S154">
        <f t="shared" si="111"/>
        <v>194.41789348750706</v>
      </c>
      <c r="T154">
        <f t="shared" si="112"/>
        <v>36.651665905257502</v>
      </c>
      <c r="U154">
        <f t="shared" si="113"/>
        <v>35.939612500000003</v>
      </c>
      <c r="V154">
        <f t="shared" si="114"/>
        <v>5.949001021019078</v>
      </c>
      <c r="W154">
        <f t="shared" si="115"/>
        <v>63.183925962568686</v>
      </c>
      <c r="X154">
        <f t="shared" si="116"/>
        <v>3.6957150243493553</v>
      </c>
      <c r="Y154">
        <f t="shared" si="117"/>
        <v>5.8491380015524275</v>
      </c>
      <c r="Z154">
        <f t="shared" si="118"/>
        <v>2.2532859966697227</v>
      </c>
      <c r="AA154">
        <f t="shared" si="119"/>
        <v>-29.535429009922524</v>
      </c>
      <c r="AB154">
        <f t="shared" si="120"/>
        <v>-45.828453775773141</v>
      </c>
      <c r="AC154">
        <f t="shared" si="121"/>
        <v>-3.9007093076470793</v>
      </c>
      <c r="AD154">
        <f t="shared" si="122"/>
        <v>115.15330139416432</v>
      </c>
      <c r="AE154">
        <f t="shared" si="123"/>
        <v>16.448748239946941</v>
      </c>
      <c r="AF154">
        <f t="shared" si="124"/>
        <v>0.68716337635509561</v>
      </c>
      <c r="AG154">
        <f t="shared" si="125"/>
        <v>6.1171555099630215</v>
      </c>
      <c r="AH154">
        <v>948.07765705373129</v>
      </c>
      <c r="AI154">
        <v>935.35543636363616</v>
      </c>
      <c r="AJ154">
        <v>1.711600274020215</v>
      </c>
      <c r="AK154">
        <v>66.312163867280077</v>
      </c>
      <c r="AL154">
        <f t="shared" si="126"/>
        <v>0.66973761927261966</v>
      </c>
      <c r="AM154">
        <v>35.974775877683378</v>
      </c>
      <c r="AN154">
        <v>36.575640000000007</v>
      </c>
      <c r="AO154">
        <v>-1.07330748566614E-3</v>
      </c>
      <c r="AP154">
        <v>80.993208915929657</v>
      </c>
      <c r="AQ154">
        <v>58</v>
      </c>
      <c r="AR154">
        <v>9</v>
      </c>
      <c r="AS154">
        <f t="shared" si="127"/>
        <v>1</v>
      </c>
      <c r="AT154">
        <f t="shared" si="128"/>
        <v>0</v>
      </c>
      <c r="AU154">
        <f t="shared" si="129"/>
        <v>46856.353759178906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1009.4626872992263</v>
      </c>
      <c r="BI154">
        <f t="shared" si="133"/>
        <v>6.1171555099630215</v>
      </c>
      <c r="BJ154" t="e">
        <f t="shared" si="134"/>
        <v>#DIV/0!</v>
      </c>
      <c r="BK154">
        <f t="shared" si="135"/>
        <v>6.0598133907546455E-3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261</v>
      </c>
      <c r="CG154">
        <v>1000</v>
      </c>
      <c r="CH154" t="s">
        <v>414</v>
      </c>
      <c r="CI154">
        <v>1176.155</v>
      </c>
      <c r="CJ154">
        <v>1226.1110000000001</v>
      </c>
      <c r="CK154">
        <v>1216</v>
      </c>
      <c r="CL154">
        <v>1.4603136E-4</v>
      </c>
      <c r="CM154">
        <v>9.7405935999999986E-4</v>
      </c>
      <c r="CN154">
        <v>4.7597999359999997E-2</v>
      </c>
      <c r="CO154">
        <v>7.5799999999999999E-4</v>
      </c>
      <c r="CP154">
        <f t="shared" si="146"/>
        <v>1199.94875</v>
      </c>
      <c r="CQ154">
        <f t="shared" si="147"/>
        <v>1009.4626872992263</v>
      </c>
      <c r="CR154">
        <f t="shared" si="148"/>
        <v>0.84125483467458617</v>
      </c>
      <c r="CS154">
        <f t="shared" si="149"/>
        <v>0.16202183092195149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1665069832.6875</v>
      </c>
      <c r="CZ154">
        <v>898.15112500000009</v>
      </c>
      <c r="DA154">
        <v>913.90424999999993</v>
      </c>
      <c r="DB154">
        <v>36.580599999999997</v>
      </c>
      <c r="DC154">
        <v>35.969499999999996</v>
      </c>
      <c r="DD154">
        <v>898.93512499999997</v>
      </c>
      <c r="DE154">
        <v>36.258587499999997</v>
      </c>
      <c r="DF154">
        <v>650.00149999999996</v>
      </c>
      <c r="DG154">
        <v>100.9295</v>
      </c>
      <c r="DH154">
        <v>9.9871425E-2</v>
      </c>
      <c r="DI154">
        <v>35.6321625</v>
      </c>
      <c r="DJ154">
        <v>999.9</v>
      </c>
      <c r="DK154">
        <v>35.939612500000003</v>
      </c>
      <c r="DL154">
        <v>0</v>
      </c>
      <c r="DM154">
        <v>0</v>
      </c>
      <c r="DN154">
        <v>9005.7824999999993</v>
      </c>
      <c r="DO154">
        <v>0</v>
      </c>
      <c r="DP154">
        <v>2049.0687499999999</v>
      </c>
      <c r="DQ154">
        <v>-15.752962500000001</v>
      </c>
      <c r="DR154">
        <v>932.25350000000003</v>
      </c>
      <c r="DS154">
        <v>948.00324999999998</v>
      </c>
      <c r="DT154">
        <v>0.61113362500000001</v>
      </c>
      <c r="DU154">
        <v>913.90424999999993</v>
      </c>
      <c r="DV154">
        <v>35.969499999999996</v>
      </c>
      <c r="DW154">
        <v>3.6920662499999999</v>
      </c>
      <c r="DX154">
        <v>3.6303874999999999</v>
      </c>
      <c r="DY154">
        <v>27.5298625</v>
      </c>
      <c r="DZ154">
        <v>27.2421875</v>
      </c>
      <c r="EA154">
        <v>1199.94875</v>
      </c>
      <c r="EB154">
        <v>0.95799987500000006</v>
      </c>
      <c r="EC154">
        <v>4.2000374999999993E-2</v>
      </c>
      <c r="ED154">
        <v>0</v>
      </c>
      <c r="EE154">
        <v>764.60425000000009</v>
      </c>
      <c r="EF154">
        <v>5.0001600000000002</v>
      </c>
      <c r="EG154">
        <v>11887.012500000001</v>
      </c>
      <c r="EH154">
        <v>9514.7687499999993</v>
      </c>
      <c r="EI154">
        <v>50.726374999999997</v>
      </c>
      <c r="EJ154">
        <v>53.5</v>
      </c>
      <c r="EK154">
        <v>52.038749999999993</v>
      </c>
      <c r="EL154">
        <v>51.882750000000001</v>
      </c>
      <c r="EM154">
        <v>52.351374999999997</v>
      </c>
      <c r="EN154">
        <v>1144.7574999999999</v>
      </c>
      <c r="EO154">
        <v>50.191249999999997</v>
      </c>
      <c r="EP154">
        <v>0</v>
      </c>
      <c r="EQ154">
        <v>7072.4000000953674</v>
      </c>
      <c r="ER154">
        <v>0</v>
      </c>
      <c r="ES154">
        <v>764.28679999999997</v>
      </c>
      <c r="ET154">
        <v>4.2302307631434104</v>
      </c>
      <c r="EU154">
        <v>-108.7230771390778</v>
      </c>
      <c r="EV154">
        <v>11896</v>
      </c>
      <c r="EW154">
        <v>15</v>
      </c>
      <c r="EX154">
        <v>1665062474.5</v>
      </c>
      <c r="EY154" t="s">
        <v>416</v>
      </c>
      <c r="EZ154">
        <v>1665062474.5</v>
      </c>
      <c r="FA154">
        <v>1665062474.5</v>
      </c>
      <c r="FB154">
        <v>8</v>
      </c>
      <c r="FC154">
        <v>-4.1000000000000002E-2</v>
      </c>
      <c r="FD154">
        <v>-0.11700000000000001</v>
      </c>
      <c r="FE154">
        <v>-0.78400000000000003</v>
      </c>
      <c r="FF154">
        <v>0.32200000000000001</v>
      </c>
      <c r="FG154">
        <v>415</v>
      </c>
      <c r="FH154">
        <v>32</v>
      </c>
      <c r="FI154">
        <v>0.34</v>
      </c>
      <c r="FJ154">
        <v>0.23</v>
      </c>
      <c r="FK154">
        <v>-15.572839999999999</v>
      </c>
      <c r="FL154">
        <v>-1.3578889305815609</v>
      </c>
      <c r="FM154">
        <v>0.13741836995103671</v>
      </c>
      <c r="FN154">
        <v>0</v>
      </c>
      <c r="FO154">
        <v>764.00741176470581</v>
      </c>
      <c r="FP154">
        <v>3.391229947034025</v>
      </c>
      <c r="FQ154">
        <v>0.39842994200376031</v>
      </c>
      <c r="FR154">
        <v>0</v>
      </c>
      <c r="FS154">
        <v>0.61957375000000003</v>
      </c>
      <c r="FT154">
        <v>1.007302063789838E-2</v>
      </c>
      <c r="FU154">
        <v>1.090247499366543E-2</v>
      </c>
      <c r="FV154">
        <v>1</v>
      </c>
      <c r="FW154">
        <v>1</v>
      </c>
      <c r="FX154">
        <v>3</v>
      </c>
      <c r="FY154" t="s">
        <v>427</v>
      </c>
      <c r="FZ154">
        <v>3.3660299999999999</v>
      </c>
      <c r="GA154">
        <v>2.8936600000000001</v>
      </c>
      <c r="GB154">
        <v>0.16769500000000001</v>
      </c>
      <c r="GC154">
        <v>0.17194200000000001</v>
      </c>
      <c r="GD154">
        <v>0.146675</v>
      </c>
      <c r="GE154">
        <v>0.1474</v>
      </c>
      <c r="GF154">
        <v>28532.7</v>
      </c>
      <c r="GG154">
        <v>24736.6</v>
      </c>
      <c r="GH154">
        <v>30664.5</v>
      </c>
      <c r="GI154">
        <v>27869.9</v>
      </c>
      <c r="GJ154">
        <v>34509</v>
      </c>
      <c r="GK154">
        <v>33558.1</v>
      </c>
      <c r="GL154">
        <v>39998.5</v>
      </c>
      <c r="GM154">
        <v>38884.199999999997</v>
      </c>
      <c r="GN154">
        <v>2.19278</v>
      </c>
      <c r="GO154">
        <v>2.09605</v>
      </c>
      <c r="GP154">
        <v>0</v>
      </c>
      <c r="GQ154">
        <v>5.1420199999999999E-2</v>
      </c>
      <c r="GR154">
        <v>999.9</v>
      </c>
      <c r="GS154">
        <v>35.116999999999997</v>
      </c>
      <c r="GT154">
        <v>49.1</v>
      </c>
      <c r="GU154">
        <v>43</v>
      </c>
      <c r="GV154">
        <v>42.261200000000002</v>
      </c>
      <c r="GW154">
        <v>51.005699999999997</v>
      </c>
      <c r="GX154">
        <v>30.584900000000001</v>
      </c>
      <c r="GY154">
        <v>2</v>
      </c>
      <c r="GZ154">
        <v>0.94048799999999999</v>
      </c>
      <c r="HA154">
        <v>2.41649</v>
      </c>
      <c r="HB154">
        <v>20.1874</v>
      </c>
      <c r="HC154">
        <v>5.2117500000000003</v>
      </c>
      <c r="HD154">
        <v>11.979699999999999</v>
      </c>
      <c r="HE154">
        <v>4.9890499999999998</v>
      </c>
      <c r="HF154">
        <v>3.2925</v>
      </c>
      <c r="HG154">
        <v>9999</v>
      </c>
      <c r="HH154">
        <v>9999</v>
      </c>
      <c r="HI154">
        <v>9999</v>
      </c>
      <c r="HJ154">
        <v>999.9</v>
      </c>
      <c r="HK154">
        <v>4.9713700000000003</v>
      </c>
      <c r="HL154">
        <v>1.87449</v>
      </c>
      <c r="HM154">
        <v>1.87083</v>
      </c>
      <c r="HN154">
        <v>1.8705700000000001</v>
      </c>
      <c r="HO154">
        <v>1.875</v>
      </c>
      <c r="HP154">
        <v>1.8717900000000001</v>
      </c>
      <c r="HQ154">
        <v>1.8672200000000001</v>
      </c>
      <c r="HR154">
        <v>1.8781600000000001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-0.78400000000000003</v>
      </c>
      <c r="IG154">
        <v>0.3221</v>
      </c>
      <c r="IH154">
        <v>-0.78395000000000437</v>
      </c>
      <c r="II154">
        <v>0</v>
      </c>
      <c r="IJ154">
        <v>0</v>
      </c>
      <c r="IK154">
        <v>0</v>
      </c>
      <c r="IL154">
        <v>0.32204000000000832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122.7</v>
      </c>
      <c r="IU154">
        <v>122.7</v>
      </c>
      <c r="IV154">
        <v>2.5732400000000002</v>
      </c>
      <c r="IW154">
        <v>2.5708000000000002</v>
      </c>
      <c r="IX154">
        <v>2.1484399999999999</v>
      </c>
      <c r="IY154">
        <v>2.5720200000000002</v>
      </c>
      <c r="IZ154">
        <v>2.5451700000000002</v>
      </c>
      <c r="JA154">
        <v>2.2961399999999998</v>
      </c>
      <c r="JB154">
        <v>46.473500000000001</v>
      </c>
      <c r="JC154">
        <v>12.696099999999999</v>
      </c>
      <c r="JD154">
        <v>18</v>
      </c>
      <c r="JE154">
        <v>636.83900000000006</v>
      </c>
      <c r="JF154">
        <v>680.74199999999996</v>
      </c>
      <c r="JG154">
        <v>30.998999999999999</v>
      </c>
      <c r="JH154">
        <v>39.1511</v>
      </c>
      <c r="JI154">
        <v>30.0001</v>
      </c>
      <c r="JJ154">
        <v>38.8429</v>
      </c>
      <c r="JK154">
        <v>38.7727</v>
      </c>
      <c r="JL154">
        <v>51.571100000000001</v>
      </c>
      <c r="JM154">
        <v>18.164999999999999</v>
      </c>
      <c r="JN154">
        <v>51.225200000000001</v>
      </c>
      <c r="JO154">
        <v>31</v>
      </c>
      <c r="JP154">
        <v>929.779</v>
      </c>
      <c r="JQ154">
        <v>35.877600000000001</v>
      </c>
      <c r="JR154">
        <v>97.758499999999998</v>
      </c>
      <c r="JS154">
        <v>97.888900000000007</v>
      </c>
    </row>
    <row r="155" spans="1:279" x14ac:dyDescent="0.2">
      <c r="A155">
        <v>140</v>
      </c>
      <c r="B155">
        <v>1665069839</v>
      </c>
      <c r="C155">
        <v>555</v>
      </c>
      <c r="D155" t="s">
        <v>700</v>
      </c>
      <c r="E155" t="s">
        <v>701</v>
      </c>
      <c r="F155">
        <v>4</v>
      </c>
      <c r="G155">
        <v>1665069837</v>
      </c>
      <c r="H155">
        <f t="shared" si="100"/>
        <v>6.9161119345462663E-4</v>
      </c>
      <c r="I155">
        <f t="shared" si="101"/>
        <v>0.69161119345462663</v>
      </c>
      <c r="J155">
        <f t="shared" si="102"/>
        <v>6.2812692849889116</v>
      </c>
      <c r="K155">
        <f t="shared" si="103"/>
        <v>905.26828571428575</v>
      </c>
      <c r="L155">
        <f t="shared" si="104"/>
        <v>537.46054592205815</v>
      </c>
      <c r="M155">
        <f t="shared" si="105"/>
        <v>54.300136335850759</v>
      </c>
      <c r="N155">
        <f t="shared" si="106"/>
        <v>91.460092666850713</v>
      </c>
      <c r="O155">
        <f t="shared" si="107"/>
        <v>2.9645129877435769E-2</v>
      </c>
      <c r="P155">
        <f t="shared" si="108"/>
        <v>2.7587298575328614</v>
      </c>
      <c r="Q155">
        <f t="shared" si="109"/>
        <v>2.9469282957875539E-2</v>
      </c>
      <c r="R155">
        <f t="shared" si="110"/>
        <v>1.8434013904543439E-2</v>
      </c>
      <c r="S155">
        <f t="shared" si="111"/>
        <v>194.41635166140543</v>
      </c>
      <c r="T155">
        <f t="shared" si="112"/>
        <v>36.648951277270207</v>
      </c>
      <c r="U155">
        <f t="shared" si="113"/>
        <v>35.949242857142863</v>
      </c>
      <c r="V155">
        <f t="shared" si="114"/>
        <v>5.9521528376808064</v>
      </c>
      <c r="W155">
        <f t="shared" si="115"/>
        <v>63.155027357905134</v>
      </c>
      <c r="X155">
        <f t="shared" si="116"/>
        <v>3.6942650666445802</v>
      </c>
      <c r="Y155">
        <f t="shared" si="117"/>
        <v>5.8495185913052543</v>
      </c>
      <c r="Z155">
        <f t="shared" si="118"/>
        <v>2.2578877710362262</v>
      </c>
      <c r="AA155">
        <f t="shared" si="119"/>
        <v>-30.500053631349033</v>
      </c>
      <c r="AB155">
        <f t="shared" si="120"/>
        <v>-46.983378664655483</v>
      </c>
      <c r="AC155">
        <f t="shared" si="121"/>
        <v>-4.008127500142014</v>
      </c>
      <c r="AD155">
        <f t="shared" si="122"/>
        <v>112.9247918652589</v>
      </c>
      <c r="AE155">
        <f t="shared" si="123"/>
        <v>16.578120141540026</v>
      </c>
      <c r="AF155">
        <f t="shared" si="124"/>
        <v>0.70151173641326836</v>
      </c>
      <c r="AG155">
        <f t="shared" si="125"/>
        <v>6.2812692849889116</v>
      </c>
      <c r="AH155">
        <v>955.09654738189943</v>
      </c>
      <c r="AI155">
        <v>942.20105454545455</v>
      </c>
      <c r="AJ155">
        <v>1.7158632731625969</v>
      </c>
      <c r="AK155">
        <v>66.312163867280077</v>
      </c>
      <c r="AL155">
        <f t="shared" si="126"/>
        <v>0.69161119345462663</v>
      </c>
      <c r="AM155">
        <v>35.939058940342058</v>
      </c>
      <c r="AN155">
        <v>36.557624242424232</v>
      </c>
      <c r="AO155">
        <v>-7.2180410278275284E-4</v>
      </c>
      <c r="AP155">
        <v>80.993208915929657</v>
      </c>
      <c r="AQ155">
        <v>58</v>
      </c>
      <c r="AR155">
        <v>9</v>
      </c>
      <c r="AS155">
        <f t="shared" si="127"/>
        <v>1</v>
      </c>
      <c r="AT155">
        <f t="shared" si="128"/>
        <v>0</v>
      </c>
      <c r="AU155">
        <f t="shared" si="129"/>
        <v>46688.887955489387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1009.454180135443</v>
      </c>
      <c r="BI155">
        <f t="shared" si="133"/>
        <v>6.2812692849889116</v>
      </c>
      <c r="BJ155" t="e">
        <f t="shared" si="134"/>
        <v>#DIV/0!</v>
      </c>
      <c r="BK155">
        <f t="shared" si="135"/>
        <v>6.2224412049550629E-3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261</v>
      </c>
      <c r="CG155">
        <v>1000</v>
      </c>
      <c r="CH155" t="s">
        <v>414</v>
      </c>
      <c r="CI155">
        <v>1176.155</v>
      </c>
      <c r="CJ155">
        <v>1226.1110000000001</v>
      </c>
      <c r="CK155">
        <v>1216</v>
      </c>
      <c r="CL155">
        <v>1.4603136E-4</v>
      </c>
      <c r="CM155">
        <v>9.7405935999999986E-4</v>
      </c>
      <c r="CN155">
        <v>4.7597999359999997E-2</v>
      </c>
      <c r="CO155">
        <v>7.5799999999999999E-4</v>
      </c>
      <c r="CP155">
        <f t="shared" si="146"/>
        <v>1199.9385714285711</v>
      </c>
      <c r="CQ155">
        <f t="shared" si="147"/>
        <v>1009.454180135443</v>
      </c>
      <c r="CR155">
        <f t="shared" si="148"/>
        <v>0.84125488101749291</v>
      </c>
      <c r="CS155">
        <f t="shared" si="149"/>
        <v>0.16202192036376128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1665069837</v>
      </c>
      <c r="CZ155">
        <v>905.26828571428575</v>
      </c>
      <c r="DA155">
        <v>921.15628571428567</v>
      </c>
      <c r="DB155">
        <v>36.565685714285713</v>
      </c>
      <c r="DC155">
        <v>35.941857142857138</v>
      </c>
      <c r="DD155">
        <v>906.05214285714271</v>
      </c>
      <c r="DE155">
        <v>36.243657142857138</v>
      </c>
      <c r="DF155">
        <v>650.04442857142851</v>
      </c>
      <c r="DG155">
        <v>100.9307142857143</v>
      </c>
      <c r="DH155">
        <v>0.1002111428571429</v>
      </c>
      <c r="DI155">
        <v>35.633342857142857</v>
      </c>
      <c r="DJ155">
        <v>999.89999999999986</v>
      </c>
      <c r="DK155">
        <v>35.949242857142863</v>
      </c>
      <c r="DL155">
        <v>0</v>
      </c>
      <c r="DM155">
        <v>0</v>
      </c>
      <c r="DN155">
        <v>8973.0357142857138</v>
      </c>
      <c r="DO155">
        <v>0</v>
      </c>
      <c r="DP155">
        <v>2046.262857142857</v>
      </c>
      <c r="DQ155">
        <v>-15.88818571428571</v>
      </c>
      <c r="DR155">
        <v>939.62614285714267</v>
      </c>
      <c r="DS155">
        <v>955.4987142857143</v>
      </c>
      <c r="DT155">
        <v>0.6238582857142857</v>
      </c>
      <c r="DU155">
        <v>921.15628571428567</v>
      </c>
      <c r="DV155">
        <v>35.941857142857138</v>
      </c>
      <c r="DW155">
        <v>3.6906057142857138</v>
      </c>
      <c r="DX155">
        <v>3.6276385714285722</v>
      </c>
      <c r="DY155">
        <v>27.523099999999999</v>
      </c>
      <c r="DZ155">
        <v>27.22925714285714</v>
      </c>
      <c r="EA155">
        <v>1199.9385714285711</v>
      </c>
      <c r="EB155">
        <v>0.9579984285714287</v>
      </c>
      <c r="EC155">
        <v>4.2001799999999992E-2</v>
      </c>
      <c r="ED155">
        <v>0</v>
      </c>
      <c r="EE155">
        <v>764.90171428571432</v>
      </c>
      <c r="EF155">
        <v>5.0001600000000002</v>
      </c>
      <c r="EG155">
        <v>11901.071428571429</v>
      </c>
      <c r="EH155">
        <v>9514.6628571428573</v>
      </c>
      <c r="EI155">
        <v>50.785428571428568</v>
      </c>
      <c r="EJ155">
        <v>53.5</v>
      </c>
      <c r="EK155">
        <v>52.061999999999998</v>
      </c>
      <c r="EL155">
        <v>51.901571428571437</v>
      </c>
      <c r="EM155">
        <v>52.348000000000013</v>
      </c>
      <c r="EN155">
        <v>1144.75</v>
      </c>
      <c r="EO155">
        <v>50.192857142857143</v>
      </c>
      <c r="EP155">
        <v>0</v>
      </c>
      <c r="EQ155">
        <v>7076</v>
      </c>
      <c r="ER155">
        <v>0</v>
      </c>
      <c r="ES155">
        <v>764.51959999999997</v>
      </c>
      <c r="ET155">
        <v>4.8617692217082551</v>
      </c>
      <c r="EU155">
        <v>-12.30769219189377</v>
      </c>
      <c r="EV155">
        <v>11893.248</v>
      </c>
      <c r="EW155">
        <v>15</v>
      </c>
      <c r="EX155">
        <v>1665062474.5</v>
      </c>
      <c r="EY155" t="s">
        <v>416</v>
      </c>
      <c r="EZ155">
        <v>1665062474.5</v>
      </c>
      <c r="FA155">
        <v>1665062474.5</v>
      </c>
      <c r="FB155">
        <v>8</v>
      </c>
      <c r="FC155">
        <v>-4.1000000000000002E-2</v>
      </c>
      <c r="FD155">
        <v>-0.11700000000000001</v>
      </c>
      <c r="FE155">
        <v>-0.78400000000000003</v>
      </c>
      <c r="FF155">
        <v>0.32200000000000001</v>
      </c>
      <c r="FG155">
        <v>415</v>
      </c>
      <c r="FH155">
        <v>32</v>
      </c>
      <c r="FI155">
        <v>0.34</v>
      </c>
      <c r="FJ155">
        <v>0.23</v>
      </c>
      <c r="FK155">
        <v>-15.67733</v>
      </c>
      <c r="FL155">
        <v>-1.392605628517851</v>
      </c>
      <c r="FM155">
        <v>0.141473107338462</v>
      </c>
      <c r="FN155">
        <v>0</v>
      </c>
      <c r="FO155">
        <v>764.26544117647063</v>
      </c>
      <c r="FP155">
        <v>4.2025210093153564</v>
      </c>
      <c r="FQ155">
        <v>0.46447745409579849</v>
      </c>
      <c r="FR155">
        <v>0</v>
      </c>
      <c r="FS155">
        <v>0.62257135000000008</v>
      </c>
      <c r="FT155">
        <v>-1.9729260787993089E-2</v>
      </c>
      <c r="FU155">
        <v>8.9859515732892831E-3</v>
      </c>
      <c r="FV155">
        <v>1</v>
      </c>
      <c r="FW155">
        <v>1</v>
      </c>
      <c r="FX155">
        <v>3</v>
      </c>
      <c r="FY155" t="s">
        <v>427</v>
      </c>
      <c r="FZ155">
        <v>3.3662700000000001</v>
      </c>
      <c r="GA155">
        <v>2.8936600000000001</v>
      </c>
      <c r="GB155">
        <v>0.16850899999999999</v>
      </c>
      <c r="GC155">
        <v>0.17274900000000001</v>
      </c>
      <c r="GD155">
        <v>0.14662600000000001</v>
      </c>
      <c r="GE155">
        <v>0.14741599999999999</v>
      </c>
      <c r="GF155">
        <v>28504.799999999999</v>
      </c>
      <c r="GG155">
        <v>24713</v>
      </c>
      <c r="GH155">
        <v>30664.7</v>
      </c>
      <c r="GI155">
        <v>27870.6</v>
      </c>
      <c r="GJ155">
        <v>34511</v>
      </c>
      <c r="GK155">
        <v>33558.6</v>
      </c>
      <c r="GL155">
        <v>39998.5</v>
      </c>
      <c r="GM155">
        <v>38885.4</v>
      </c>
      <c r="GN155">
        <v>2.1933799999999999</v>
      </c>
      <c r="GO155">
        <v>2.0961699999999999</v>
      </c>
      <c r="GP155">
        <v>0</v>
      </c>
      <c r="GQ155">
        <v>5.1822500000000001E-2</v>
      </c>
      <c r="GR155">
        <v>999.9</v>
      </c>
      <c r="GS155">
        <v>35.115000000000002</v>
      </c>
      <c r="GT155">
        <v>49.2</v>
      </c>
      <c r="GU155">
        <v>43</v>
      </c>
      <c r="GV155">
        <v>42.3459</v>
      </c>
      <c r="GW155">
        <v>50.855699999999999</v>
      </c>
      <c r="GX155">
        <v>30.476800000000001</v>
      </c>
      <c r="GY155">
        <v>2</v>
      </c>
      <c r="GZ155">
        <v>0.940442</v>
      </c>
      <c r="HA155">
        <v>2.41547</v>
      </c>
      <c r="HB155">
        <v>20.187899999999999</v>
      </c>
      <c r="HC155">
        <v>5.2120499999999996</v>
      </c>
      <c r="HD155">
        <v>11.9794</v>
      </c>
      <c r="HE155">
        <v>4.9889999999999999</v>
      </c>
      <c r="HF155">
        <v>3.2925800000000001</v>
      </c>
      <c r="HG155">
        <v>9999</v>
      </c>
      <c r="HH155">
        <v>9999</v>
      </c>
      <c r="HI155">
        <v>9999</v>
      </c>
      <c r="HJ155">
        <v>999.9</v>
      </c>
      <c r="HK155">
        <v>4.9713900000000004</v>
      </c>
      <c r="HL155">
        <v>1.8744499999999999</v>
      </c>
      <c r="HM155">
        <v>1.8708499999999999</v>
      </c>
      <c r="HN155">
        <v>1.8705700000000001</v>
      </c>
      <c r="HO155">
        <v>1.875</v>
      </c>
      <c r="HP155">
        <v>1.8717999999999999</v>
      </c>
      <c r="HQ155">
        <v>1.8672200000000001</v>
      </c>
      <c r="HR155">
        <v>1.8781699999999999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-0.78400000000000003</v>
      </c>
      <c r="IG155">
        <v>0.32200000000000001</v>
      </c>
      <c r="IH155">
        <v>-0.78395000000000437</v>
      </c>
      <c r="II155">
        <v>0</v>
      </c>
      <c r="IJ155">
        <v>0</v>
      </c>
      <c r="IK155">
        <v>0</v>
      </c>
      <c r="IL155">
        <v>0.32204000000000832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122.7</v>
      </c>
      <c r="IU155">
        <v>122.7</v>
      </c>
      <c r="IV155">
        <v>2.5891099999999998</v>
      </c>
      <c r="IW155">
        <v>2.5744600000000002</v>
      </c>
      <c r="IX155">
        <v>2.1484399999999999</v>
      </c>
      <c r="IY155">
        <v>2.5720200000000002</v>
      </c>
      <c r="IZ155">
        <v>2.5451700000000002</v>
      </c>
      <c r="JA155">
        <v>2.2936999999999999</v>
      </c>
      <c r="JB155">
        <v>46.444200000000002</v>
      </c>
      <c r="JC155">
        <v>12.6873</v>
      </c>
      <c r="JD155">
        <v>18</v>
      </c>
      <c r="JE155">
        <v>637.33699999999999</v>
      </c>
      <c r="JF155">
        <v>680.88599999999997</v>
      </c>
      <c r="JG155">
        <v>30.999400000000001</v>
      </c>
      <c r="JH155">
        <v>39.1511</v>
      </c>
      <c r="JI155">
        <v>30.0001</v>
      </c>
      <c r="JJ155">
        <v>38.846400000000003</v>
      </c>
      <c r="JK155">
        <v>38.775100000000002</v>
      </c>
      <c r="JL155">
        <v>51.879100000000001</v>
      </c>
      <c r="JM155">
        <v>18.164999999999999</v>
      </c>
      <c r="JN155">
        <v>51.225200000000001</v>
      </c>
      <c r="JO155">
        <v>31</v>
      </c>
      <c r="JP155">
        <v>936.48800000000006</v>
      </c>
      <c r="JQ155">
        <v>35.887900000000002</v>
      </c>
      <c r="JR155">
        <v>97.758700000000005</v>
      </c>
      <c r="JS155">
        <v>97.891599999999997</v>
      </c>
    </row>
    <row r="156" spans="1:279" x14ac:dyDescent="0.2">
      <c r="A156">
        <v>141</v>
      </c>
      <c r="B156">
        <v>1665069843</v>
      </c>
      <c r="C156">
        <v>559</v>
      </c>
      <c r="D156" t="s">
        <v>702</v>
      </c>
      <c r="E156" t="s">
        <v>703</v>
      </c>
      <c r="F156">
        <v>4</v>
      </c>
      <c r="G156">
        <v>1665069840.6875</v>
      </c>
      <c r="H156">
        <f t="shared" si="100"/>
        <v>6.6100986182979085E-4</v>
      </c>
      <c r="I156">
        <f t="shared" si="101"/>
        <v>0.66100986182979082</v>
      </c>
      <c r="J156">
        <f t="shared" si="102"/>
        <v>6.1674904512759046</v>
      </c>
      <c r="K156">
        <f t="shared" si="103"/>
        <v>911.36275000000001</v>
      </c>
      <c r="L156">
        <f t="shared" si="104"/>
        <v>533.60559628294311</v>
      </c>
      <c r="M156">
        <f t="shared" si="105"/>
        <v>53.910431690924696</v>
      </c>
      <c r="N156">
        <f t="shared" si="106"/>
        <v>92.075419789031173</v>
      </c>
      <c r="O156">
        <f t="shared" si="107"/>
        <v>2.8282229382429972E-2</v>
      </c>
      <c r="P156">
        <f t="shared" si="108"/>
        <v>2.7646570758398803</v>
      </c>
      <c r="Q156">
        <f t="shared" si="109"/>
        <v>2.8122473531196242E-2</v>
      </c>
      <c r="R156">
        <f t="shared" si="110"/>
        <v>1.7590824023720711E-2</v>
      </c>
      <c r="S156">
        <f t="shared" si="111"/>
        <v>194.42215536250586</v>
      </c>
      <c r="T156">
        <f t="shared" si="112"/>
        <v>36.665199756824407</v>
      </c>
      <c r="U156">
        <f t="shared" si="113"/>
        <v>35.956600000000002</v>
      </c>
      <c r="V156">
        <f t="shared" si="114"/>
        <v>5.95456165561224</v>
      </c>
      <c r="W156">
        <f t="shared" si="115"/>
        <v>63.103402306367308</v>
      </c>
      <c r="X156">
        <f t="shared" si="116"/>
        <v>3.6932564836971919</v>
      </c>
      <c r="Y156">
        <f t="shared" si="117"/>
        <v>5.8527057951113557</v>
      </c>
      <c r="Z156">
        <f t="shared" si="118"/>
        <v>2.2613051719150481</v>
      </c>
      <c r="AA156">
        <f t="shared" si="119"/>
        <v>-29.150534906693778</v>
      </c>
      <c r="AB156">
        <f t="shared" si="120"/>
        <v>-46.707977253451077</v>
      </c>
      <c r="AC156">
        <f t="shared" si="121"/>
        <v>-3.9764233537424842</v>
      </c>
      <c r="AD156">
        <f t="shared" si="122"/>
        <v>114.58721984861853</v>
      </c>
      <c r="AE156">
        <f t="shared" si="123"/>
        <v>16.555755835638177</v>
      </c>
      <c r="AF156">
        <f t="shared" si="124"/>
        <v>0.66061511963505537</v>
      </c>
      <c r="AG156">
        <f t="shared" si="125"/>
        <v>6.1674904512759046</v>
      </c>
      <c r="AH156">
        <v>961.87471915269543</v>
      </c>
      <c r="AI156">
        <v>949.0611393939389</v>
      </c>
      <c r="AJ156">
        <v>1.722571853208875</v>
      </c>
      <c r="AK156">
        <v>66.312163867280077</v>
      </c>
      <c r="AL156">
        <f t="shared" si="126"/>
        <v>0.66100986182979082</v>
      </c>
      <c r="AM156">
        <v>35.96706705718573</v>
      </c>
      <c r="AN156">
        <v>36.559162424242423</v>
      </c>
      <c r="AO156">
        <v>-8.7198193799732518E-4</v>
      </c>
      <c r="AP156">
        <v>80.993208915929657</v>
      </c>
      <c r="AQ156">
        <v>57</v>
      </c>
      <c r="AR156">
        <v>9</v>
      </c>
      <c r="AS156">
        <f t="shared" si="127"/>
        <v>1</v>
      </c>
      <c r="AT156">
        <f t="shared" si="128"/>
        <v>0</v>
      </c>
      <c r="AU156">
        <f t="shared" si="129"/>
        <v>46848.786243308699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1009.4847747992256</v>
      </c>
      <c r="BI156">
        <f t="shared" si="133"/>
        <v>6.1674904512759046</v>
      </c>
      <c r="BJ156" t="e">
        <f t="shared" si="134"/>
        <v>#DIV/0!</v>
      </c>
      <c r="BK156">
        <f t="shared" si="135"/>
        <v>6.109542813563032E-3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261</v>
      </c>
      <c r="CG156">
        <v>1000</v>
      </c>
      <c r="CH156" t="s">
        <v>414</v>
      </c>
      <c r="CI156">
        <v>1176.155</v>
      </c>
      <c r="CJ156">
        <v>1226.1110000000001</v>
      </c>
      <c r="CK156">
        <v>1216</v>
      </c>
      <c r="CL156">
        <v>1.4603136E-4</v>
      </c>
      <c r="CM156">
        <v>9.7405935999999986E-4</v>
      </c>
      <c r="CN156">
        <v>4.7597999359999997E-2</v>
      </c>
      <c r="CO156">
        <v>7.5799999999999999E-4</v>
      </c>
      <c r="CP156">
        <f t="shared" si="146"/>
        <v>1199.9749999999999</v>
      </c>
      <c r="CQ156">
        <f t="shared" si="147"/>
        <v>1009.4847747992256</v>
      </c>
      <c r="CR156">
        <f t="shared" si="148"/>
        <v>0.84125483847515636</v>
      </c>
      <c r="CS156">
        <f t="shared" si="149"/>
        <v>0.16202183825705191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1665069840.6875</v>
      </c>
      <c r="CZ156">
        <v>911.36275000000001</v>
      </c>
      <c r="DA156">
        <v>927.19987500000002</v>
      </c>
      <c r="DB156">
        <v>36.555862500000003</v>
      </c>
      <c r="DC156">
        <v>35.968387499999999</v>
      </c>
      <c r="DD156">
        <v>912.14662499999997</v>
      </c>
      <c r="DE156">
        <v>36.233825000000003</v>
      </c>
      <c r="DF156">
        <v>650.03525000000002</v>
      </c>
      <c r="DG156">
        <v>100.93062500000001</v>
      </c>
      <c r="DH156">
        <v>9.9859062500000012E-2</v>
      </c>
      <c r="DI156">
        <v>35.643225000000001</v>
      </c>
      <c r="DJ156">
        <v>999.9</v>
      </c>
      <c r="DK156">
        <v>35.956600000000002</v>
      </c>
      <c r="DL156">
        <v>0</v>
      </c>
      <c r="DM156">
        <v>0</v>
      </c>
      <c r="DN156">
        <v>9004.53125</v>
      </c>
      <c r="DO156">
        <v>0</v>
      </c>
      <c r="DP156">
        <v>2041.5174999999999</v>
      </c>
      <c r="DQ156">
        <v>-15.8371125</v>
      </c>
      <c r="DR156">
        <v>945.9425</v>
      </c>
      <c r="DS156">
        <v>961.79387500000007</v>
      </c>
      <c r="DT156">
        <v>0.58750312500000001</v>
      </c>
      <c r="DU156">
        <v>927.19987500000002</v>
      </c>
      <c r="DV156">
        <v>35.968387499999999</v>
      </c>
      <c r="DW156">
        <v>3.6896062500000002</v>
      </c>
      <c r="DX156">
        <v>3.6303062499999998</v>
      </c>
      <c r="DY156">
        <v>27.518437500000001</v>
      </c>
      <c r="DZ156">
        <v>27.241812500000002</v>
      </c>
      <c r="EA156">
        <v>1199.9749999999999</v>
      </c>
      <c r="EB156">
        <v>0.957997875</v>
      </c>
      <c r="EC156">
        <v>4.2002349999999987E-2</v>
      </c>
      <c r="ED156">
        <v>0</v>
      </c>
      <c r="EE156">
        <v>765.06512500000008</v>
      </c>
      <c r="EF156">
        <v>5.0001600000000002</v>
      </c>
      <c r="EG156">
        <v>11860.862499999999</v>
      </c>
      <c r="EH156">
        <v>9514.9712500000005</v>
      </c>
      <c r="EI156">
        <v>50.757750000000001</v>
      </c>
      <c r="EJ156">
        <v>53.5</v>
      </c>
      <c r="EK156">
        <v>52.046499999999988</v>
      </c>
      <c r="EL156">
        <v>51.8825</v>
      </c>
      <c r="EM156">
        <v>52.351374999999997</v>
      </c>
      <c r="EN156">
        <v>1144.7825</v>
      </c>
      <c r="EO156">
        <v>50.192500000000003</v>
      </c>
      <c r="EP156">
        <v>0</v>
      </c>
      <c r="EQ156">
        <v>7080.2000000476837</v>
      </c>
      <c r="ER156">
        <v>0</v>
      </c>
      <c r="ES156">
        <v>764.81611538461527</v>
      </c>
      <c r="ET156">
        <v>4.0809230842111432</v>
      </c>
      <c r="EU156">
        <v>-177.24444469036709</v>
      </c>
      <c r="EV156">
        <v>11880.846153846151</v>
      </c>
      <c r="EW156">
        <v>15</v>
      </c>
      <c r="EX156">
        <v>1665062474.5</v>
      </c>
      <c r="EY156" t="s">
        <v>416</v>
      </c>
      <c r="EZ156">
        <v>1665062474.5</v>
      </c>
      <c r="FA156">
        <v>1665062474.5</v>
      </c>
      <c r="FB156">
        <v>8</v>
      </c>
      <c r="FC156">
        <v>-4.1000000000000002E-2</v>
      </c>
      <c r="FD156">
        <v>-0.11700000000000001</v>
      </c>
      <c r="FE156">
        <v>-0.78400000000000003</v>
      </c>
      <c r="FF156">
        <v>0.32200000000000001</v>
      </c>
      <c r="FG156">
        <v>415</v>
      </c>
      <c r="FH156">
        <v>32</v>
      </c>
      <c r="FI156">
        <v>0.34</v>
      </c>
      <c r="FJ156">
        <v>0.23</v>
      </c>
      <c r="FK156">
        <v>-15.736957500000001</v>
      </c>
      <c r="FL156">
        <v>-1.052349343339553</v>
      </c>
      <c r="FM156">
        <v>0.1182038914069668</v>
      </c>
      <c r="FN156">
        <v>0</v>
      </c>
      <c r="FO156">
        <v>764.50408823529415</v>
      </c>
      <c r="FP156">
        <v>4.0743621054949521</v>
      </c>
      <c r="FQ156">
        <v>0.4415235232989223</v>
      </c>
      <c r="FR156">
        <v>0</v>
      </c>
      <c r="FS156">
        <v>0.61748452499999995</v>
      </c>
      <c r="FT156">
        <v>-0.12116743339587301</v>
      </c>
      <c r="FU156">
        <v>1.5641675856485932E-2</v>
      </c>
      <c r="FV156">
        <v>0</v>
      </c>
      <c r="FW156">
        <v>0</v>
      </c>
      <c r="FX156">
        <v>3</v>
      </c>
      <c r="FY156" t="s">
        <v>432</v>
      </c>
      <c r="FZ156">
        <v>3.3661599999999998</v>
      </c>
      <c r="GA156">
        <v>2.8936700000000002</v>
      </c>
      <c r="GB156">
        <v>0.16931299999999999</v>
      </c>
      <c r="GC156">
        <v>0.17357300000000001</v>
      </c>
      <c r="GD156">
        <v>0.14663100000000001</v>
      </c>
      <c r="GE156">
        <v>0.14746699999999999</v>
      </c>
      <c r="GF156">
        <v>28476.9</v>
      </c>
      <c r="GG156">
        <v>24689</v>
      </c>
      <c r="GH156">
        <v>30664.5</v>
      </c>
      <c r="GI156">
        <v>27871.5</v>
      </c>
      <c r="GJ156">
        <v>34510.9</v>
      </c>
      <c r="GK156">
        <v>33557.1</v>
      </c>
      <c r="GL156">
        <v>39998.6</v>
      </c>
      <c r="GM156">
        <v>38886.1</v>
      </c>
      <c r="GN156">
        <v>2.1933799999999999</v>
      </c>
      <c r="GO156">
        <v>2.0963699999999998</v>
      </c>
      <c r="GP156">
        <v>0</v>
      </c>
      <c r="GQ156">
        <v>5.2500499999999999E-2</v>
      </c>
      <c r="GR156">
        <v>999.9</v>
      </c>
      <c r="GS156">
        <v>35.115400000000001</v>
      </c>
      <c r="GT156">
        <v>49.2</v>
      </c>
      <c r="GU156">
        <v>43</v>
      </c>
      <c r="GV156">
        <v>42.352800000000002</v>
      </c>
      <c r="GW156">
        <v>50.195700000000002</v>
      </c>
      <c r="GX156">
        <v>30.352599999999999</v>
      </c>
      <c r="GY156">
        <v>2</v>
      </c>
      <c r="GZ156">
        <v>0.94051799999999997</v>
      </c>
      <c r="HA156">
        <v>2.4184999999999999</v>
      </c>
      <c r="HB156">
        <v>20.186800000000002</v>
      </c>
      <c r="HC156">
        <v>5.2112999999999996</v>
      </c>
      <c r="HD156">
        <v>11.979699999999999</v>
      </c>
      <c r="HE156">
        <v>4.9890999999999996</v>
      </c>
      <c r="HF156">
        <v>3.2925</v>
      </c>
      <c r="HG156">
        <v>9999</v>
      </c>
      <c r="HH156">
        <v>9999</v>
      </c>
      <c r="HI156">
        <v>9999</v>
      </c>
      <c r="HJ156">
        <v>999.9</v>
      </c>
      <c r="HK156">
        <v>4.9713900000000004</v>
      </c>
      <c r="HL156">
        <v>1.8744799999999999</v>
      </c>
      <c r="HM156">
        <v>1.8708400000000001</v>
      </c>
      <c r="HN156">
        <v>1.8705700000000001</v>
      </c>
      <c r="HO156">
        <v>1.875</v>
      </c>
      <c r="HP156">
        <v>1.8717999999999999</v>
      </c>
      <c r="HQ156">
        <v>1.8672200000000001</v>
      </c>
      <c r="HR156">
        <v>1.87815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-0.78400000000000003</v>
      </c>
      <c r="IG156">
        <v>0.3221</v>
      </c>
      <c r="IH156">
        <v>-0.78395000000000437</v>
      </c>
      <c r="II156">
        <v>0</v>
      </c>
      <c r="IJ156">
        <v>0</v>
      </c>
      <c r="IK156">
        <v>0</v>
      </c>
      <c r="IL156">
        <v>0.32204000000000832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122.8</v>
      </c>
      <c r="IU156">
        <v>122.8</v>
      </c>
      <c r="IV156">
        <v>2.6037599999999999</v>
      </c>
      <c r="IW156">
        <v>2.5732400000000002</v>
      </c>
      <c r="IX156">
        <v>2.1484399999999999</v>
      </c>
      <c r="IY156">
        <v>2.5720200000000002</v>
      </c>
      <c r="IZ156">
        <v>2.5451700000000002</v>
      </c>
      <c r="JA156">
        <v>2.2888199999999999</v>
      </c>
      <c r="JB156">
        <v>46.444200000000002</v>
      </c>
      <c r="JC156">
        <v>12.6873</v>
      </c>
      <c r="JD156">
        <v>18</v>
      </c>
      <c r="JE156">
        <v>637.34</v>
      </c>
      <c r="JF156">
        <v>681.09299999999996</v>
      </c>
      <c r="JG156">
        <v>31.000299999999999</v>
      </c>
      <c r="JH156">
        <v>39.154600000000002</v>
      </c>
      <c r="JI156">
        <v>30.0001</v>
      </c>
      <c r="JJ156">
        <v>38.846600000000002</v>
      </c>
      <c r="JK156">
        <v>38.776499999999999</v>
      </c>
      <c r="JL156">
        <v>52.182200000000002</v>
      </c>
      <c r="JM156">
        <v>18.164999999999999</v>
      </c>
      <c r="JN156">
        <v>51.225200000000001</v>
      </c>
      <c r="JO156">
        <v>31</v>
      </c>
      <c r="JP156">
        <v>943.21500000000003</v>
      </c>
      <c r="JQ156">
        <v>35.882399999999997</v>
      </c>
      <c r="JR156">
        <v>97.758600000000001</v>
      </c>
      <c r="JS156">
        <v>97.893900000000002</v>
      </c>
    </row>
    <row r="157" spans="1:279" x14ac:dyDescent="0.2">
      <c r="A157">
        <v>142</v>
      </c>
      <c r="B157">
        <v>1665069847</v>
      </c>
      <c r="C157">
        <v>563</v>
      </c>
      <c r="D157" t="s">
        <v>704</v>
      </c>
      <c r="E157" t="s">
        <v>705</v>
      </c>
      <c r="F157">
        <v>4</v>
      </c>
      <c r="G157">
        <v>1665069845</v>
      </c>
      <c r="H157">
        <f t="shared" si="100"/>
        <v>6.5697467596321005E-4</v>
      </c>
      <c r="I157">
        <f t="shared" si="101"/>
        <v>0.65697467596321002</v>
      </c>
      <c r="J157">
        <f t="shared" si="102"/>
        <v>6.3025252894639374</v>
      </c>
      <c r="K157">
        <f t="shared" si="103"/>
        <v>918.5467142857143</v>
      </c>
      <c r="L157">
        <f t="shared" si="104"/>
        <v>530.37962209877446</v>
      </c>
      <c r="M157">
        <f t="shared" si="105"/>
        <v>53.582955449895557</v>
      </c>
      <c r="N157">
        <f t="shared" si="106"/>
        <v>92.798526978574699</v>
      </c>
      <c r="O157">
        <f t="shared" si="107"/>
        <v>2.807548029483603E-2</v>
      </c>
      <c r="P157">
        <f t="shared" si="108"/>
        <v>2.7626111044389665</v>
      </c>
      <c r="Q157">
        <f t="shared" si="109"/>
        <v>2.7917928698186521E-2</v>
      </c>
      <c r="R157">
        <f t="shared" si="110"/>
        <v>1.7462786982905352E-2</v>
      </c>
      <c r="S157">
        <f t="shared" si="111"/>
        <v>194.42265986712087</v>
      </c>
      <c r="T157">
        <f t="shared" si="112"/>
        <v>36.675241538837483</v>
      </c>
      <c r="U157">
        <f t="shared" si="113"/>
        <v>35.965400000000002</v>
      </c>
      <c r="V157">
        <f t="shared" si="114"/>
        <v>5.9574439946791928</v>
      </c>
      <c r="W157">
        <f t="shared" si="115"/>
        <v>63.080306837850841</v>
      </c>
      <c r="X157">
        <f t="shared" si="116"/>
        <v>3.6935832181389192</v>
      </c>
      <c r="Y157">
        <f t="shared" si="117"/>
        <v>5.8553666005990532</v>
      </c>
      <c r="Z157">
        <f t="shared" si="118"/>
        <v>2.2638607765402736</v>
      </c>
      <c r="AA157">
        <f t="shared" si="119"/>
        <v>-28.972583209977564</v>
      </c>
      <c r="AB157">
        <f t="shared" si="120"/>
        <v>-46.755858996124452</v>
      </c>
      <c r="AC157">
        <f t="shared" si="121"/>
        <v>-3.9837774908628854</v>
      </c>
      <c r="AD157">
        <f t="shared" si="122"/>
        <v>114.71044017015598</v>
      </c>
      <c r="AE157">
        <f t="shared" si="123"/>
        <v>16.705735809421537</v>
      </c>
      <c r="AF157">
        <f t="shared" si="124"/>
        <v>0.65618929090383282</v>
      </c>
      <c r="AG157">
        <f t="shared" si="125"/>
        <v>6.3025252894639374</v>
      </c>
      <c r="AH157">
        <v>968.96900164677152</v>
      </c>
      <c r="AI157">
        <v>955.99714545454538</v>
      </c>
      <c r="AJ157">
        <v>1.729691701911368</v>
      </c>
      <c r="AK157">
        <v>66.312163867280077</v>
      </c>
      <c r="AL157">
        <f t="shared" si="126"/>
        <v>0.65697467596321002</v>
      </c>
      <c r="AM157">
        <v>35.976761723040269</v>
      </c>
      <c r="AN157">
        <v>36.560459999999978</v>
      </c>
      <c r="AO157">
        <v>1.166569737932148E-4</v>
      </c>
      <c r="AP157">
        <v>80.993208915929657</v>
      </c>
      <c r="AQ157">
        <v>58</v>
      </c>
      <c r="AR157">
        <v>9</v>
      </c>
      <c r="AS157">
        <f t="shared" si="127"/>
        <v>1</v>
      </c>
      <c r="AT157">
        <f t="shared" si="128"/>
        <v>0</v>
      </c>
      <c r="AU157">
        <f t="shared" si="129"/>
        <v>46791.784405463717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1009.4877408637936</v>
      </c>
      <c r="BI157">
        <f t="shared" si="133"/>
        <v>6.3025252894639374</v>
      </c>
      <c r="BJ157" t="e">
        <f t="shared" si="134"/>
        <v>#DIV/0!</v>
      </c>
      <c r="BK157">
        <f t="shared" si="135"/>
        <v>6.2432905664322608E-3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261</v>
      </c>
      <c r="CG157">
        <v>1000</v>
      </c>
      <c r="CH157" t="s">
        <v>414</v>
      </c>
      <c r="CI157">
        <v>1176.155</v>
      </c>
      <c r="CJ157">
        <v>1226.1110000000001</v>
      </c>
      <c r="CK157">
        <v>1216</v>
      </c>
      <c r="CL157">
        <v>1.4603136E-4</v>
      </c>
      <c r="CM157">
        <v>9.7405935999999986E-4</v>
      </c>
      <c r="CN157">
        <v>4.7597999359999997E-2</v>
      </c>
      <c r="CO157">
        <v>7.5799999999999999E-4</v>
      </c>
      <c r="CP157">
        <f t="shared" si="146"/>
        <v>1199.978571428572</v>
      </c>
      <c r="CQ157">
        <f t="shared" si="147"/>
        <v>1009.4877408637936</v>
      </c>
      <c r="CR157">
        <f t="shared" si="148"/>
        <v>0.84125480646041917</v>
      </c>
      <c r="CS157">
        <f t="shared" si="149"/>
        <v>0.16202177646860902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1665069845</v>
      </c>
      <c r="CZ157">
        <v>918.5467142857143</v>
      </c>
      <c r="DA157">
        <v>934.5238571428572</v>
      </c>
      <c r="DB157">
        <v>36.560157142857143</v>
      </c>
      <c r="DC157">
        <v>35.976585714285712</v>
      </c>
      <c r="DD157">
        <v>919.33071428571441</v>
      </c>
      <c r="DE157">
        <v>36.238157142857141</v>
      </c>
      <c r="DF157">
        <v>649.99642857142862</v>
      </c>
      <c r="DG157">
        <v>100.9275714285714</v>
      </c>
      <c r="DH157">
        <v>9.9981699999999993E-2</v>
      </c>
      <c r="DI157">
        <v>35.651471428571433</v>
      </c>
      <c r="DJ157">
        <v>999.89999999999986</v>
      </c>
      <c r="DK157">
        <v>35.965400000000002</v>
      </c>
      <c r="DL157">
        <v>0</v>
      </c>
      <c r="DM157">
        <v>0</v>
      </c>
      <c r="DN157">
        <v>8993.9271428571428</v>
      </c>
      <c r="DO157">
        <v>0</v>
      </c>
      <c r="DP157">
        <v>2036.524285714286</v>
      </c>
      <c r="DQ157">
        <v>-15.97695714285714</v>
      </c>
      <c r="DR157">
        <v>953.40342857142844</v>
      </c>
      <c r="DS157">
        <v>969.39957142857145</v>
      </c>
      <c r="DT157">
        <v>0.58358571428571426</v>
      </c>
      <c r="DU157">
        <v>934.5238571428572</v>
      </c>
      <c r="DV157">
        <v>35.976585714285712</v>
      </c>
      <c r="DW157">
        <v>3.6899314285714282</v>
      </c>
      <c r="DX157">
        <v>3.63103</v>
      </c>
      <c r="DY157">
        <v>27.519971428571431</v>
      </c>
      <c r="DZ157">
        <v>27.24521428571429</v>
      </c>
      <c r="EA157">
        <v>1199.978571428572</v>
      </c>
      <c r="EB157">
        <v>0.9579997142857144</v>
      </c>
      <c r="EC157">
        <v>4.2000485714285697E-2</v>
      </c>
      <c r="ED157">
        <v>0</v>
      </c>
      <c r="EE157">
        <v>765.23728571428569</v>
      </c>
      <c r="EF157">
        <v>5.0001600000000002</v>
      </c>
      <c r="EG157">
        <v>11836.44285714286</v>
      </c>
      <c r="EH157">
        <v>9515.0028571428556</v>
      </c>
      <c r="EI157">
        <v>50.723000000000013</v>
      </c>
      <c r="EJ157">
        <v>53.5</v>
      </c>
      <c r="EK157">
        <v>52.061999999999998</v>
      </c>
      <c r="EL157">
        <v>51.883714285714291</v>
      </c>
      <c r="EM157">
        <v>52.357000000000014</v>
      </c>
      <c r="EN157">
        <v>1144.788571428571</v>
      </c>
      <c r="EO157">
        <v>50.191428571428567</v>
      </c>
      <c r="EP157">
        <v>0</v>
      </c>
      <c r="EQ157">
        <v>7084.4000000953674</v>
      </c>
      <c r="ER157">
        <v>0</v>
      </c>
      <c r="ES157">
        <v>765.08948000000009</v>
      </c>
      <c r="ET157">
        <v>3.4080769300030229</v>
      </c>
      <c r="EU157">
        <v>-292.59999940761509</v>
      </c>
      <c r="EV157">
        <v>11867.12</v>
      </c>
      <c r="EW157">
        <v>15</v>
      </c>
      <c r="EX157">
        <v>1665062474.5</v>
      </c>
      <c r="EY157" t="s">
        <v>416</v>
      </c>
      <c r="EZ157">
        <v>1665062474.5</v>
      </c>
      <c r="FA157">
        <v>1665062474.5</v>
      </c>
      <c r="FB157">
        <v>8</v>
      </c>
      <c r="FC157">
        <v>-4.1000000000000002E-2</v>
      </c>
      <c r="FD157">
        <v>-0.11700000000000001</v>
      </c>
      <c r="FE157">
        <v>-0.78400000000000003</v>
      </c>
      <c r="FF157">
        <v>0.32200000000000001</v>
      </c>
      <c r="FG157">
        <v>415</v>
      </c>
      <c r="FH157">
        <v>32</v>
      </c>
      <c r="FI157">
        <v>0.34</v>
      </c>
      <c r="FJ157">
        <v>0.23</v>
      </c>
      <c r="FK157">
        <v>-15.8176275</v>
      </c>
      <c r="FL157">
        <v>-0.913489305816094</v>
      </c>
      <c r="FM157">
        <v>0.1031390905222167</v>
      </c>
      <c r="FN157">
        <v>0</v>
      </c>
      <c r="FO157">
        <v>764.76647058823528</v>
      </c>
      <c r="FP157">
        <v>4.0510007677198514</v>
      </c>
      <c r="FQ157">
        <v>0.44666418727470691</v>
      </c>
      <c r="FR157">
        <v>0</v>
      </c>
      <c r="FS157">
        <v>0.60706435000000003</v>
      </c>
      <c r="FT157">
        <v>-0.14434736960600569</v>
      </c>
      <c r="FU157">
        <v>1.75224331608798E-2</v>
      </c>
      <c r="FV157">
        <v>0</v>
      </c>
      <c r="FW157">
        <v>0</v>
      </c>
      <c r="FX157">
        <v>3</v>
      </c>
      <c r="FY157" t="s">
        <v>432</v>
      </c>
      <c r="FZ157">
        <v>3.36605</v>
      </c>
      <c r="GA157">
        <v>2.8936199999999999</v>
      </c>
      <c r="GB157">
        <v>0.170124</v>
      </c>
      <c r="GC157">
        <v>0.17439199999999999</v>
      </c>
      <c r="GD157">
        <v>0.14663399999999999</v>
      </c>
      <c r="GE157">
        <v>0.14746699999999999</v>
      </c>
      <c r="GF157">
        <v>28449.7</v>
      </c>
      <c r="GG157">
        <v>24664.1</v>
      </c>
      <c r="GH157">
        <v>30665.3</v>
      </c>
      <c r="GI157">
        <v>27871.1</v>
      </c>
      <c r="GJ157">
        <v>34511.599999999999</v>
      </c>
      <c r="GK157">
        <v>33556.699999999997</v>
      </c>
      <c r="GL157">
        <v>39999.5</v>
      </c>
      <c r="GM157">
        <v>38885.599999999999</v>
      </c>
      <c r="GN157">
        <v>2.1926999999999999</v>
      </c>
      <c r="GO157">
        <v>2.0963500000000002</v>
      </c>
      <c r="GP157">
        <v>0</v>
      </c>
      <c r="GQ157">
        <v>5.2716600000000002E-2</v>
      </c>
      <c r="GR157">
        <v>999.9</v>
      </c>
      <c r="GS157">
        <v>35.119399999999999</v>
      </c>
      <c r="GT157">
        <v>49.2</v>
      </c>
      <c r="GU157">
        <v>43</v>
      </c>
      <c r="GV157">
        <v>42.350900000000003</v>
      </c>
      <c r="GW157">
        <v>51.035699999999999</v>
      </c>
      <c r="GX157">
        <v>30.3325</v>
      </c>
      <c r="GY157">
        <v>2</v>
      </c>
      <c r="GZ157">
        <v>0.94055900000000003</v>
      </c>
      <c r="HA157">
        <v>2.42523</v>
      </c>
      <c r="HB157">
        <v>20.1875</v>
      </c>
      <c r="HC157">
        <v>5.2110000000000003</v>
      </c>
      <c r="HD157">
        <v>11.98</v>
      </c>
      <c r="HE157">
        <v>4.9889999999999999</v>
      </c>
      <c r="HF157">
        <v>3.2924500000000001</v>
      </c>
      <c r="HG157">
        <v>9999</v>
      </c>
      <c r="HH157">
        <v>9999</v>
      </c>
      <c r="HI157">
        <v>9999</v>
      </c>
      <c r="HJ157">
        <v>999.9</v>
      </c>
      <c r="HK157">
        <v>4.9713799999999999</v>
      </c>
      <c r="HL157">
        <v>1.87446</v>
      </c>
      <c r="HM157">
        <v>1.87083</v>
      </c>
      <c r="HN157">
        <v>1.8705700000000001</v>
      </c>
      <c r="HO157">
        <v>1.875</v>
      </c>
      <c r="HP157">
        <v>1.8717900000000001</v>
      </c>
      <c r="HQ157">
        <v>1.8672200000000001</v>
      </c>
      <c r="HR157">
        <v>1.8781399999999999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-0.78400000000000003</v>
      </c>
      <c r="IG157">
        <v>0.32200000000000001</v>
      </c>
      <c r="IH157">
        <v>-0.78395000000000437</v>
      </c>
      <c r="II157">
        <v>0</v>
      </c>
      <c r="IJ157">
        <v>0</v>
      </c>
      <c r="IK157">
        <v>0</v>
      </c>
      <c r="IL157">
        <v>0.32204000000000832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122.9</v>
      </c>
      <c r="IU157">
        <v>122.9</v>
      </c>
      <c r="IV157">
        <v>2.6184099999999999</v>
      </c>
      <c r="IW157">
        <v>2.5720200000000002</v>
      </c>
      <c r="IX157">
        <v>2.1484399999999999</v>
      </c>
      <c r="IY157">
        <v>2.5744600000000002</v>
      </c>
      <c r="IZ157">
        <v>2.5451700000000002</v>
      </c>
      <c r="JA157">
        <v>2.2949199999999998</v>
      </c>
      <c r="JB157">
        <v>46.444200000000002</v>
      </c>
      <c r="JC157">
        <v>12.6873</v>
      </c>
      <c r="JD157">
        <v>18</v>
      </c>
      <c r="JE157">
        <v>636.83100000000002</v>
      </c>
      <c r="JF157">
        <v>681.10299999999995</v>
      </c>
      <c r="JG157">
        <v>31.001200000000001</v>
      </c>
      <c r="JH157">
        <v>39.154800000000002</v>
      </c>
      <c r="JI157">
        <v>30.0001</v>
      </c>
      <c r="JJ157">
        <v>38.848199999999999</v>
      </c>
      <c r="JK157">
        <v>38.779800000000002</v>
      </c>
      <c r="JL157">
        <v>52.486600000000003</v>
      </c>
      <c r="JM157">
        <v>18.164999999999999</v>
      </c>
      <c r="JN157">
        <v>51.225200000000001</v>
      </c>
      <c r="JO157">
        <v>31</v>
      </c>
      <c r="JP157">
        <v>949.93200000000002</v>
      </c>
      <c r="JQ157">
        <v>35.879100000000001</v>
      </c>
      <c r="JR157">
        <v>97.760999999999996</v>
      </c>
      <c r="JS157">
        <v>97.892600000000002</v>
      </c>
    </row>
    <row r="158" spans="1:279" x14ac:dyDescent="0.2">
      <c r="A158">
        <v>143</v>
      </c>
      <c r="B158">
        <v>1665069851</v>
      </c>
      <c r="C158">
        <v>567</v>
      </c>
      <c r="D158" t="s">
        <v>706</v>
      </c>
      <c r="E158" t="s">
        <v>707</v>
      </c>
      <c r="F158">
        <v>4</v>
      </c>
      <c r="G158">
        <v>1665069848.6875</v>
      </c>
      <c r="H158">
        <f t="shared" si="100"/>
        <v>6.602621348781759E-4</v>
      </c>
      <c r="I158">
        <f t="shared" si="101"/>
        <v>0.66026213487817587</v>
      </c>
      <c r="J158">
        <f t="shared" si="102"/>
        <v>6.3525056874330197</v>
      </c>
      <c r="K158">
        <f t="shared" si="103"/>
        <v>924.69924999999989</v>
      </c>
      <c r="L158">
        <f t="shared" si="104"/>
        <v>534.93401132298425</v>
      </c>
      <c r="M158">
        <f t="shared" si="105"/>
        <v>54.042045890158775</v>
      </c>
      <c r="N158">
        <f t="shared" si="106"/>
        <v>93.418324962184442</v>
      </c>
      <c r="O158">
        <f t="shared" si="107"/>
        <v>2.8191697431998813E-2</v>
      </c>
      <c r="P158">
        <f t="shared" si="108"/>
        <v>2.7584237872877253</v>
      </c>
      <c r="Q158">
        <f t="shared" si="109"/>
        <v>2.8032603089408799E-2</v>
      </c>
      <c r="R158">
        <f t="shared" si="110"/>
        <v>1.7534595946167922E-2</v>
      </c>
      <c r="S158">
        <f t="shared" si="111"/>
        <v>194.41630602987442</v>
      </c>
      <c r="T158">
        <f t="shared" si="112"/>
        <v>36.678911989768956</v>
      </c>
      <c r="U158">
        <f t="shared" si="113"/>
        <v>35.972025000000002</v>
      </c>
      <c r="V158">
        <f t="shared" si="114"/>
        <v>5.9596147370404919</v>
      </c>
      <c r="W158">
        <f t="shared" si="115"/>
        <v>63.073068623629844</v>
      </c>
      <c r="X158">
        <f t="shared" si="116"/>
        <v>3.6938064503000954</v>
      </c>
      <c r="Y158">
        <f t="shared" si="117"/>
        <v>5.8563924839963137</v>
      </c>
      <c r="Z158">
        <f t="shared" si="118"/>
        <v>2.2658082867403966</v>
      </c>
      <c r="AA158">
        <f t="shared" si="119"/>
        <v>-29.117560148127556</v>
      </c>
      <c r="AB158">
        <f t="shared" si="120"/>
        <v>-47.19751645452952</v>
      </c>
      <c r="AC158">
        <f t="shared" si="121"/>
        <v>-4.0277047468697065</v>
      </c>
      <c r="AD158">
        <f t="shared" si="122"/>
        <v>114.07352468034763</v>
      </c>
      <c r="AE158">
        <f t="shared" si="123"/>
        <v>16.731226367603988</v>
      </c>
      <c r="AF158">
        <f t="shared" si="124"/>
        <v>0.65906839699095376</v>
      </c>
      <c r="AG158">
        <f t="shared" si="125"/>
        <v>6.3525056874330197</v>
      </c>
      <c r="AH158">
        <v>975.91869276009766</v>
      </c>
      <c r="AI158">
        <v>962.91982424242417</v>
      </c>
      <c r="AJ158">
        <v>1.7246442028648941</v>
      </c>
      <c r="AK158">
        <v>66.312163867280077</v>
      </c>
      <c r="AL158">
        <f t="shared" si="126"/>
        <v>0.66026213487817587</v>
      </c>
      <c r="AM158">
        <v>35.978585644669486</v>
      </c>
      <c r="AN158">
        <v>36.564641212121217</v>
      </c>
      <c r="AO158">
        <v>2.281612595893621E-4</v>
      </c>
      <c r="AP158">
        <v>80.993208915929657</v>
      </c>
      <c r="AQ158">
        <v>58</v>
      </c>
      <c r="AR158">
        <v>9</v>
      </c>
      <c r="AS158">
        <f t="shared" si="127"/>
        <v>1</v>
      </c>
      <c r="AT158">
        <f t="shared" si="128"/>
        <v>0</v>
      </c>
      <c r="AU158">
        <f t="shared" si="129"/>
        <v>46677.301288785908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1009.4533450931992</v>
      </c>
      <c r="BI158">
        <f t="shared" si="133"/>
        <v>6.3525056874330197</v>
      </c>
      <c r="BJ158" t="e">
        <f t="shared" si="134"/>
        <v>#DIV/0!</v>
      </c>
      <c r="BK158">
        <f t="shared" si="135"/>
        <v>6.2930156389213957E-3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261</v>
      </c>
      <c r="CG158">
        <v>1000</v>
      </c>
      <c r="CH158" t="s">
        <v>414</v>
      </c>
      <c r="CI158">
        <v>1176.155</v>
      </c>
      <c r="CJ158">
        <v>1226.1110000000001</v>
      </c>
      <c r="CK158">
        <v>1216</v>
      </c>
      <c r="CL158">
        <v>1.4603136E-4</v>
      </c>
      <c r="CM158">
        <v>9.7405935999999986E-4</v>
      </c>
      <c r="CN158">
        <v>4.7597999359999997E-2</v>
      </c>
      <c r="CO158">
        <v>7.5799999999999999E-4</v>
      </c>
      <c r="CP158">
        <f t="shared" si="146"/>
        <v>1199.9375</v>
      </c>
      <c r="CQ158">
        <f t="shared" si="147"/>
        <v>1009.4533450931992</v>
      </c>
      <c r="CR158">
        <f t="shared" si="148"/>
        <v>0.84125493627226355</v>
      </c>
      <c r="CS158">
        <f t="shared" si="149"/>
        <v>0.16202202700546856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1665069848.6875</v>
      </c>
      <c r="CZ158">
        <v>924.69924999999989</v>
      </c>
      <c r="DA158">
        <v>940.70562500000005</v>
      </c>
      <c r="DB158">
        <v>36.563062500000001</v>
      </c>
      <c r="DC158">
        <v>35.976950000000002</v>
      </c>
      <c r="DD158">
        <v>925.48325</v>
      </c>
      <c r="DE158">
        <v>36.241025</v>
      </c>
      <c r="DF158">
        <v>650.01600000000008</v>
      </c>
      <c r="DG158">
        <v>100.9255</v>
      </c>
      <c r="DH158">
        <v>0.100130725</v>
      </c>
      <c r="DI158">
        <v>35.654649999999997</v>
      </c>
      <c r="DJ158">
        <v>999.9</v>
      </c>
      <c r="DK158">
        <v>35.972025000000002</v>
      </c>
      <c r="DL158">
        <v>0</v>
      </c>
      <c r="DM158">
        <v>0</v>
      </c>
      <c r="DN158">
        <v>8971.875</v>
      </c>
      <c r="DO158">
        <v>0</v>
      </c>
      <c r="DP158">
        <v>2031.65</v>
      </c>
      <c r="DQ158">
        <v>-16.006362500000002</v>
      </c>
      <c r="DR158">
        <v>959.79212499999994</v>
      </c>
      <c r="DS158">
        <v>975.81224999999995</v>
      </c>
      <c r="DT158">
        <v>0.58611012500000004</v>
      </c>
      <c r="DU158">
        <v>940.70562500000005</v>
      </c>
      <c r="DV158">
        <v>35.976950000000002</v>
      </c>
      <c r="DW158">
        <v>3.69015</v>
      </c>
      <c r="DX158">
        <v>3.6309974999999999</v>
      </c>
      <c r="DY158">
        <v>27.5209875</v>
      </c>
      <c r="DZ158">
        <v>27.245049999999999</v>
      </c>
      <c r="EA158">
        <v>1199.9375</v>
      </c>
      <c r="EB158">
        <v>0.95799650000000003</v>
      </c>
      <c r="EC158">
        <v>4.2003699999999998E-2</v>
      </c>
      <c r="ED158">
        <v>0</v>
      </c>
      <c r="EE158">
        <v>765.50849999999991</v>
      </c>
      <c r="EF158">
        <v>5.0001600000000002</v>
      </c>
      <c r="EG158">
        <v>11853.7875</v>
      </c>
      <c r="EH158">
        <v>9514.6737499999999</v>
      </c>
      <c r="EI158">
        <v>50.749749999999999</v>
      </c>
      <c r="EJ158">
        <v>53.484250000000003</v>
      </c>
      <c r="EK158">
        <v>52.030999999999999</v>
      </c>
      <c r="EL158">
        <v>51.898249999999997</v>
      </c>
      <c r="EM158">
        <v>52.390500000000003</v>
      </c>
      <c r="EN158">
        <v>1144.7462499999999</v>
      </c>
      <c r="EO158">
        <v>50.195</v>
      </c>
      <c r="EP158">
        <v>0</v>
      </c>
      <c r="EQ158">
        <v>7088</v>
      </c>
      <c r="ER158">
        <v>0</v>
      </c>
      <c r="ES158">
        <v>765.2557599999999</v>
      </c>
      <c r="ET158">
        <v>3.158538471374198</v>
      </c>
      <c r="EU158">
        <v>-179.1307689644689</v>
      </c>
      <c r="EV158">
        <v>11858.276</v>
      </c>
      <c r="EW158">
        <v>15</v>
      </c>
      <c r="EX158">
        <v>1665062474.5</v>
      </c>
      <c r="EY158" t="s">
        <v>416</v>
      </c>
      <c r="EZ158">
        <v>1665062474.5</v>
      </c>
      <c r="FA158">
        <v>1665062474.5</v>
      </c>
      <c r="FB158">
        <v>8</v>
      </c>
      <c r="FC158">
        <v>-4.1000000000000002E-2</v>
      </c>
      <c r="FD158">
        <v>-0.11700000000000001</v>
      </c>
      <c r="FE158">
        <v>-0.78400000000000003</v>
      </c>
      <c r="FF158">
        <v>0.32200000000000001</v>
      </c>
      <c r="FG158">
        <v>415</v>
      </c>
      <c r="FH158">
        <v>32</v>
      </c>
      <c r="FI158">
        <v>0.34</v>
      </c>
      <c r="FJ158">
        <v>0.23</v>
      </c>
      <c r="FK158">
        <v>-15.8770975</v>
      </c>
      <c r="FL158">
        <v>-0.8989114446528681</v>
      </c>
      <c r="FM158">
        <v>0.1011669053779445</v>
      </c>
      <c r="FN158">
        <v>0</v>
      </c>
      <c r="FO158">
        <v>765.05108823529406</v>
      </c>
      <c r="FP158">
        <v>3.4352482881823279</v>
      </c>
      <c r="FQ158">
        <v>0.39004829019638643</v>
      </c>
      <c r="FR158">
        <v>0</v>
      </c>
      <c r="FS158">
        <v>0.59945925</v>
      </c>
      <c r="FT158">
        <v>-0.13871779362101441</v>
      </c>
      <c r="FU158">
        <v>1.7198606371956419E-2</v>
      </c>
      <c r="FV158">
        <v>0</v>
      </c>
      <c r="FW158">
        <v>0</v>
      </c>
      <c r="FX158">
        <v>3</v>
      </c>
      <c r="FY158" t="s">
        <v>432</v>
      </c>
      <c r="FZ158">
        <v>3.3660600000000001</v>
      </c>
      <c r="GA158">
        <v>2.8933200000000001</v>
      </c>
      <c r="GB158">
        <v>0.170931</v>
      </c>
      <c r="GC158">
        <v>0.175206</v>
      </c>
      <c r="GD158">
        <v>0.14664099999999999</v>
      </c>
      <c r="GE158">
        <v>0.14741899999999999</v>
      </c>
      <c r="GF158">
        <v>28421.8</v>
      </c>
      <c r="GG158">
        <v>24639</v>
      </c>
      <c r="GH158">
        <v>30665.1</v>
      </c>
      <c r="GI158">
        <v>27870.3</v>
      </c>
      <c r="GJ158">
        <v>34511.300000000003</v>
      </c>
      <c r="GK158">
        <v>33558</v>
      </c>
      <c r="GL158">
        <v>39999.4</v>
      </c>
      <c r="GM158">
        <v>38884.9</v>
      </c>
      <c r="GN158">
        <v>2.1930499999999999</v>
      </c>
      <c r="GO158">
        <v>2.0964800000000001</v>
      </c>
      <c r="GP158">
        <v>0</v>
      </c>
      <c r="GQ158">
        <v>5.2686799999999999E-2</v>
      </c>
      <c r="GR158">
        <v>999.9</v>
      </c>
      <c r="GS158">
        <v>35.1267</v>
      </c>
      <c r="GT158">
        <v>49.2</v>
      </c>
      <c r="GU158">
        <v>43</v>
      </c>
      <c r="GV158">
        <v>42.3506</v>
      </c>
      <c r="GW158">
        <v>51.0657</v>
      </c>
      <c r="GX158">
        <v>30.3566</v>
      </c>
      <c r="GY158">
        <v>2</v>
      </c>
      <c r="GZ158">
        <v>0.94069899999999995</v>
      </c>
      <c r="HA158">
        <v>2.4358</v>
      </c>
      <c r="HB158">
        <v>20.1874</v>
      </c>
      <c r="HC158">
        <v>5.2115999999999998</v>
      </c>
      <c r="HD158">
        <v>11.9796</v>
      </c>
      <c r="HE158">
        <v>4.9889000000000001</v>
      </c>
      <c r="HF158">
        <v>3.2925300000000002</v>
      </c>
      <c r="HG158">
        <v>9999</v>
      </c>
      <c r="HH158">
        <v>9999</v>
      </c>
      <c r="HI158">
        <v>9999</v>
      </c>
      <c r="HJ158">
        <v>999.9</v>
      </c>
      <c r="HK158">
        <v>4.9713500000000002</v>
      </c>
      <c r="HL158">
        <v>1.8744799999999999</v>
      </c>
      <c r="HM158">
        <v>1.8708100000000001</v>
      </c>
      <c r="HN158">
        <v>1.8705700000000001</v>
      </c>
      <c r="HO158">
        <v>1.875</v>
      </c>
      <c r="HP158">
        <v>1.8717900000000001</v>
      </c>
      <c r="HQ158">
        <v>1.8672200000000001</v>
      </c>
      <c r="HR158">
        <v>1.8781399999999999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-0.78400000000000003</v>
      </c>
      <c r="IG158">
        <v>0.32200000000000001</v>
      </c>
      <c r="IH158">
        <v>-0.78395000000000437</v>
      </c>
      <c r="II158">
        <v>0</v>
      </c>
      <c r="IJ158">
        <v>0</v>
      </c>
      <c r="IK158">
        <v>0</v>
      </c>
      <c r="IL158">
        <v>0.32204000000000832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122.9</v>
      </c>
      <c r="IU158">
        <v>122.9</v>
      </c>
      <c r="IV158">
        <v>2.63306</v>
      </c>
      <c r="IW158">
        <v>2.5732400000000002</v>
      </c>
      <c r="IX158">
        <v>2.1484399999999999</v>
      </c>
      <c r="IY158">
        <v>2.5720200000000002</v>
      </c>
      <c r="IZ158">
        <v>2.5451700000000002</v>
      </c>
      <c r="JA158">
        <v>2.32178</v>
      </c>
      <c r="JB158">
        <v>46.444200000000002</v>
      </c>
      <c r="JC158">
        <v>12.6873</v>
      </c>
      <c r="JD158">
        <v>18</v>
      </c>
      <c r="JE158">
        <v>637.12300000000005</v>
      </c>
      <c r="JF158">
        <v>681.22900000000004</v>
      </c>
      <c r="JG158">
        <v>31.002199999999998</v>
      </c>
      <c r="JH158">
        <v>39.154800000000002</v>
      </c>
      <c r="JI158">
        <v>30.0001</v>
      </c>
      <c r="JJ158">
        <v>38.8504</v>
      </c>
      <c r="JK158">
        <v>38.780200000000001</v>
      </c>
      <c r="JL158">
        <v>52.777299999999997</v>
      </c>
      <c r="JM158">
        <v>18.445399999999999</v>
      </c>
      <c r="JN158">
        <v>51.225200000000001</v>
      </c>
      <c r="JO158">
        <v>31</v>
      </c>
      <c r="JP158">
        <v>956.64</v>
      </c>
      <c r="JQ158">
        <v>35.878599999999999</v>
      </c>
      <c r="JR158">
        <v>97.760599999999997</v>
      </c>
      <c r="JS158">
        <v>97.8904</v>
      </c>
    </row>
    <row r="159" spans="1:279" x14ac:dyDescent="0.2">
      <c r="A159">
        <v>144</v>
      </c>
      <c r="B159">
        <v>1665069855</v>
      </c>
      <c r="C159">
        <v>571</v>
      </c>
      <c r="D159" t="s">
        <v>708</v>
      </c>
      <c r="E159" t="s">
        <v>709</v>
      </c>
      <c r="F159">
        <v>4</v>
      </c>
      <c r="G159">
        <v>1665069853</v>
      </c>
      <c r="H159">
        <f t="shared" si="100"/>
        <v>6.9640319799811612E-4</v>
      </c>
      <c r="I159">
        <f t="shared" si="101"/>
        <v>0.69640319799811612</v>
      </c>
      <c r="J159">
        <f t="shared" si="102"/>
        <v>6.1630666789178026</v>
      </c>
      <c r="K159">
        <f t="shared" si="103"/>
        <v>931.90014285714278</v>
      </c>
      <c r="L159">
        <f t="shared" si="104"/>
        <v>569.98878936415906</v>
      </c>
      <c r="M159">
        <f t="shared" si="105"/>
        <v>57.584217515734963</v>
      </c>
      <c r="N159">
        <f t="shared" si="106"/>
        <v>94.147010486105728</v>
      </c>
      <c r="O159">
        <f t="shared" si="107"/>
        <v>2.9710003531037758E-2</v>
      </c>
      <c r="P159">
        <f t="shared" si="108"/>
        <v>2.7605754430956493</v>
      </c>
      <c r="Q159">
        <f t="shared" si="109"/>
        <v>2.9533505936731156E-2</v>
      </c>
      <c r="R159">
        <f t="shared" si="110"/>
        <v>1.8474211273302503E-2</v>
      </c>
      <c r="S159">
        <f t="shared" si="111"/>
        <v>194.43170061254472</v>
      </c>
      <c r="T159">
        <f t="shared" si="112"/>
        <v>36.668566870044387</v>
      </c>
      <c r="U159">
        <f t="shared" si="113"/>
        <v>35.978771428571427</v>
      </c>
      <c r="V159">
        <f t="shared" si="114"/>
        <v>5.9618259726517913</v>
      </c>
      <c r="W159">
        <f t="shared" si="115"/>
        <v>63.066177426765677</v>
      </c>
      <c r="X159">
        <f t="shared" si="116"/>
        <v>3.693436317138445</v>
      </c>
      <c r="Y159">
        <f t="shared" si="117"/>
        <v>5.8564455114270606</v>
      </c>
      <c r="Z159">
        <f t="shared" si="118"/>
        <v>2.2683896555133463</v>
      </c>
      <c r="AA159">
        <f t="shared" si="119"/>
        <v>-30.711381031716922</v>
      </c>
      <c r="AB159">
        <f t="shared" si="120"/>
        <v>-48.213940076369369</v>
      </c>
      <c r="AC159">
        <f t="shared" si="121"/>
        <v>-4.1113746700365548</v>
      </c>
      <c r="AD159">
        <f t="shared" si="122"/>
        <v>111.39500483442188</v>
      </c>
      <c r="AE159">
        <f t="shared" si="123"/>
        <v>16.574283469975192</v>
      </c>
      <c r="AF159">
        <f t="shared" si="124"/>
        <v>0.73333707306761253</v>
      </c>
      <c r="AG159">
        <f t="shared" si="125"/>
        <v>6.1630666789178026</v>
      </c>
      <c r="AH159">
        <v>982.73293904617981</v>
      </c>
      <c r="AI159">
        <v>969.8668666666664</v>
      </c>
      <c r="AJ159">
        <v>1.7363016242779761</v>
      </c>
      <c r="AK159">
        <v>66.312163867280077</v>
      </c>
      <c r="AL159">
        <f t="shared" si="126"/>
        <v>0.69640319799811612</v>
      </c>
      <c r="AM159">
        <v>35.929820979468687</v>
      </c>
      <c r="AN159">
        <v>36.549765454545437</v>
      </c>
      <c r="AO159">
        <v>-1.057818294767686E-4</v>
      </c>
      <c r="AP159">
        <v>80.993208915929657</v>
      </c>
      <c r="AQ159">
        <v>58</v>
      </c>
      <c r="AR159">
        <v>9</v>
      </c>
      <c r="AS159">
        <f t="shared" si="127"/>
        <v>1</v>
      </c>
      <c r="AT159">
        <f t="shared" si="128"/>
        <v>0</v>
      </c>
      <c r="AU159">
        <f t="shared" si="129"/>
        <v>46735.850683971868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1009.5356997992455</v>
      </c>
      <c r="BI159">
        <f t="shared" si="133"/>
        <v>6.1630666789178026</v>
      </c>
      <c r="BJ159" t="e">
        <f t="shared" si="134"/>
        <v>#DIV/0!</v>
      </c>
      <c r="BK159">
        <f t="shared" si="135"/>
        <v>6.1048526368541293E-3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261</v>
      </c>
      <c r="CG159">
        <v>1000</v>
      </c>
      <c r="CH159" t="s">
        <v>414</v>
      </c>
      <c r="CI159">
        <v>1176.155</v>
      </c>
      <c r="CJ159">
        <v>1226.1110000000001</v>
      </c>
      <c r="CK159">
        <v>1216</v>
      </c>
      <c r="CL159">
        <v>1.4603136E-4</v>
      </c>
      <c r="CM159">
        <v>9.7405935999999986E-4</v>
      </c>
      <c r="CN159">
        <v>4.7597999359999997E-2</v>
      </c>
      <c r="CO159">
        <v>7.5799999999999999E-4</v>
      </c>
      <c r="CP159">
        <f t="shared" si="146"/>
        <v>1200.035714285714</v>
      </c>
      <c r="CQ159">
        <f t="shared" si="147"/>
        <v>1009.5356997992455</v>
      </c>
      <c r="CR159">
        <f t="shared" si="148"/>
        <v>0.84125471249007122</v>
      </c>
      <c r="CS159">
        <f t="shared" si="149"/>
        <v>0.16202159510583772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1665069853</v>
      </c>
      <c r="CZ159">
        <v>931.90014285714278</v>
      </c>
      <c r="DA159">
        <v>947.83257142857144</v>
      </c>
      <c r="DB159">
        <v>36.558928571428567</v>
      </c>
      <c r="DC159">
        <v>35.906657142857142</v>
      </c>
      <c r="DD159">
        <v>932.68400000000008</v>
      </c>
      <c r="DE159">
        <v>36.236928571428571</v>
      </c>
      <c r="DF159">
        <v>649.90771428571418</v>
      </c>
      <c r="DG159">
        <v>100.92742857142861</v>
      </c>
      <c r="DH159">
        <v>9.950141428571431E-2</v>
      </c>
      <c r="DI159">
        <v>35.654814285714288</v>
      </c>
      <c r="DJ159">
        <v>999.89999999999986</v>
      </c>
      <c r="DK159">
        <v>35.978771428571427</v>
      </c>
      <c r="DL159">
        <v>0</v>
      </c>
      <c r="DM159">
        <v>0</v>
      </c>
      <c r="DN159">
        <v>8983.1257142857139</v>
      </c>
      <c r="DO159">
        <v>0</v>
      </c>
      <c r="DP159">
        <v>2027.8428571428569</v>
      </c>
      <c r="DQ159">
        <v>-15.932357142857141</v>
      </c>
      <c r="DR159">
        <v>967.26228571428578</v>
      </c>
      <c r="DS159">
        <v>983.13342857142868</v>
      </c>
      <c r="DT159">
        <v>0.65231928571428577</v>
      </c>
      <c r="DU159">
        <v>947.83257142857144</v>
      </c>
      <c r="DV159">
        <v>35.906657142857142</v>
      </c>
      <c r="DW159">
        <v>3.6898014285714278</v>
      </c>
      <c r="DX159">
        <v>3.623964285714286</v>
      </c>
      <c r="DY159">
        <v>27.51934285714286</v>
      </c>
      <c r="DZ159">
        <v>27.211971428571431</v>
      </c>
      <c r="EA159">
        <v>1200.035714285714</v>
      </c>
      <c r="EB159">
        <v>0.95800385714285707</v>
      </c>
      <c r="EC159">
        <v>4.1996457142857137E-2</v>
      </c>
      <c r="ED159">
        <v>0</v>
      </c>
      <c r="EE159">
        <v>765.61142857142852</v>
      </c>
      <c r="EF159">
        <v>5.0001600000000002</v>
      </c>
      <c r="EG159">
        <v>11846.585714285709</v>
      </c>
      <c r="EH159">
        <v>9515.4671428571437</v>
      </c>
      <c r="EI159">
        <v>50.75</v>
      </c>
      <c r="EJ159">
        <v>53.5</v>
      </c>
      <c r="EK159">
        <v>52.053142857142859</v>
      </c>
      <c r="EL159">
        <v>51.892714285714291</v>
      </c>
      <c r="EM159">
        <v>52.348000000000013</v>
      </c>
      <c r="EN159">
        <v>1144.8457142857151</v>
      </c>
      <c r="EO159">
        <v>50.19</v>
      </c>
      <c r="EP159">
        <v>0</v>
      </c>
      <c r="EQ159">
        <v>7092.2000000476837</v>
      </c>
      <c r="ER159">
        <v>0</v>
      </c>
      <c r="ES159">
        <v>765.42784615384619</v>
      </c>
      <c r="ET159">
        <v>2.139897446218034</v>
      </c>
      <c r="EU159">
        <v>19.692307722408909</v>
      </c>
      <c r="EV159">
        <v>11847.284615384609</v>
      </c>
      <c r="EW159">
        <v>15</v>
      </c>
      <c r="EX159">
        <v>1665062474.5</v>
      </c>
      <c r="EY159" t="s">
        <v>416</v>
      </c>
      <c r="EZ159">
        <v>1665062474.5</v>
      </c>
      <c r="FA159">
        <v>1665062474.5</v>
      </c>
      <c r="FB159">
        <v>8</v>
      </c>
      <c r="FC159">
        <v>-4.1000000000000002E-2</v>
      </c>
      <c r="FD159">
        <v>-0.11700000000000001</v>
      </c>
      <c r="FE159">
        <v>-0.78400000000000003</v>
      </c>
      <c r="FF159">
        <v>0.32200000000000001</v>
      </c>
      <c r="FG159">
        <v>415</v>
      </c>
      <c r="FH159">
        <v>32</v>
      </c>
      <c r="FI159">
        <v>0.34</v>
      </c>
      <c r="FJ159">
        <v>0.23</v>
      </c>
      <c r="FK159">
        <v>-15.92894390243903</v>
      </c>
      <c r="FL159">
        <v>-0.51058327526133607</v>
      </c>
      <c r="FM159">
        <v>7.79518865016183E-2</v>
      </c>
      <c r="FN159">
        <v>0</v>
      </c>
      <c r="FO159">
        <v>765.26517647058836</v>
      </c>
      <c r="FP159">
        <v>2.717433160452754</v>
      </c>
      <c r="FQ159">
        <v>0.3390200818785773</v>
      </c>
      <c r="FR159">
        <v>0</v>
      </c>
      <c r="FS159">
        <v>0.60397934146341459</v>
      </c>
      <c r="FT159">
        <v>2.492473170731721E-2</v>
      </c>
      <c r="FU159">
        <v>2.5413254299253479E-2</v>
      </c>
      <c r="FV159">
        <v>1</v>
      </c>
      <c r="FW159">
        <v>1</v>
      </c>
      <c r="FX159">
        <v>3</v>
      </c>
      <c r="FY159" t="s">
        <v>427</v>
      </c>
      <c r="FZ159">
        <v>3.3658899999999998</v>
      </c>
      <c r="GA159">
        <v>2.89344</v>
      </c>
      <c r="GB159">
        <v>0.171741</v>
      </c>
      <c r="GC159">
        <v>0.175979</v>
      </c>
      <c r="GD159">
        <v>0.146587</v>
      </c>
      <c r="GE159">
        <v>0.14716099999999999</v>
      </c>
      <c r="GF159">
        <v>28393.4</v>
      </c>
      <c r="GG159">
        <v>24616.2</v>
      </c>
      <c r="GH159">
        <v>30664.6</v>
      </c>
      <c r="GI159">
        <v>27870.799999999999</v>
      </c>
      <c r="GJ159">
        <v>34513.199999999997</v>
      </c>
      <c r="GK159">
        <v>33568.6</v>
      </c>
      <c r="GL159">
        <v>39999</v>
      </c>
      <c r="GM159">
        <v>38885.300000000003</v>
      </c>
      <c r="GN159">
        <v>2.1922999999999999</v>
      </c>
      <c r="GO159">
        <v>2.0962700000000001</v>
      </c>
      <c r="GP159">
        <v>0</v>
      </c>
      <c r="GQ159">
        <v>5.2519099999999999E-2</v>
      </c>
      <c r="GR159">
        <v>999.9</v>
      </c>
      <c r="GS159">
        <v>35.133099999999999</v>
      </c>
      <c r="GT159">
        <v>49.2</v>
      </c>
      <c r="GU159">
        <v>43</v>
      </c>
      <c r="GV159">
        <v>42.350299999999997</v>
      </c>
      <c r="GW159">
        <v>50.975700000000003</v>
      </c>
      <c r="GX159">
        <v>30.3886</v>
      </c>
      <c r="GY159">
        <v>2</v>
      </c>
      <c r="GZ159">
        <v>0.94071899999999997</v>
      </c>
      <c r="HA159">
        <v>2.4432399999999999</v>
      </c>
      <c r="HB159">
        <v>20.186900000000001</v>
      </c>
      <c r="HC159">
        <v>5.2114500000000001</v>
      </c>
      <c r="HD159">
        <v>11.979799999999999</v>
      </c>
      <c r="HE159">
        <v>4.9888000000000003</v>
      </c>
      <c r="HF159">
        <v>3.2925</v>
      </c>
      <c r="HG159">
        <v>9999</v>
      </c>
      <c r="HH159">
        <v>9999</v>
      </c>
      <c r="HI159">
        <v>9999</v>
      </c>
      <c r="HJ159">
        <v>999.9</v>
      </c>
      <c r="HK159">
        <v>4.9713599999999998</v>
      </c>
      <c r="HL159">
        <v>1.8744400000000001</v>
      </c>
      <c r="HM159">
        <v>1.87076</v>
      </c>
      <c r="HN159">
        <v>1.8705700000000001</v>
      </c>
      <c r="HO159">
        <v>1.875</v>
      </c>
      <c r="HP159">
        <v>1.8717900000000001</v>
      </c>
      <c r="HQ159">
        <v>1.8672200000000001</v>
      </c>
      <c r="HR159">
        <v>1.87812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-0.78400000000000003</v>
      </c>
      <c r="IG159">
        <v>0.3221</v>
      </c>
      <c r="IH159">
        <v>-0.78395000000000437</v>
      </c>
      <c r="II159">
        <v>0</v>
      </c>
      <c r="IJ159">
        <v>0</v>
      </c>
      <c r="IK159">
        <v>0</v>
      </c>
      <c r="IL159">
        <v>0.32204000000000832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123</v>
      </c>
      <c r="IU159">
        <v>123</v>
      </c>
      <c r="IV159">
        <v>2.64771</v>
      </c>
      <c r="IW159">
        <v>2.5671400000000002</v>
      </c>
      <c r="IX159">
        <v>2.1484399999999999</v>
      </c>
      <c r="IY159">
        <v>2.5720200000000002</v>
      </c>
      <c r="IZ159">
        <v>2.5451700000000002</v>
      </c>
      <c r="JA159">
        <v>2.35107</v>
      </c>
      <c r="JB159">
        <v>46.444200000000002</v>
      </c>
      <c r="JC159">
        <v>12.696099999999999</v>
      </c>
      <c r="JD159">
        <v>18</v>
      </c>
      <c r="JE159">
        <v>636.54100000000005</v>
      </c>
      <c r="JF159">
        <v>681.04200000000003</v>
      </c>
      <c r="JG159">
        <v>31.002099999999999</v>
      </c>
      <c r="JH159">
        <v>39.154800000000002</v>
      </c>
      <c r="JI159">
        <v>30.0001</v>
      </c>
      <c r="JJ159">
        <v>38.8504</v>
      </c>
      <c r="JK159">
        <v>38.780700000000003</v>
      </c>
      <c r="JL159">
        <v>53.068800000000003</v>
      </c>
      <c r="JM159">
        <v>18.445399999999999</v>
      </c>
      <c r="JN159">
        <v>51.225200000000001</v>
      </c>
      <c r="JO159">
        <v>31</v>
      </c>
      <c r="JP159">
        <v>963.346</v>
      </c>
      <c r="JQ159">
        <v>35.881300000000003</v>
      </c>
      <c r="JR159">
        <v>97.759399999999999</v>
      </c>
      <c r="JS159">
        <v>97.891900000000007</v>
      </c>
    </row>
    <row r="160" spans="1:279" x14ac:dyDescent="0.2">
      <c r="A160">
        <v>145</v>
      </c>
      <c r="B160">
        <v>1665069859</v>
      </c>
      <c r="C160">
        <v>575</v>
      </c>
      <c r="D160" t="s">
        <v>710</v>
      </c>
      <c r="E160" t="s">
        <v>711</v>
      </c>
      <c r="F160">
        <v>4</v>
      </c>
      <c r="G160">
        <v>1665069856.6875</v>
      </c>
      <c r="H160">
        <f t="shared" si="100"/>
        <v>6.7445655514595496E-4</v>
      </c>
      <c r="I160">
        <f t="shared" si="101"/>
        <v>0.67445655514595493</v>
      </c>
      <c r="J160">
        <f t="shared" si="102"/>
        <v>5.9893755187461295</v>
      </c>
      <c r="K160">
        <f t="shared" si="103"/>
        <v>938.05612499999995</v>
      </c>
      <c r="L160">
        <f t="shared" si="104"/>
        <v>574.15864150062907</v>
      </c>
      <c r="M160">
        <f t="shared" si="105"/>
        <v>58.004645061934227</v>
      </c>
      <c r="N160">
        <f t="shared" si="106"/>
        <v>94.76755838175221</v>
      </c>
      <c r="O160">
        <f t="shared" si="107"/>
        <v>2.8717605255522052E-2</v>
      </c>
      <c r="P160">
        <f t="shared" si="108"/>
        <v>2.7667257822841749</v>
      </c>
      <c r="Q160">
        <f t="shared" si="109"/>
        <v>2.8553030832852981E-2</v>
      </c>
      <c r="R160">
        <f t="shared" si="110"/>
        <v>1.786035186963527E-2</v>
      </c>
      <c r="S160">
        <f t="shared" si="111"/>
        <v>194.42434798740254</v>
      </c>
      <c r="T160">
        <f t="shared" si="112"/>
        <v>36.674046912049889</v>
      </c>
      <c r="U160">
        <f t="shared" si="113"/>
        <v>35.981324999999998</v>
      </c>
      <c r="V160">
        <f t="shared" si="114"/>
        <v>5.9626631270475734</v>
      </c>
      <c r="W160">
        <f t="shared" si="115"/>
        <v>63.007482070263386</v>
      </c>
      <c r="X160">
        <f t="shared" si="116"/>
        <v>3.6903289873615104</v>
      </c>
      <c r="Y160">
        <f t="shared" si="117"/>
        <v>5.856969467921612</v>
      </c>
      <c r="Z160">
        <f t="shared" si="118"/>
        <v>2.272334139686063</v>
      </c>
      <c r="AA160">
        <f t="shared" si="119"/>
        <v>-29.743534081936613</v>
      </c>
      <c r="AB160">
        <f t="shared" si="120"/>
        <v>-48.460128653171147</v>
      </c>
      <c r="AC160">
        <f t="shared" si="121"/>
        <v>-4.1232655887181817</v>
      </c>
      <c r="AD160">
        <f t="shared" si="122"/>
        <v>112.0974196635766</v>
      </c>
      <c r="AE160">
        <f t="shared" si="123"/>
        <v>16.335625914264426</v>
      </c>
      <c r="AF160">
        <f t="shared" si="124"/>
        <v>0.74648848198371653</v>
      </c>
      <c r="AG160">
        <f t="shared" si="125"/>
        <v>5.9893755187461295</v>
      </c>
      <c r="AH160">
        <v>989.34340932003977</v>
      </c>
      <c r="AI160">
        <v>976.73112121212125</v>
      </c>
      <c r="AJ160">
        <v>1.715385983203219</v>
      </c>
      <c r="AK160">
        <v>66.312163867280077</v>
      </c>
      <c r="AL160">
        <f t="shared" si="126"/>
        <v>0.67445655514595493</v>
      </c>
      <c r="AM160">
        <v>35.863612774056641</v>
      </c>
      <c r="AN160">
        <v>36.512866666666667</v>
      </c>
      <c r="AO160">
        <v>-1.010155031835459E-2</v>
      </c>
      <c r="AP160">
        <v>80.993208915929657</v>
      </c>
      <c r="AQ160">
        <v>58</v>
      </c>
      <c r="AR160">
        <v>9</v>
      </c>
      <c r="AS160">
        <f t="shared" si="127"/>
        <v>1</v>
      </c>
      <c r="AT160">
        <f t="shared" si="128"/>
        <v>0</v>
      </c>
      <c r="AU160">
        <f t="shared" si="129"/>
        <v>46903.110759745636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1009.4925372991723</v>
      </c>
      <c r="BI160">
        <f t="shared" si="133"/>
        <v>5.9893755187461295</v>
      </c>
      <c r="BJ160" t="e">
        <f t="shared" si="134"/>
        <v>#DIV/0!</v>
      </c>
      <c r="BK160">
        <f t="shared" si="135"/>
        <v>5.9330557655931666E-3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261</v>
      </c>
      <c r="CG160">
        <v>1000</v>
      </c>
      <c r="CH160" t="s">
        <v>414</v>
      </c>
      <c r="CI160">
        <v>1176.155</v>
      </c>
      <c r="CJ160">
        <v>1226.1110000000001</v>
      </c>
      <c r="CK160">
        <v>1216</v>
      </c>
      <c r="CL160">
        <v>1.4603136E-4</v>
      </c>
      <c r="CM160">
        <v>9.7405935999999986E-4</v>
      </c>
      <c r="CN160">
        <v>4.7597999359999997E-2</v>
      </c>
      <c r="CO160">
        <v>7.5799999999999999E-4</v>
      </c>
      <c r="CP160">
        <f t="shared" si="146"/>
        <v>1199.9837500000001</v>
      </c>
      <c r="CQ160">
        <f t="shared" si="147"/>
        <v>1009.4925372991723</v>
      </c>
      <c r="CR160">
        <f t="shared" si="148"/>
        <v>0.84125517307977904</v>
      </c>
      <c r="CS160">
        <f t="shared" si="149"/>
        <v>0.16202248404397354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1665069856.6875</v>
      </c>
      <c r="CZ160">
        <v>938.05612499999995</v>
      </c>
      <c r="DA160">
        <v>953.77987499999995</v>
      </c>
      <c r="DB160">
        <v>36.528700000000001</v>
      </c>
      <c r="DC160">
        <v>35.864874999999998</v>
      </c>
      <c r="DD160">
        <v>938.83999999999992</v>
      </c>
      <c r="DE160">
        <v>36.206687500000001</v>
      </c>
      <c r="DF160">
        <v>650.06912499999999</v>
      </c>
      <c r="DG160">
        <v>100.92525000000001</v>
      </c>
      <c r="DH160">
        <v>0.1002173</v>
      </c>
      <c r="DI160">
        <v>35.656437500000003</v>
      </c>
      <c r="DJ160">
        <v>999.9</v>
      </c>
      <c r="DK160">
        <v>35.981324999999998</v>
      </c>
      <c r="DL160">
        <v>0</v>
      </c>
      <c r="DM160">
        <v>0</v>
      </c>
      <c r="DN160">
        <v>9016.0162500000006</v>
      </c>
      <c r="DO160">
        <v>0</v>
      </c>
      <c r="DP160">
        <v>2025.8</v>
      </c>
      <c r="DQ160">
        <v>-15.7239</v>
      </c>
      <c r="DR160">
        <v>973.62124999999992</v>
      </c>
      <c r="DS160">
        <v>989.25937499999998</v>
      </c>
      <c r="DT160">
        <v>0.66386350000000005</v>
      </c>
      <c r="DU160">
        <v>953.77987499999995</v>
      </c>
      <c r="DV160">
        <v>35.864874999999998</v>
      </c>
      <c r="DW160">
        <v>3.6866750000000001</v>
      </c>
      <c r="DX160">
        <v>3.619675</v>
      </c>
      <c r="DY160">
        <v>27.504874999999998</v>
      </c>
      <c r="DZ160">
        <v>27.1917875</v>
      </c>
      <c r="EA160">
        <v>1199.9837500000001</v>
      </c>
      <c r="EB160">
        <v>0.95798637500000006</v>
      </c>
      <c r="EC160">
        <v>4.2013675E-2</v>
      </c>
      <c r="ED160">
        <v>0</v>
      </c>
      <c r="EE160">
        <v>765.57275000000004</v>
      </c>
      <c r="EF160">
        <v>5.0001600000000002</v>
      </c>
      <c r="EG160">
        <v>11853.3375</v>
      </c>
      <c r="EH160">
        <v>9515.005000000001</v>
      </c>
      <c r="EI160">
        <v>50.765500000000003</v>
      </c>
      <c r="EJ160">
        <v>53.5</v>
      </c>
      <c r="EK160">
        <v>52.054250000000003</v>
      </c>
      <c r="EL160">
        <v>51.882750000000001</v>
      </c>
      <c r="EM160">
        <v>52.351374999999997</v>
      </c>
      <c r="EN160">
        <v>1144.7774999999999</v>
      </c>
      <c r="EO160">
        <v>50.206249999999997</v>
      </c>
      <c r="EP160">
        <v>0</v>
      </c>
      <c r="EQ160">
        <v>7096.4000000953674</v>
      </c>
      <c r="ER160">
        <v>0</v>
      </c>
      <c r="ES160">
        <v>765.56376000000023</v>
      </c>
      <c r="ET160">
        <v>1.158153858798177</v>
      </c>
      <c r="EU160">
        <v>0.93076950973555783</v>
      </c>
      <c r="EV160">
        <v>11850.772000000001</v>
      </c>
      <c r="EW160">
        <v>15</v>
      </c>
      <c r="EX160">
        <v>1665062474.5</v>
      </c>
      <c r="EY160" t="s">
        <v>416</v>
      </c>
      <c r="EZ160">
        <v>1665062474.5</v>
      </c>
      <c r="FA160">
        <v>1665062474.5</v>
      </c>
      <c r="FB160">
        <v>8</v>
      </c>
      <c r="FC160">
        <v>-4.1000000000000002E-2</v>
      </c>
      <c r="FD160">
        <v>-0.11700000000000001</v>
      </c>
      <c r="FE160">
        <v>-0.78400000000000003</v>
      </c>
      <c r="FF160">
        <v>0.32200000000000001</v>
      </c>
      <c r="FG160">
        <v>415</v>
      </c>
      <c r="FH160">
        <v>32</v>
      </c>
      <c r="FI160">
        <v>0.34</v>
      </c>
      <c r="FJ160">
        <v>0.23</v>
      </c>
      <c r="FK160">
        <v>-15.897948780487811</v>
      </c>
      <c r="FL160">
        <v>0.21624668989544149</v>
      </c>
      <c r="FM160">
        <v>0.11145417109561361</v>
      </c>
      <c r="FN160">
        <v>1</v>
      </c>
      <c r="FO160">
        <v>765.40164705882353</v>
      </c>
      <c r="FP160">
        <v>1.7377845742320071</v>
      </c>
      <c r="FQ160">
        <v>0.27558279233747868</v>
      </c>
      <c r="FR160">
        <v>0</v>
      </c>
      <c r="FS160">
        <v>0.61235507317073157</v>
      </c>
      <c r="FT160">
        <v>0.28137453658536787</v>
      </c>
      <c r="FU160">
        <v>3.5950028320074497E-2</v>
      </c>
      <c r="FV160">
        <v>0</v>
      </c>
      <c r="FW160">
        <v>1</v>
      </c>
      <c r="FX160">
        <v>3</v>
      </c>
      <c r="FY160" t="s">
        <v>427</v>
      </c>
      <c r="FZ160">
        <v>3.3664100000000001</v>
      </c>
      <c r="GA160">
        <v>2.89439</v>
      </c>
      <c r="GB160">
        <v>0.17253499999999999</v>
      </c>
      <c r="GC160">
        <v>0.17676600000000001</v>
      </c>
      <c r="GD160">
        <v>0.14648700000000001</v>
      </c>
      <c r="GE160">
        <v>0.14716499999999999</v>
      </c>
      <c r="GF160">
        <v>28366.3</v>
      </c>
      <c r="GG160">
        <v>24592.3</v>
      </c>
      <c r="GH160">
        <v>30664.9</v>
      </c>
      <c r="GI160">
        <v>27870.5</v>
      </c>
      <c r="GJ160">
        <v>34517.4</v>
      </c>
      <c r="GK160">
        <v>33568.199999999997</v>
      </c>
      <c r="GL160">
        <v>39999.300000000003</v>
      </c>
      <c r="GM160">
        <v>38884.9</v>
      </c>
      <c r="GN160">
        <v>2.1931500000000002</v>
      </c>
      <c r="GO160">
        <v>2.0960000000000001</v>
      </c>
      <c r="GP160">
        <v>0</v>
      </c>
      <c r="GQ160">
        <v>5.2828300000000002E-2</v>
      </c>
      <c r="GR160">
        <v>999.9</v>
      </c>
      <c r="GS160">
        <v>35.134300000000003</v>
      </c>
      <c r="GT160">
        <v>49.2</v>
      </c>
      <c r="GU160">
        <v>43</v>
      </c>
      <c r="GV160">
        <v>42.349600000000002</v>
      </c>
      <c r="GW160">
        <v>50.7057</v>
      </c>
      <c r="GX160">
        <v>30.380600000000001</v>
      </c>
      <c r="GY160">
        <v>2</v>
      </c>
      <c r="GZ160">
        <v>0.94065799999999999</v>
      </c>
      <c r="HA160">
        <v>2.4454099999999999</v>
      </c>
      <c r="HB160">
        <v>20.1873</v>
      </c>
      <c r="HC160">
        <v>5.2111499999999999</v>
      </c>
      <c r="HD160">
        <v>11.9793</v>
      </c>
      <c r="HE160">
        <v>4.98895</v>
      </c>
      <c r="HF160">
        <v>3.2925</v>
      </c>
      <c r="HG160">
        <v>9999</v>
      </c>
      <c r="HH160">
        <v>9999</v>
      </c>
      <c r="HI160">
        <v>9999</v>
      </c>
      <c r="HJ160">
        <v>999.9</v>
      </c>
      <c r="HK160">
        <v>4.9713700000000003</v>
      </c>
      <c r="HL160">
        <v>1.87443</v>
      </c>
      <c r="HM160">
        <v>1.8708</v>
      </c>
      <c r="HN160">
        <v>1.8705700000000001</v>
      </c>
      <c r="HO160">
        <v>1.8749899999999999</v>
      </c>
      <c r="HP160">
        <v>1.8717900000000001</v>
      </c>
      <c r="HQ160">
        <v>1.8672200000000001</v>
      </c>
      <c r="HR160">
        <v>1.87815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-0.78400000000000003</v>
      </c>
      <c r="IG160">
        <v>0.32200000000000001</v>
      </c>
      <c r="IH160">
        <v>-0.78395000000000437</v>
      </c>
      <c r="II160">
        <v>0</v>
      </c>
      <c r="IJ160">
        <v>0</v>
      </c>
      <c r="IK160">
        <v>0</v>
      </c>
      <c r="IL160">
        <v>0.32204000000000832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123.1</v>
      </c>
      <c r="IU160">
        <v>123.1</v>
      </c>
      <c r="IV160">
        <v>2.66235</v>
      </c>
      <c r="IW160">
        <v>2.5647000000000002</v>
      </c>
      <c r="IX160">
        <v>2.1484399999999999</v>
      </c>
      <c r="IY160">
        <v>2.5720200000000002</v>
      </c>
      <c r="IZ160">
        <v>2.5451700000000002</v>
      </c>
      <c r="JA160">
        <v>2.34619</v>
      </c>
      <c r="JB160">
        <v>46.444200000000002</v>
      </c>
      <c r="JC160">
        <v>12.696099999999999</v>
      </c>
      <c r="JD160">
        <v>18</v>
      </c>
      <c r="JE160">
        <v>637.22500000000002</v>
      </c>
      <c r="JF160">
        <v>680.81399999999996</v>
      </c>
      <c r="JG160">
        <v>31.001300000000001</v>
      </c>
      <c r="JH160">
        <v>39.158299999999997</v>
      </c>
      <c r="JI160">
        <v>30.0001</v>
      </c>
      <c r="JJ160">
        <v>38.852899999999998</v>
      </c>
      <c r="JK160">
        <v>38.783900000000003</v>
      </c>
      <c r="JL160">
        <v>53.363</v>
      </c>
      <c r="JM160">
        <v>18.445399999999999</v>
      </c>
      <c r="JN160">
        <v>51.597299999999997</v>
      </c>
      <c r="JO160">
        <v>31</v>
      </c>
      <c r="JP160">
        <v>970.03800000000001</v>
      </c>
      <c r="JQ160">
        <v>35.881900000000002</v>
      </c>
      <c r="JR160">
        <v>97.760300000000001</v>
      </c>
      <c r="JS160">
        <v>97.890799999999999</v>
      </c>
    </row>
    <row r="161" spans="1:279" x14ac:dyDescent="0.2">
      <c r="A161">
        <v>146</v>
      </c>
      <c r="B161">
        <v>1665069863</v>
      </c>
      <c r="C161">
        <v>579</v>
      </c>
      <c r="D161" t="s">
        <v>712</v>
      </c>
      <c r="E161" t="s">
        <v>713</v>
      </c>
      <c r="F161">
        <v>4</v>
      </c>
      <c r="G161">
        <v>1665069861</v>
      </c>
      <c r="H161">
        <f t="shared" si="100"/>
        <v>6.4905136159944905E-4</v>
      </c>
      <c r="I161">
        <f t="shared" si="101"/>
        <v>0.64905136159944909</v>
      </c>
      <c r="J161">
        <f t="shared" si="102"/>
        <v>6.2600370720846028</v>
      </c>
      <c r="K161">
        <f t="shared" si="103"/>
        <v>945.10271428571446</v>
      </c>
      <c r="L161">
        <f t="shared" si="104"/>
        <v>551.70604072099229</v>
      </c>
      <c r="M161">
        <f t="shared" si="105"/>
        <v>55.736669610269061</v>
      </c>
      <c r="N161">
        <f t="shared" si="106"/>
        <v>95.479972749747404</v>
      </c>
      <c r="O161">
        <f t="shared" si="107"/>
        <v>2.7566259071369916E-2</v>
      </c>
      <c r="P161">
        <f t="shared" si="108"/>
        <v>2.7626998295011584</v>
      </c>
      <c r="Q161">
        <f t="shared" si="109"/>
        <v>2.7414359014688791E-2</v>
      </c>
      <c r="R161">
        <f t="shared" si="110"/>
        <v>1.714755209088039E-2</v>
      </c>
      <c r="S161">
        <f t="shared" si="111"/>
        <v>194.42616604108264</v>
      </c>
      <c r="T161">
        <f t="shared" si="112"/>
        <v>36.688571963550139</v>
      </c>
      <c r="U161">
        <f t="shared" si="113"/>
        <v>35.988028571428572</v>
      </c>
      <c r="V161">
        <f t="shared" si="114"/>
        <v>5.9648612896034825</v>
      </c>
      <c r="W161">
        <f t="shared" si="115"/>
        <v>62.933670772589622</v>
      </c>
      <c r="X161">
        <f t="shared" si="116"/>
        <v>3.6872695980438537</v>
      </c>
      <c r="Y161">
        <f t="shared" si="117"/>
        <v>5.8589774802232277</v>
      </c>
      <c r="Z161">
        <f t="shared" si="118"/>
        <v>2.2775916915596288</v>
      </c>
      <c r="AA161">
        <f t="shared" si="119"/>
        <v>-28.623165046535703</v>
      </c>
      <c r="AB161">
        <f t="shared" si="120"/>
        <v>-48.461690356956161</v>
      </c>
      <c r="AC161">
        <f t="shared" si="121"/>
        <v>-4.1296665176269896</v>
      </c>
      <c r="AD161">
        <f t="shared" si="122"/>
        <v>113.21164411996378</v>
      </c>
      <c r="AE161">
        <f t="shared" si="123"/>
        <v>16.345715714682466</v>
      </c>
      <c r="AF161">
        <f t="shared" si="124"/>
        <v>0.68240096461488442</v>
      </c>
      <c r="AG161">
        <f t="shared" si="125"/>
        <v>6.2600370720846028</v>
      </c>
      <c r="AH161">
        <v>996.12980130896926</v>
      </c>
      <c r="AI161">
        <v>983.41867272727222</v>
      </c>
      <c r="AJ161">
        <v>1.675605859686893</v>
      </c>
      <c r="AK161">
        <v>66.312163867280077</v>
      </c>
      <c r="AL161">
        <f t="shared" si="126"/>
        <v>0.64905136159944909</v>
      </c>
      <c r="AM161">
        <v>35.88223155423924</v>
      </c>
      <c r="AN161">
        <v>36.493656363636347</v>
      </c>
      <c r="AO161">
        <v>-6.9963599393990713E-3</v>
      </c>
      <c r="AP161">
        <v>80.993208915929657</v>
      </c>
      <c r="AQ161">
        <v>58</v>
      </c>
      <c r="AR161">
        <v>9</v>
      </c>
      <c r="AS161">
        <f t="shared" si="127"/>
        <v>1</v>
      </c>
      <c r="AT161">
        <f t="shared" si="128"/>
        <v>0</v>
      </c>
      <c r="AU161">
        <f t="shared" si="129"/>
        <v>46792.492948530155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1009.5057855135143</v>
      </c>
      <c r="BI161">
        <f t="shared" si="133"/>
        <v>6.2600370720846028</v>
      </c>
      <c r="BJ161" t="e">
        <f t="shared" si="134"/>
        <v>#DIV/0!</v>
      </c>
      <c r="BK161">
        <f t="shared" si="135"/>
        <v>6.2010908326793337E-3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261</v>
      </c>
      <c r="CG161">
        <v>1000</v>
      </c>
      <c r="CH161" t="s">
        <v>414</v>
      </c>
      <c r="CI161">
        <v>1176.155</v>
      </c>
      <c r="CJ161">
        <v>1226.1110000000001</v>
      </c>
      <c r="CK161">
        <v>1216</v>
      </c>
      <c r="CL161">
        <v>1.4603136E-4</v>
      </c>
      <c r="CM161">
        <v>9.7405935999999986E-4</v>
      </c>
      <c r="CN161">
        <v>4.7597999359999997E-2</v>
      </c>
      <c r="CO161">
        <v>7.5799999999999999E-4</v>
      </c>
      <c r="CP161">
        <f t="shared" si="146"/>
        <v>1200</v>
      </c>
      <c r="CQ161">
        <f t="shared" si="147"/>
        <v>1009.5057855135143</v>
      </c>
      <c r="CR161">
        <f t="shared" si="148"/>
        <v>0.84125482126126194</v>
      </c>
      <c r="CS161">
        <f t="shared" si="149"/>
        <v>0.16202180503423552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1665069861</v>
      </c>
      <c r="CZ161">
        <v>945.10271428571446</v>
      </c>
      <c r="DA161">
        <v>960.78371428571427</v>
      </c>
      <c r="DB161">
        <v>36.498214285714283</v>
      </c>
      <c r="DC161">
        <v>35.891399999999997</v>
      </c>
      <c r="DD161">
        <v>945.88657142857141</v>
      </c>
      <c r="DE161">
        <v>36.176157142857143</v>
      </c>
      <c r="DF161">
        <v>650.11114285714291</v>
      </c>
      <c r="DG161">
        <v>100.9258571428572</v>
      </c>
      <c r="DH161">
        <v>0.1001703</v>
      </c>
      <c r="DI161">
        <v>35.662657142857142</v>
      </c>
      <c r="DJ161">
        <v>999.89999999999986</v>
      </c>
      <c r="DK161">
        <v>35.988028571428572</v>
      </c>
      <c r="DL161">
        <v>0</v>
      </c>
      <c r="DM161">
        <v>0</v>
      </c>
      <c r="DN161">
        <v>8994.5514285714289</v>
      </c>
      <c r="DO161">
        <v>0</v>
      </c>
      <c r="DP161">
        <v>2023.6</v>
      </c>
      <c r="DQ161">
        <v>-15.68104285714286</v>
      </c>
      <c r="DR161">
        <v>980.90400000000011</v>
      </c>
      <c r="DS161">
        <v>996.55142857142869</v>
      </c>
      <c r="DT161">
        <v>0.60680871428571426</v>
      </c>
      <c r="DU161">
        <v>960.78371428571427</v>
      </c>
      <c r="DV161">
        <v>35.891399999999997</v>
      </c>
      <c r="DW161">
        <v>3.683608571428572</v>
      </c>
      <c r="DX161">
        <v>3.6223642857142861</v>
      </c>
      <c r="DY161">
        <v>27.490642857142859</v>
      </c>
      <c r="DZ161">
        <v>27.204457142857141</v>
      </c>
      <c r="EA161">
        <v>1200</v>
      </c>
      <c r="EB161">
        <v>0.95799985714285718</v>
      </c>
      <c r="EC161">
        <v>4.2000371428571423E-2</v>
      </c>
      <c r="ED161">
        <v>0</v>
      </c>
      <c r="EE161">
        <v>765.74528571428561</v>
      </c>
      <c r="EF161">
        <v>5.0001600000000002</v>
      </c>
      <c r="EG161">
        <v>11848.742857142861</v>
      </c>
      <c r="EH161">
        <v>9515.1742857142854</v>
      </c>
      <c r="EI161">
        <v>50.732000000000014</v>
      </c>
      <c r="EJ161">
        <v>53.5</v>
      </c>
      <c r="EK161">
        <v>52.071142857142853</v>
      </c>
      <c r="EL161">
        <v>51.892714285714291</v>
      </c>
      <c r="EM161">
        <v>52.375</v>
      </c>
      <c r="EN161">
        <v>1144.8071428571429</v>
      </c>
      <c r="EO161">
        <v>50.192857142857143</v>
      </c>
      <c r="EP161">
        <v>0</v>
      </c>
      <c r="EQ161">
        <v>7100</v>
      </c>
      <c r="ER161">
        <v>0</v>
      </c>
      <c r="ES161">
        <v>765.59975999999995</v>
      </c>
      <c r="ET161">
        <v>0.79969231541700514</v>
      </c>
      <c r="EU161">
        <v>-32.538461268484014</v>
      </c>
      <c r="EV161">
        <v>11850.263999999999</v>
      </c>
      <c r="EW161">
        <v>15</v>
      </c>
      <c r="EX161">
        <v>1665062474.5</v>
      </c>
      <c r="EY161" t="s">
        <v>416</v>
      </c>
      <c r="EZ161">
        <v>1665062474.5</v>
      </c>
      <c r="FA161">
        <v>1665062474.5</v>
      </c>
      <c r="FB161">
        <v>8</v>
      </c>
      <c r="FC161">
        <v>-4.1000000000000002E-2</v>
      </c>
      <c r="FD161">
        <v>-0.11700000000000001</v>
      </c>
      <c r="FE161">
        <v>-0.78400000000000003</v>
      </c>
      <c r="FF161">
        <v>0.32200000000000001</v>
      </c>
      <c r="FG161">
        <v>415</v>
      </c>
      <c r="FH161">
        <v>32</v>
      </c>
      <c r="FI161">
        <v>0.34</v>
      </c>
      <c r="FJ161">
        <v>0.23</v>
      </c>
      <c r="FK161">
        <v>-15.87281951219512</v>
      </c>
      <c r="FL161">
        <v>1.164177700348404</v>
      </c>
      <c r="FM161">
        <v>0.138804205354709</v>
      </c>
      <c r="FN161">
        <v>0</v>
      </c>
      <c r="FO161">
        <v>765.54567647058821</v>
      </c>
      <c r="FP161">
        <v>1.2128800677410441</v>
      </c>
      <c r="FQ161">
        <v>0.24249896550273431</v>
      </c>
      <c r="FR161">
        <v>0</v>
      </c>
      <c r="FS161">
        <v>0.6171216585365854</v>
      </c>
      <c r="FT161">
        <v>0.2197091289198603</v>
      </c>
      <c r="FU161">
        <v>3.5351924127859577E-2</v>
      </c>
      <c r="FV161">
        <v>0</v>
      </c>
      <c r="FW161">
        <v>0</v>
      </c>
      <c r="FX161">
        <v>3</v>
      </c>
      <c r="FY161" t="s">
        <v>432</v>
      </c>
      <c r="FZ161">
        <v>3.3661799999999999</v>
      </c>
      <c r="GA161">
        <v>2.8936099999999998</v>
      </c>
      <c r="GB161">
        <v>0.173314</v>
      </c>
      <c r="GC161">
        <v>0.17754900000000001</v>
      </c>
      <c r="GD161">
        <v>0.14644199999999999</v>
      </c>
      <c r="GE161">
        <v>0.14727299999999999</v>
      </c>
      <c r="GF161">
        <v>28339.8</v>
      </c>
      <c r="GG161">
        <v>24569.3</v>
      </c>
      <c r="GH161">
        <v>30665.3</v>
      </c>
      <c r="GI161">
        <v>27871</v>
      </c>
      <c r="GJ161">
        <v>34519.599999999999</v>
      </c>
      <c r="GK161">
        <v>33564.5</v>
      </c>
      <c r="GL161">
        <v>39999.699999999997</v>
      </c>
      <c r="GM161">
        <v>38885.599999999999</v>
      </c>
      <c r="GN161">
        <v>2.1929500000000002</v>
      </c>
      <c r="GO161">
        <v>2.0963500000000002</v>
      </c>
      <c r="GP161">
        <v>0</v>
      </c>
      <c r="GQ161">
        <v>5.2984799999999999E-2</v>
      </c>
      <c r="GR161">
        <v>999.9</v>
      </c>
      <c r="GS161">
        <v>35.134300000000003</v>
      </c>
      <c r="GT161">
        <v>49.3</v>
      </c>
      <c r="GU161">
        <v>43</v>
      </c>
      <c r="GV161">
        <v>42.442399999999999</v>
      </c>
      <c r="GW161">
        <v>50.855699999999999</v>
      </c>
      <c r="GX161">
        <v>30.232399999999998</v>
      </c>
      <c r="GY161">
        <v>2</v>
      </c>
      <c r="GZ161">
        <v>0.94077500000000003</v>
      </c>
      <c r="HA161">
        <v>2.44997</v>
      </c>
      <c r="HB161">
        <v>20.186900000000001</v>
      </c>
      <c r="HC161">
        <v>5.2115999999999998</v>
      </c>
      <c r="HD161">
        <v>11.9794</v>
      </c>
      <c r="HE161">
        <v>4.9889999999999999</v>
      </c>
      <c r="HF161">
        <v>3.2926500000000001</v>
      </c>
      <c r="HG161">
        <v>9999</v>
      </c>
      <c r="HH161">
        <v>9999</v>
      </c>
      <c r="HI161">
        <v>9999</v>
      </c>
      <c r="HJ161">
        <v>999.9</v>
      </c>
      <c r="HK161">
        <v>4.9713599999999998</v>
      </c>
      <c r="HL161">
        <v>1.87442</v>
      </c>
      <c r="HM161">
        <v>1.87079</v>
      </c>
      <c r="HN161">
        <v>1.87056</v>
      </c>
      <c r="HO161">
        <v>1.8749899999999999</v>
      </c>
      <c r="HP161">
        <v>1.8717699999999999</v>
      </c>
      <c r="HQ161">
        <v>1.8672200000000001</v>
      </c>
      <c r="HR161">
        <v>1.8781000000000001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-0.78400000000000003</v>
      </c>
      <c r="IG161">
        <v>0.32200000000000001</v>
      </c>
      <c r="IH161">
        <v>-0.78395000000000437</v>
      </c>
      <c r="II161">
        <v>0</v>
      </c>
      <c r="IJ161">
        <v>0</v>
      </c>
      <c r="IK161">
        <v>0</v>
      </c>
      <c r="IL161">
        <v>0.32204000000000832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123.1</v>
      </c>
      <c r="IU161">
        <v>123.1</v>
      </c>
      <c r="IV161">
        <v>2.677</v>
      </c>
      <c r="IW161">
        <v>2.5671400000000002</v>
      </c>
      <c r="IX161">
        <v>2.1484399999999999</v>
      </c>
      <c r="IY161">
        <v>2.5744600000000002</v>
      </c>
      <c r="IZ161">
        <v>2.5451700000000002</v>
      </c>
      <c r="JA161">
        <v>2.3120099999999999</v>
      </c>
      <c r="JB161">
        <v>46.444200000000002</v>
      </c>
      <c r="JC161">
        <v>12.6873</v>
      </c>
      <c r="JD161">
        <v>18</v>
      </c>
      <c r="JE161">
        <v>637.08199999999999</v>
      </c>
      <c r="JF161">
        <v>681.149</v>
      </c>
      <c r="JG161">
        <v>31.0014</v>
      </c>
      <c r="JH161">
        <v>39.1586</v>
      </c>
      <c r="JI161">
        <v>30.0001</v>
      </c>
      <c r="JJ161">
        <v>38.854199999999999</v>
      </c>
      <c r="JK161">
        <v>38.783900000000003</v>
      </c>
      <c r="JL161">
        <v>53.661200000000001</v>
      </c>
      <c r="JM161">
        <v>18.445399999999999</v>
      </c>
      <c r="JN161">
        <v>51.597299999999997</v>
      </c>
      <c r="JO161">
        <v>31</v>
      </c>
      <c r="JP161">
        <v>976.721</v>
      </c>
      <c r="JQ161">
        <v>35.884099999999997</v>
      </c>
      <c r="JR161">
        <v>97.761300000000006</v>
      </c>
      <c r="JS161">
        <v>97.892600000000002</v>
      </c>
    </row>
    <row r="162" spans="1:279" x14ac:dyDescent="0.2">
      <c r="A162">
        <v>147</v>
      </c>
      <c r="B162">
        <v>1665069867</v>
      </c>
      <c r="C162">
        <v>583</v>
      </c>
      <c r="D162" t="s">
        <v>714</v>
      </c>
      <c r="E162" t="s">
        <v>715</v>
      </c>
      <c r="F162">
        <v>4</v>
      </c>
      <c r="G162">
        <v>1665069864.6875</v>
      </c>
      <c r="H162">
        <f t="shared" si="100"/>
        <v>6.5479505897088808E-4</v>
      </c>
      <c r="I162">
        <f t="shared" si="101"/>
        <v>0.65479505897088808</v>
      </c>
      <c r="J162">
        <f t="shared" si="102"/>
        <v>6.2163601346479505</v>
      </c>
      <c r="K162">
        <f t="shared" si="103"/>
        <v>951.12374999999997</v>
      </c>
      <c r="L162">
        <f t="shared" si="104"/>
        <v>562.78076171324346</v>
      </c>
      <c r="M162">
        <f t="shared" si="105"/>
        <v>56.854580855449406</v>
      </c>
      <c r="N162">
        <f t="shared" si="106"/>
        <v>96.086692770544161</v>
      </c>
      <c r="O162">
        <f t="shared" si="107"/>
        <v>2.7786274322555961E-2</v>
      </c>
      <c r="P162">
        <f t="shared" si="108"/>
        <v>2.7610833378443784</v>
      </c>
      <c r="Q162">
        <f t="shared" si="109"/>
        <v>2.7631857378646024E-2</v>
      </c>
      <c r="R162">
        <f t="shared" si="110"/>
        <v>1.7283712939612849E-2</v>
      </c>
      <c r="S162">
        <f t="shared" si="111"/>
        <v>194.42949973747173</v>
      </c>
      <c r="T162">
        <f t="shared" si="112"/>
        <v>36.692516969199964</v>
      </c>
      <c r="U162">
        <f t="shared" si="113"/>
        <v>35.992387499999992</v>
      </c>
      <c r="V162">
        <f t="shared" si="114"/>
        <v>5.9662909999083933</v>
      </c>
      <c r="W162">
        <f t="shared" si="115"/>
        <v>62.906454384278106</v>
      </c>
      <c r="X162">
        <f t="shared" si="116"/>
        <v>3.68667912669039</v>
      </c>
      <c r="Y162">
        <f t="shared" si="117"/>
        <v>5.8605737086523559</v>
      </c>
      <c r="Z162">
        <f t="shared" si="118"/>
        <v>2.2796118732180033</v>
      </c>
      <c r="AA162">
        <f t="shared" si="119"/>
        <v>-28.876462100616163</v>
      </c>
      <c r="AB162">
        <f t="shared" si="120"/>
        <v>-48.34641379666094</v>
      </c>
      <c r="AC162">
        <f t="shared" si="121"/>
        <v>-4.1224414437402084</v>
      </c>
      <c r="AD162">
        <f t="shared" si="122"/>
        <v>113.08418239645444</v>
      </c>
      <c r="AE162">
        <f t="shared" si="123"/>
        <v>16.44999438924663</v>
      </c>
      <c r="AF162">
        <f t="shared" si="124"/>
        <v>0.65698905485852821</v>
      </c>
      <c r="AG162">
        <f t="shared" si="125"/>
        <v>6.2163601346479505</v>
      </c>
      <c r="AH162">
        <v>1003.003989368456</v>
      </c>
      <c r="AI162">
        <v>990.23115757575749</v>
      </c>
      <c r="AJ162">
        <v>1.7010136057660601</v>
      </c>
      <c r="AK162">
        <v>66.312163867280077</v>
      </c>
      <c r="AL162">
        <f t="shared" si="126"/>
        <v>0.65479505897088808</v>
      </c>
      <c r="AM162">
        <v>35.909640915809987</v>
      </c>
      <c r="AN162">
        <v>36.492059999999967</v>
      </c>
      <c r="AO162">
        <v>-1.4249479756331999E-5</v>
      </c>
      <c r="AP162">
        <v>80.993208915929657</v>
      </c>
      <c r="AQ162">
        <v>57</v>
      </c>
      <c r="AR162">
        <v>9</v>
      </c>
      <c r="AS162">
        <f t="shared" si="127"/>
        <v>1</v>
      </c>
      <c r="AT162">
        <f t="shared" si="128"/>
        <v>0</v>
      </c>
      <c r="AU162">
        <f t="shared" si="129"/>
        <v>46747.720036166545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1009.521712299208</v>
      </c>
      <c r="BI162">
        <f t="shared" si="133"/>
        <v>6.2163601346479505</v>
      </c>
      <c r="BJ162" t="e">
        <f t="shared" si="134"/>
        <v>#DIV/0!</v>
      </c>
      <c r="BK162">
        <f t="shared" si="135"/>
        <v>6.157728020024505E-3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261</v>
      </c>
      <c r="CG162">
        <v>1000</v>
      </c>
      <c r="CH162" t="s">
        <v>414</v>
      </c>
      <c r="CI162">
        <v>1176.155</v>
      </c>
      <c r="CJ162">
        <v>1226.1110000000001</v>
      </c>
      <c r="CK162">
        <v>1216</v>
      </c>
      <c r="CL162">
        <v>1.4603136E-4</v>
      </c>
      <c r="CM162">
        <v>9.7405935999999986E-4</v>
      </c>
      <c r="CN162">
        <v>4.7597999359999997E-2</v>
      </c>
      <c r="CO162">
        <v>7.5799999999999999E-4</v>
      </c>
      <c r="CP162">
        <f t="shared" si="146"/>
        <v>1200.01875</v>
      </c>
      <c r="CQ162">
        <f t="shared" si="147"/>
        <v>1009.521712299208</v>
      </c>
      <c r="CR162">
        <f t="shared" si="148"/>
        <v>0.8412549489740957</v>
      </c>
      <c r="CS162">
        <f t="shared" si="149"/>
        <v>0.16202205152000479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1665069864.6875</v>
      </c>
      <c r="CZ162">
        <v>951.12374999999997</v>
      </c>
      <c r="DA162">
        <v>966.88462500000003</v>
      </c>
      <c r="DB162">
        <v>36.492962499999997</v>
      </c>
      <c r="DC162">
        <v>35.908662499999998</v>
      </c>
      <c r="DD162">
        <v>951.90775000000008</v>
      </c>
      <c r="DE162">
        <v>36.170937500000001</v>
      </c>
      <c r="DF162">
        <v>650.02250000000004</v>
      </c>
      <c r="DG162">
        <v>100.924375</v>
      </c>
      <c r="DH162">
        <v>0.10001091249999999</v>
      </c>
      <c r="DI162">
        <v>35.667600000000007</v>
      </c>
      <c r="DJ162">
        <v>999.9</v>
      </c>
      <c r="DK162">
        <v>35.992387499999992</v>
      </c>
      <c r="DL162">
        <v>0</v>
      </c>
      <c r="DM162">
        <v>0</v>
      </c>
      <c r="DN162">
        <v>8986.0949999999993</v>
      </c>
      <c r="DO162">
        <v>0</v>
      </c>
      <c r="DP162">
        <v>2022.4087500000001</v>
      </c>
      <c r="DQ162">
        <v>-15.761112499999999</v>
      </c>
      <c r="DR162">
        <v>987.14750000000004</v>
      </c>
      <c r="DS162">
        <v>1002.89725</v>
      </c>
      <c r="DT162">
        <v>0.58432137500000003</v>
      </c>
      <c r="DU162">
        <v>966.88462500000003</v>
      </c>
      <c r="DV162">
        <v>35.908662499999998</v>
      </c>
      <c r="DW162">
        <v>3.6830250000000002</v>
      </c>
      <c r="DX162">
        <v>3.6240524999999999</v>
      </c>
      <c r="DY162">
        <v>27.487937500000001</v>
      </c>
      <c r="DZ162">
        <v>27.212399999999999</v>
      </c>
      <c r="EA162">
        <v>1200.01875</v>
      </c>
      <c r="EB162">
        <v>0.95799587499999994</v>
      </c>
      <c r="EC162">
        <v>4.2004274999999987E-2</v>
      </c>
      <c r="ED162">
        <v>0</v>
      </c>
      <c r="EE162">
        <v>765.49212499999999</v>
      </c>
      <c r="EF162">
        <v>5.0001600000000002</v>
      </c>
      <c r="EG162">
        <v>11834.3125</v>
      </c>
      <c r="EH162">
        <v>9515.3225000000002</v>
      </c>
      <c r="EI162">
        <v>50.75</v>
      </c>
      <c r="EJ162">
        <v>53.5</v>
      </c>
      <c r="EK162">
        <v>52.062124999999988</v>
      </c>
      <c r="EL162">
        <v>51.898249999999997</v>
      </c>
      <c r="EM162">
        <v>52.375</v>
      </c>
      <c r="EN162">
        <v>1144.82</v>
      </c>
      <c r="EO162">
        <v>50.198749999999997</v>
      </c>
      <c r="EP162">
        <v>0</v>
      </c>
      <c r="EQ162">
        <v>7104.2000000476837</v>
      </c>
      <c r="ER162">
        <v>0</v>
      </c>
      <c r="ES162">
        <v>765.56419230769234</v>
      </c>
      <c r="ET162">
        <v>-0.76331623458408682</v>
      </c>
      <c r="EU162">
        <v>-57.405127879298952</v>
      </c>
      <c r="EV162">
        <v>11844.38846153846</v>
      </c>
      <c r="EW162">
        <v>15</v>
      </c>
      <c r="EX162">
        <v>1665062474.5</v>
      </c>
      <c r="EY162" t="s">
        <v>416</v>
      </c>
      <c r="EZ162">
        <v>1665062474.5</v>
      </c>
      <c r="FA162">
        <v>1665062474.5</v>
      </c>
      <c r="FB162">
        <v>8</v>
      </c>
      <c r="FC162">
        <v>-4.1000000000000002E-2</v>
      </c>
      <c r="FD162">
        <v>-0.11700000000000001</v>
      </c>
      <c r="FE162">
        <v>-0.78400000000000003</v>
      </c>
      <c r="FF162">
        <v>0.32200000000000001</v>
      </c>
      <c r="FG162">
        <v>415</v>
      </c>
      <c r="FH162">
        <v>32</v>
      </c>
      <c r="FI162">
        <v>0.34</v>
      </c>
      <c r="FJ162">
        <v>0.23</v>
      </c>
      <c r="FK162">
        <v>-15.83118536585366</v>
      </c>
      <c r="FL162">
        <v>1.1642236933797869</v>
      </c>
      <c r="FM162">
        <v>0.14039324485343241</v>
      </c>
      <c r="FN162">
        <v>0</v>
      </c>
      <c r="FO162">
        <v>765.577</v>
      </c>
      <c r="FP162">
        <v>2.6493512022633101E-2</v>
      </c>
      <c r="FQ162">
        <v>0.194870545264717</v>
      </c>
      <c r="FR162">
        <v>1</v>
      </c>
      <c r="FS162">
        <v>0.61737317073170739</v>
      </c>
      <c r="FT162">
        <v>-1.03738536585345E-2</v>
      </c>
      <c r="FU162">
        <v>3.5117930866392248E-2</v>
      </c>
      <c r="FV162">
        <v>1</v>
      </c>
      <c r="FW162">
        <v>2</v>
      </c>
      <c r="FX162">
        <v>3</v>
      </c>
      <c r="FY162" t="s">
        <v>417</v>
      </c>
      <c r="FZ162">
        <v>3.36605</v>
      </c>
      <c r="GA162">
        <v>2.8935499999999998</v>
      </c>
      <c r="GB162">
        <v>0.1741</v>
      </c>
      <c r="GC162">
        <v>0.17834900000000001</v>
      </c>
      <c r="GD162">
        <v>0.14643800000000001</v>
      </c>
      <c r="GE162">
        <v>0.14726600000000001</v>
      </c>
      <c r="GF162">
        <v>28312.799999999999</v>
      </c>
      <c r="GG162">
        <v>24545.5</v>
      </c>
      <c r="GH162">
        <v>30665.4</v>
      </c>
      <c r="GI162">
        <v>27871.4</v>
      </c>
      <c r="GJ162">
        <v>34519.9</v>
      </c>
      <c r="GK162">
        <v>33564.6</v>
      </c>
      <c r="GL162">
        <v>39999.9</v>
      </c>
      <c r="GM162">
        <v>38885.4</v>
      </c>
      <c r="GN162">
        <v>2.1934499999999999</v>
      </c>
      <c r="GO162">
        <v>2.0962999999999998</v>
      </c>
      <c r="GP162">
        <v>0</v>
      </c>
      <c r="GQ162">
        <v>5.3055600000000001E-2</v>
      </c>
      <c r="GR162">
        <v>999.9</v>
      </c>
      <c r="GS162">
        <v>35.134700000000002</v>
      </c>
      <c r="GT162">
        <v>49.3</v>
      </c>
      <c r="GU162">
        <v>43</v>
      </c>
      <c r="GV162">
        <v>42.434600000000003</v>
      </c>
      <c r="GW162">
        <v>50.675699999999999</v>
      </c>
      <c r="GX162">
        <v>30.4848</v>
      </c>
      <c r="GY162">
        <v>2</v>
      </c>
      <c r="GZ162">
        <v>0.94096299999999999</v>
      </c>
      <c r="HA162">
        <v>2.4576699999999998</v>
      </c>
      <c r="HB162">
        <v>20.187200000000001</v>
      </c>
      <c r="HC162">
        <v>5.2110000000000003</v>
      </c>
      <c r="HD162">
        <v>11.979699999999999</v>
      </c>
      <c r="HE162">
        <v>4.98895</v>
      </c>
      <c r="HF162">
        <v>3.2925</v>
      </c>
      <c r="HG162">
        <v>9999</v>
      </c>
      <c r="HH162">
        <v>9999</v>
      </c>
      <c r="HI162">
        <v>9999</v>
      </c>
      <c r="HJ162">
        <v>999.9</v>
      </c>
      <c r="HK162">
        <v>4.9713900000000004</v>
      </c>
      <c r="HL162">
        <v>1.8744400000000001</v>
      </c>
      <c r="HM162">
        <v>1.8708</v>
      </c>
      <c r="HN162">
        <v>1.8705700000000001</v>
      </c>
      <c r="HO162">
        <v>1.875</v>
      </c>
      <c r="HP162">
        <v>1.8717999999999999</v>
      </c>
      <c r="HQ162">
        <v>1.8672200000000001</v>
      </c>
      <c r="HR162">
        <v>1.8781099999999999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-0.78400000000000003</v>
      </c>
      <c r="IG162">
        <v>0.3221</v>
      </c>
      <c r="IH162">
        <v>-0.78395000000000437</v>
      </c>
      <c r="II162">
        <v>0</v>
      </c>
      <c r="IJ162">
        <v>0</v>
      </c>
      <c r="IK162">
        <v>0</v>
      </c>
      <c r="IL162">
        <v>0.32204000000000832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123.2</v>
      </c>
      <c r="IU162">
        <v>123.2</v>
      </c>
      <c r="IV162">
        <v>2.6928700000000001</v>
      </c>
      <c r="IW162">
        <v>2.5683600000000002</v>
      </c>
      <c r="IX162">
        <v>2.1484399999999999</v>
      </c>
      <c r="IY162">
        <v>2.5744600000000002</v>
      </c>
      <c r="IZ162">
        <v>2.5451700000000002</v>
      </c>
      <c r="JA162">
        <v>2.2717299999999998</v>
      </c>
      <c r="JB162">
        <v>46.414999999999999</v>
      </c>
      <c r="JC162">
        <v>12.6698</v>
      </c>
      <c r="JD162">
        <v>18</v>
      </c>
      <c r="JE162">
        <v>637.47</v>
      </c>
      <c r="JF162">
        <v>681.13499999999999</v>
      </c>
      <c r="JG162">
        <v>31.001799999999999</v>
      </c>
      <c r="JH162">
        <v>39.1586</v>
      </c>
      <c r="JI162">
        <v>30.0002</v>
      </c>
      <c r="JJ162">
        <v>38.854199999999999</v>
      </c>
      <c r="JK162">
        <v>38.787199999999999</v>
      </c>
      <c r="JL162">
        <v>53.9666</v>
      </c>
      <c r="JM162">
        <v>18.445399999999999</v>
      </c>
      <c r="JN162">
        <v>51.597299999999997</v>
      </c>
      <c r="JO162">
        <v>31</v>
      </c>
      <c r="JP162">
        <v>983.56899999999996</v>
      </c>
      <c r="JQ162">
        <v>35.886800000000001</v>
      </c>
      <c r="JR162">
        <v>97.761799999999994</v>
      </c>
      <c r="JS162">
        <v>97.892799999999994</v>
      </c>
    </row>
    <row r="163" spans="1:279" x14ac:dyDescent="0.2">
      <c r="A163">
        <v>148</v>
      </c>
      <c r="B163">
        <v>1665069871</v>
      </c>
      <c r="C163">
        <v>587</v>
      </c>
      <c r="D163" t="s">
        <v>716</v>
      </c>
      <c r="E163" t="s">
        <v>717</v>
      </c>
      <c r="F163">
        <v>4</v>
      </c>
      <c r="G163">
        <v>1665069869</v>
      </c>
      <c r="H163">
        <f t="shared" si="100"/>
        <v>6.5755523518993598E-4</v>
      </c>
      <c r="I163">
        <f t="shared" si="101"/>
        <v>0.65755523518993597</v>
      </c>
      <c r="J163">
        <f t="shared" si="102"/>
        <v>6.3122025307904996</v>
      </c>
      <c r="K163">
        <f t="shared" si="103"/>
        <v>958.22285714285715</v>
      </c>
      <c r="L163">
        <f t="shared" si="104"/>
        <v>565.68112550833973</v>
      </c>
      <c r="M163">
        <f t="shared" si="105"/>
        <v>57.148128650230788</v>
      </c>
      <c r="N163">
        <f t="shared" si="106"/>
        <v>96.80479097898484</v>
      </c>
      <c r="O163">
        <f t="shared" si="107"/>
        <v>2.790399266333873E-2</v>
      </c>
      <c r="P163">
        <f t="shared" si="108"/>
        <v>2.7647804894979715</v>
      </c>
      <c r="Q163">
        <f t="shared" si="109"/>
        <v>2.7748475497101827E-2</v>
      </c>
      <c r="R163">
        <f t="shared" si="110"/>
        <v>1.7356697396937185E-2</v>
      </c>
      <c r="S163">
        <f t="shared" si="111"/>
        <v>194.42896246955891</v>
      </c>
      <c r="T163">
        <f t="shared" si="112"/>
        <v>36.692225067905305</v>
      </c>
      <c r="U163">
        <f t="shared" si="113"/>
        <v>35.991900000000001</v>
      </c>
      <c r="V163">
        <f t="shared" si="114"/>
        <v>5.9661310871684083</v>
      </c>
      <c r="W163">
        <f t="shared" si="115"/>
        <v>62.897477236024834</v>
      </c>
      <c r="X163">
        <f t="shared" si="116"/>
        <v>3.686504175805533</v>
      </c>
      <c r="Y163">
        <f t="shared" si="117"/>
        <v>5.8611320164269953</v>
      </c>
      <c r="Z163">
        <f t="shared" si="118"/>
        <v>2.2796269113628753</v>
      </c>
      <c r="AA163">
        <f t="shared" si="119"/>
        <v>-28.998185871876178</v>
      </c>
      <c r="AB163">
        <f t="shared" si="120"/>
        <v>-48.080834529010644</v>
      </c>
      <c r="AC163">
        <f t="shared" si="121"/>
        <v>-4.0943381027957386</v>
      </c>
      <c r="AD163">
        <f t="shared" si="122"/>
        <v>113.25560396587633</v>
      </c>
      <c r="AE163">
        <f t="shared" si="123"/>
        <v>16.582369585986935</v>
      </c>
      <c r="AF163">
        <f t="shared" si="124"/>
        <v>0.66251060842723286</v>
      </c>
      <c r="AG163">
        <f t="shared" si="125"/>
        <v>6.3122025307904996</v>
      </c>
      <c r="AH163">
        <v>1009.960244690252</v>
      </c>
      <c r="AI163">
        <v>997.0731939393936</v>
      </c>
      <c r="AJ163">
        <v>1.706287204388141</v>
      </c>
      <c r="AK163">
        <v>66.312163867280077</v>
      </c>
      <c r="AL163">
        <f t="shared" si="126"/>
        <v>0.65755523518993597</v>
      </c>
      <c r="AM163">
        <v>35.903777783460221</v>
      </c>
      <c r="AN163">
        <v>36.488875151515138</v>
      </c>
      <c r="AO163">
        <v>-4.7421099933029068E-5</v>
      </c>
      <c r="AP163">
        <v>80.993208915929657</v>
      </c>
      <c r="AQ163">
        <v>58</v>
      </c>
      <c r="AR163">
        <v>9</v>
      </c>
      <c r="AS163">
        <f t="shared" si="127"/>
        <v>1</v>
      </c>
      <c r="AT163">
        <f t="shared" si="128"/>
        <v>0</v>
      </c>
      <c r="AU163">
        <f t="shared" si="129"/>
        <v>46848.151491604862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1009.5169712277507</v>
      </c>
      <c r="BI163">
        <f t="shared" si="133"/>
        <v>6.3122025307904996</v>
      </c>
      <c r="BJ163" t="e">
        <f t="shared" si="134"/>
        <v>#DIV/0!</v>
      </c>
      <c r="BK163">
        <f t="shared" si="135"/>
        <v>6.2526958047210918E-3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261</v>
      </c>
      <c r="CG163">
        <v>1000</v>
      </c>
      <c r="CH163" t="s">
        <v>414</v>
      </c>
      <c r="CI163">
        <v>1176.155</v>
      </c>
      <c r="CJ163">
        <v>1226.1110000000001</v>
      </c>
      <c r="CK163">
        <v>1216</v>
      </c>
      <c r="CL163">
        <v>1.4603136E-4</v>
      </c>
      <c r="CM163">
        <v>9.7405935999999986E-4</v>
      </c>
      <c r="CN163">
        <v>4.7597999359999997E-2</v>
      </c>
      <c r="CO163">
        <v>7.5799999999999999E-4</v>
      </c>
      <c r="CP163">
        <f t="shared" si="146"/>
        <v>1200.012857142857</v>
      </c>
      <c r="CQ163">
        <f t="shared" si="147"/>
        <v>1009.5169712277507</v>
      </c>
      <c r="CR163">
        <f t="shared" si="148"/>
        <v>0.84125512924197898</v>
      </c>
      <c r="CS163">
        <f t="shared" si="149"/>
        <v>0.16202239943701943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1665069869</v>
      </c>
      <c r="CZ163">
        <v>958.22285714285715</v>
      </c>
      <c r="DA163">
        <v>974.11671428571424</v>
      </c>
      <c r="DB163">
        <v>36.49088571428571</v>
      </c>
      <c r="DC163">
        <v>35.901614285714281</v>
      </c>
      <c r="DD163">
        <v>959.00685714285714</v>
      </c>
      <c r="DE163">
        <v>36.16882857142857</v>
      </c>
      <c r="DF163">
        <v>649.95685714285719</v>
      </c>
      <c r="DG163">
        <v>100.92571428571431</v>
      </c>
      <c r="DH163">
        <v>9.9626800000000001E-2</v>
      </c>
      <c r="DI163">
        <v>35.669328571428579</v>
      </c>
      <c r="DJ163">
        <v>999.89999999999986</v>
      </c>
      <c r="DK163">
        <v>35.991900000000001</v>
      </c>
      <c r="DL163">
        <v>0</v>
      </c>
      <c r="DM163">
        <v>0</v>
      </c>
      <c r="DN163">
        <v>9005.6257142857139</v>
      </c>
      <c r="DO163">
        <v>0</v>
      </c>
      <c r="DP163">
        <v>2018.787142857143</v>
      </c>
      <c r="DQ163">
        <v>-15.89387142857143</v>
      </c>
      <c r="DR163">
        <v>994.5137142857144</v>
      </c>
      <c r="DS163">
        <v>1010.392857142857</v>
      </c>
      <c r="DT163">
        <v>0.58926385714285712</v>
      </c>
      <c r="DU163">
        <v>974.11671428571424</v>
      </c>
      <c r="DV163">
        <v>35.901614285714281</v>
      </c>
      <c r="DW163">
        <v>3.6828699999999999</v>
      </c>
      <c r="DX163">
        <v>3.6233971428571432</v>
      </c>
      <c r="DY163">
        <v>27.487214285714291</v>
      </c>
      <c r="DZ163">
        <v>27.209314285714289</v>
      </c>
      <c r="EA163">
        <v>1200.012857142857</v>
      </c>
      <c r="EB163">
        <v>0.95798828571428574</v>
      </c>
      <c r="EC163">
        <v>4.2011771428571432E-2</v>
      </c>
      <c r="ED163">
        <v>0</v>
      </c>
      <c r="EE163">
        <v>765.31557142857139</v>
      </c>
      <c r="EF163">
        <v>5.0001600000000002</v>
      </c>
      <c r="EG163">
        <v>11821.142857142861</v>
      </c>
      <c r="EH163">
        <v>9515.2342857142849</v>
      </c>
      <c r="EI163">
        <v>50.767714285714291</v>
      </c>
      <c r="EJ163">
        <v>53.5</v>
      </c>
      <c r="EK163">
        <v>52.053142857142859</v>
      </c>
      <c r="EL163">
        <v>51.910428571428582</v>
      </c>
      <c r="EM163">
        <v>52.375</v>
      </c>
      <c r="EN163">
        <v>1144.8071428571429</v>
      </c>
      <c r="EO163">
        <v>50.205714285714294</v>
      </c>
      <c r="EP163">
        <v>0</v>
      </c>
      <c r="EQ163">
        <v>7108.4000000953674</v>
      </c>
      <c r="ER163">
        <v>0</v>
      </c>
      <c r="ES163">
        <v>765.4816800000001</v>
      </c>
      <c r="ET163">
        <v>-2.1350769121557711</v>
      </c>
      <c r="EU163">
        <v>-235.94615372401779</v>
      </c>
      <c r="EV163">
        <v>11834.575999999999</v>
      </c>
      <c r="EW163">
        <v>15</v>
      </c>
      <c r="EX163">
        <v>1665062474.5</v>
      </c>
      <c r="EY163" t="s">
        <v>416</v>
      </c>
      <c r="EZ163">
        <v>1665062474.5</v>
      </c>
      <c r="FA163">
        <v>1665062474.5</v>
      </c>
      <c r="FB163">
        <v>8</v>
      </c>
      <c r="FC163">
        <v>-4.1000000000000002E-2</v>
      </c>
      <c r="FD163">
        <v>-0.11700000000000001</v>
      </c>
      <c r="FE163">
        <v>-0.78400000000000003</v>
      </c>
      <c r="FF163">
        <v>0.32200000000000001</v>
      </c>
      <c r="FG163">
        <v>415</v>
      </c>
      <c r="FH163">
        <v>32</v>
      </c>
      <c r="FI163">
        <v>0.34</v>
      </c>
      <c r="FJ163">
        <v>0.23</v>
      </c>
      <c r="FK163">
        <v>-15.806046341463411</v>
      </c>
      <c r="FL163">
        <v>0.37210871080137342</v>
      </c>
      <c r="FM163">
        <v>0.11918375257080541</v>
      </c>
      <c r="FN163">
        <v>1</v>
      </c>
      <c r="FO163">
        <v>765.51644117647061</v>
      </c>
      <c r="FP163">
        <v>-1.213216193480672</v>
      </c>
      <c r="FQ163">
        <v>0.2412610486560535</v>
      </c>
      <c r="FR163">
        <v>0</v>
      </c>
      <c r="FS163">
        <v>0.61799070731707317</v>
      </c>
      <c r="FT163">
        <v>-0.2249314076655049</v>
      </c>
      <c r="FU163">
        <v>3.4571497658524457E-2</v>
      </c>
      <c r="FV163">
        <v>0</v>
      </c>
      <c r="FW163">
        <v>1</v>
      </c>
      <c r="FX163">
        <v>3</v>
      </c>
      <c r="FY163" t="s">
        <v>427</v>
      </c>
      <c r="FZ163">
        <v>3.3658000000000001</v>
      </c>
      <c r="GA163">
        <v>2.8931800000000001</v>
      </c>
      <c r="GB163">
        <v>0.17488600000000001</v>
      </c>
      <c r="GC163">
        <v>0.17916000000000001</v>
      </c>
      <c r="GD163">
        <v>0.146429</v>
      </c>
      <c r="GE163">
        <v>0.14724200000000001</v>
      </c>
      <c r="GF163">
        <v>28284.9</v>
      </c>
      <c r="GG163">
        <v>24521.3</v>
      </c>
      <c r="GH163">
        <v>30664.6</v>
      </c>
      <c r="GI163">
        <v>27871.5</v>
      </c>
      <c r="GJ163">
        <v>34519.599999999999</v>
      </c>
      <c r="GK163">
        <v>33565.800000000003</v>
      </c>
      <c r="GL163">
        <v>39999</v>
      </c>
      <c r="GM163">
        <v>38885.699999999997</v>
      </c>
      <c r="GN163">
        <v>2.19272</v>
      </c>
      <c r="GO163">
        <v>2.0965199999999999</v>
      </c>
      <c r="GP163">
        <v>0</v>
      </c>
      <c r="GQ163">
        <v>5.35063E-2</v>
      </c>
      <c r="GR163">
        <v>999.9</v>
      </c>
      <c r="GS163">
        <v>35.138800000000003</v>
      </c>
      <c r="GT163">
        <v>49.3</v>
      </c>
      <c r="GU163">
        <v>43</v>
      </c>
      <c r="GV163">
        <v>42.437800000000003</v>
      </c>
      <c r="GW163">
        <v>50.915700000000001</v>
      </c>
      <c r="GX163">
        <v>30.588899999999999</v>
      </c>
      <c r="GY163">
        <v>2</v>
      </c>
      <c r="GZ163">
        <v>0.94096800000000003</v>
      </c>
      <c r="HA163">
        <v>2.4609200000000002</v>
      </c>
      <c r="HB163">
        <v>20.186800000000002</v>
      </c>
      <c r="HC163">
        <v>5.2117500000000003</v>
      </c>
      <c r="HD163">
        <v>11.9796</v>
      </c>
      <c r="HE163">
        <v>4.98895</v>
      </c>
      <c r="HF163">
        <v>3.2924799999999999</v>
      </c>
      <c r="HG163">
        <v>9999</v>
      </c>
      <c r="HH163">
        <v>9999</v>
      </c>
      <c r="HI163">
        <v>9999</v>
      </c>
      <c r="HJ163">
        <v>999.9</v>
      </c>
      <c r="HK163">
        <v>4.9713700000000003</v>
      </c>
      <c r="HL163">
        <v>1.8744499999999999</v>
      </c>
      <c r="HM163">
        <v>1.87079</v>
      </c>
      <c r="HN163">
        <v>1.87056</v>
      </c>
      <c r="HO163">
        <v>1.875</v>
      </c>
      <c r="HP163">
        <v>1.87178</v>
      </c>
      <c r="HQ163">
        <v>1.8672200000000001</v>
      </c>
      <c r="HR163">
        <v>1.87812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-0.78400000000000003</v>
      </c>
      <c r="IG163">
        <v>0.32200000000000001</v>
      </c>
      <c r="IH163">
        <v>-0.78395000000000437</v>
      </c>
      <c r="II163">
        <v>0</v>
      </c>
      <c r="IJ163">
        <v>0</v>
      </c>
      <c r="IK163">
        <v>0</v>
      </c>
      <c r="IL163">
        <v>0.32204000000000832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123.3</v>
      </c>
      <c r="IU163">
        <v>123.3</v>
      </c>
      <c r="IV163">
        <v>2.7075200000000001</v>
      </c>
      <c r="IW163">
        <v>2.5659200000000002</v>
      </c>
      <c r="IX163">
        <v>2.1484399999999999</v>
      </c>
      <c r="IY163">
        <v>2.5744600000000002</v>
      </c>
      <c r="IZ163">
        <v>2.5451700000000002</v>
      </c>
      <c r="JA163">
        <v>2.3156699999999999</v>
      </c>
      <c r="JB163">
        <v>46.414999999999999</v>
      </c>
      <c r="JC163">
        <v>12.696099999999999</v>
      </c>
      <c r="JD163">
        <v>18</v>
      </c>
      <c r="JE163">
        <v>636.94000000000005</v>
      </c>
      <c r="JF163">
        <v>681.35699999999997</v>
      </c>
      <c r="JG163">
        <v>31.001300000000001</v>
      </c>
      <c r="JH163">
        <v>39.160299999999999</v>
      </c>
      <c r="JI163">
        <v>30</v>
      </c>
      <c r="JJ163">
        <v>38.857700000000001</v>
      </c>
      <c r="JK163">
        <v>38.787700000000001</v>
      </c>
      <c r="JL163">
        <v>54.265099999999997</v>
      </c>
      <c r="JM163">
        <v>18.445399999999999</v>
      </c>
      <c r="JN163">
        <v>51.597299999999997</v>
      </c>
      <c r="JO163">
        <v>31</v>
      </c>
      <c r="JP163">
        <v>990.25300000000004</v>
      </c>
      <c r="JQ163">
        <v>35.893700000000003</v>
      </c>
      <c r="JR163">
        <v>97.759399999999999</v>
      </c>
      <c r="JS163">
        <v>97.893299999999996</v>
      </c>
    </row>
    <row r="164" spans="1:279" x14ac:dyDescent="0.2">
      <c r="A164">
        <v>149</v>
      </c>
      <c r="B164">
        <v>1665069875</v>
      </c>
      <c r="C164">
        <v>591</v>
      </c>
      <c r="D164" t="s">
        <v>718</v>
      </c>
      <c r="E164" t="s">
        <v>719</v>
      </c>
      <c r="F164">
        <v>4</v>
      </c>
      <c r="G164">
        <v>1665069872.6875</v>
      </c>
      <c r="H164">
        <f t="shared" si="100"/>
        <v>6.5741611540089649E-4</v>
      </c>
      <c r="I164">
        <f t="shared" si="101"/>
        <v>0.65741611540089651</v>
      </c>
      <c r="J164">
        <f t="shared" si="102"/>
        <v>6.1720461609930908</v>
      </c>
      <c r="K164">
        <f t="shared" si="103"/>
        <v>964.33575000000008</v>
      </c>
      <c r="L164">
        <f t="shared" si="104"/>
        <v>578.86289433799777</v>
      </c>
      <c r="M164">
        <f t="shared" si="105"/>
        <v>58.479932615313565</v>
      </c>
      <c r="N164">
        <f t="shared" si="106"/>
        <v>97.42253343605968</v>
      </c>
      <c r="O164">
        <f t="shared" si="107"/>
        <v>2.7857126583231088E-2</v>
      </c>
      <c r="P164">
        <f t="shared" si="108"/>
        <v>2.7609465664819512</v>
      </c>
      <c r="Q164">
        <f t="shared" si="109"/>
        <v>2.7701915870995384E-2</v>
      </c>
      <c r="R164">
        <f t="shared" si="110"/>
        <v>1.7327570260553125E-2</v>
      </c>
      <c r="S164">
        <f t="shared" si="111"/>
        <v>194.42026986254123</v>
      </c>
      <c r="T164">
        <f t="shared" si="112"/>
        <v>36.696712141499788</v>
      </c>
      <c r="U164">
        <f t="shared" si="113"/>
        <v>35.999912500000001</v>
      </c>
      <c r="V164">
        <f t="shared" si="114"/>
        <v>5.9687598689042334</v>
      </c>
      <c r="W164">
        <f t="shared" si="115"/>
        <v>62.874436569931071</v>
      </c>
      <c r="X164">
        <f t="shared" si="116"/>
        <v>3.6858029291815857</v>
      </c>
      <c r="Y164">
        <f t="shared" si="117"/>
        <v>5.8621645461301455</v>
      </c>
      <c r="Z164">
        <f t="shared" si="118"/>
        <v>2.2829569397226477</v>
      </c>
      <c r="AA164">
        <f t="shared" si="119"/>
        <v>-28.992050689179536</v>
      </c>
      <c r="AB164">
        <f t="shared" si="120"/>
        <v>-48.73102413116699</v>
      </c>
      <c r="AC164">
        <f t="shared" si="121"/>
        <v>-4.1556938567145068</v>
      </c>
      <c r="AD164">
        <f t="shared" si="122"/>
        <v>112.54150118548019</v>
      </c>
      <c r="AE164">
        <f t="shared" si="123"/>
        <v>16.673541541736757</v>
      </c>
      <c r="AF164">
        <f t="shared" si="124"/>
        <v>0.66547344123651575</v>
      </c>
      <c r="AG164">
        <f t="shared" si="125"/>
        <v>6.1720461609930908</v>
      </c>
      <c r="AH164">
        <v>1016.932865351963</v>
      </c>
      <c r="AI164">
        <v>1004.013436363637</v>
      </c>
      <c r="AJ164">
        <v>1.74750546849999</v>
      </c>
      <c r="AK164">
        <v>66.312163867280077</v>
      </c>
      <c r="AL164">
        <f t="shared" si="126"/>
        <v>0.65741611540089651</v>
      </c>
      <c r="AM164">
        <v>35.89369926960137</v>
      </c>
      <c r="AN164">
        <v>36.480342424242401</v>
      </c>
      <c r="AO164">
        <v>-3.7425938558565308E-4</v>
      </c>
      <c r="AP164">
        <v>80.993208915929657</v>
      </c>
      <c r="AQ164">
        <v>58</v>
      </c>
      <c r="AR164">
        <v>9</v>
      </c>
      <c r="AS164">
        <f t="shared" si="127"/>
        <v>1</v>
      </c>
      <c r="AT164">
        <f t="shared" si="128"/>
        <v>0</v>
      </c>
      <c r="AU164">
        <f t="shared" si="129"/>
        <v>46743.261115574685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1009.4762247992441</v>
      </c>
      <c r="BI164">
        <f t="shared" si="133"/>
        <v>6.1720461609930908</v>
      </c>
      <c r="BJ164" t="e">
        <f t="shared" si="134"/>
        <v>#DIV/0!</v>
      </c>
      <c r="BK164">
        <f t="shared" si="135"/>
        <v>6.1141075038399582E-3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261</v>
      </c>
      <c r="CG164">
        <v>1000</v>
      </c>
      <c r="CH164" t="s">
        <v>414</v>
      </c>
      <c r="CI164">
        <v>1176.155</v>
      </c>
      <c r="CJ164">
        <v>1226.1110000000001</v>
      </c>
      <c r="CK164">
        <v>1216</v>
      </c>
      <c r="CL164">
        <v>1.4603136E-4</v>
      </c>
      <c r="CM164">
        <v>9.7405935999999986E-4</v>
      </c>
      <c r="CN164">
        <v>4.7597999359999997E-2</v>
      </c>
      <c r="CO164">
        <v>7.5799999999999999E-4</v>
      </c>
      <c r="CP164">
        <f t="shared" si="146"/>
        <v>1199.9649999999999</v>
      </c>
      <c r="CQ164">
        <f t="shared" si="147"/>
        <v>1009.4762247992441</v>
      </c>
      <c r="CR164">
        <f t="shared" si="148"/>
        <v>0.84125472392881806</v>
      </c>
      <c r="CS164">
        <f t="shared" si="149"/>
        <v>0.16202161718261887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1665069872.6875</v>
      </c>
      <c r="CZ164">
        <v>964.33575000000008</v>
      </c>
      <c r="DA164">
        <v>980.32187499999998</v>
      </c>
      <c r="DB164">
        <v>36.483874999999998</v>
      </c>
      <c r="DC164">
        <v>35.8919</v>
      </c>
      <c r="DD164">
        <v>965.11974999999995</v>
      </c>
      <c r="DE164">
        <v>36.161862499999998</v>
      </c>
      <c r="DF164">
        <v>649.88662500000009</v>
      </c>
      <c r="DG164">
        <v>100.925875</v>
      </c>
      <c r="DH164">
        <v>9.9658312500000013E-2</v>
      </c>
      <c r="DI164">
        <v>35.672525</v>
      </c>
      <c r="DJ164">
        <v>999.9</v>
      </c>
      <c r="DK164">
        <v>35.999912500000001</v>
      </c>
      <c r="DL164">
        <v>0</v>
      </c>
      <c r="DM164">
        <v>0</v>
      </c>
      <c r="DN164">
        <v>8985.2350000000006</v>
      </c>
      <c r="DO164">
        <v>0</v>
      </c>
      <c r="DP164">
        <v>2018.32375</v>
      </c>
      <c r="DQ164">
        <v>-15.9862</v>
      </c>
      <c r="DR164">
        <v>1000.8507499999999</v>
      </c>
      <c r="DS164">
        <v>1016.8175</v>
      </c>
      <c r="DT164">
        <v>0.5919866250000001</v>
      </c>
      <c r="DU164">
        <v>980.32187499999998</v>
      </c>
      <c r="DV164">
        <v>35.8919</v>
      </c>
      <c r="DW164">
        <v>3.6821725000000001</v>
      </c>
      <c r="DX164">
        <v>3.6224262500000002</v>
      </c>
      <c r="DY164">
        <v>27.483987500000001</v>
      </c>
      <c r="DZ164">
        <v>27.2047375</v>
      </c>
      <c r="EA164">
        <v>1199.9649999999999</v>
      </c>
      <c r="EB164">
        <v>0.95800312500000007</v>
      </c>
      <c r="EC164">
        <v>4.1997149999999997E-2</v>
      </c>
      <c r="ED164">
        <v>0</v>
      </c>
      <c r="EE164">
        <v>765.26074999999992</v>
      </c>
      <c r="EF164">
        <v>5.0001600000000002</v>
      </c>
      <c r="EG164">
        <v>11761.4125</v>
      </c>
      <c r="EH164">
        <v>9514.9137499999997</v>
      </c>
      <c r="EI164">
        <v>50.757750000000001</v>
      </c>
      <c r="EJ164">
        <v>53.5</v>
      </c>
      <c r="EK164">
        <v>52.03875</v>
      </c>
      <c r="EL164">
        <v>51.882750000000001</v>
      </c>
      <c r="EM164">
        <v>52.367125000000001</v>
      </c>
      <c r="EN164">
        <v>1144.7774999999999</v>
      </c>
      <c r="EO164">
        <v>50.1875</v>
      </c>
      <c r="EP164">
        <v>0</v>
      </c>
      <c r="EQ164">
        <v>7112</v>
      </c>
      <c r="ER164">
        <v>0</v>
      </c>
      <c r="ES164">
        <v>765.36155999999983</v>
      </c>
      <c r="ET164">
        <v>-1.9521538476045881</v>
      </c>
      <c r="EU164">
        <v>-444.05384495249717</v>
      </c>
      <c r="EV164">
        <v>11812.915999999999</v>
      </c>
      <c r="EW164">
        <v>15</v>
      </c>
      <c r="EX164">
        <v>1665062474.5</v>
      </c>
      <c r="EY164" t="s">
        <v>416</v>
      </c>
      <c r="EZ164">
        <v>1665062474.5</v>
      </c>
      <c r="FA164">
        <v>1665062474.5</v>
      </c>
      <c r="FB164">
        <v>8</v>
      </c>
      <c r="FC164">
        <v>-4.1000000000000002E-2</v>
      </c>
      <c r="FD164">
        <v>-0.11700000000000001</v>
      </c>
      <c r="FE164">
        <v>-0.78400000000000003</v>
      </c>
      <c r="FF164">
        <v>0.32200000000000001</v>
      </c>
      <c r="FG164">
        <v>415</v>
      </c>
      <c r="FH164">
        <v>32</v>
      </c>
      <c r="FI164">
        <v>0.34</v>
      </c>
      <c r="FJ164">
        <v>0.23</v>
      </c>
      <c r="FK164">
        <v>-15.804602439024389</v>
      </c>
      <c r="FL164">
        <v>-0.92984529616726486</v>
      </c>
      <c r="FM164">
        <v>0.11539701033411209</v>
      </c>
      <c r="FN164">
        <v>0</v>
      </c>
      <c r="FO164">
        <v>765.45770588235303</v>
      </c>
      <c r="FP164">
        <v>-1.5916883100240899</v>
      </c>
      <c r="FQ164">
        <v>0.26194594518849312</v>
      </c>
      <c r="FR164">
        <v>0</v>
      </c>
      <c r="FS164">
        <v>0.61163175609756104</v>
      </c>
      <c r="FT164">
        <v>-0.28123944250870903</v>
      </c>
      <c r="FU164">
        <v>3.3749823489172028E-2</v>
      </c>
      <c r="FV164">
        <v>0</v>
      </c>
      <c r="FW164">
        <v>0</v>
      </c>
      <c r="FX164">
        <v>3</v>
      </c>
      <c r="FY164" t="s">
        <v>432</v>
      </c>
      <c r="FZ164">
        <v>3.3661500000000002</v>
      </c>
      <c r="GA164">
        <v>2.8937599999999999</v>
      </c>
      <c r="GB164">
        <v>0.17568300000000001</v>
      </c>
      <c r="GC164">
        <v>0.17995700000000001</v>
      </c>
      <c r="GD164">
        <v>0.14640500000000001</v>
      </c>
      <c r="GE164">
        <v>0.14721100000000001</v>
      </c>
      <c r="GF164">
        <v>28257.200000000001</v>
      </c>
      <c r="GG164">
        <v>24496.6</v>
      </c>
      <c r="GH164">
        <v>30664.2</v>
      </c>
      <c r="GI164">
        <v>27870.6</v>
      </c>
      <c r="GJ164">
        <v>34520.199999999997</v>
      </c>
      <c r="GK164">
        <v>33566.1</v>
      </c>
      <c r="GL164">
        <v>39998.6</v>
      </c>
      <c r="GM164">
        <v>38884.6</v>
      </c>
      <c r="GN164">
        <v>2.1923300000000001</v>
      </c>
      <c r="GO164">
        <v>2.0964499999999999</v>
      </c>
      <c r="GP164">
        <v>0</v>
      </c>
      <c r="GQ164">
        <v>5.2981100000000003E-2</v>
      </c>
      <c r="GR164">
        <v>999.9</v>
      </c>
      <c r="GS164">
        <v>35.142000000000003</v>
      </c>
      <c r="GT164">
        <v>49.3</v>
      </c>
      <c r="GU164">
        <v>43</v>
      </c>
      <c r="GV164">
        <v>42.4373</v>
      </c>
      <c r="GW164">
        <v>50.825699999999998</v>
      </c>
      <c r="GX164">
        <v>30.392600000000002</v>
      </c>
      <c r="GY164">
        <v>2</v>
      </c>
      <c r="GZ164">
        <v>0.94094299999999997</v>
      </c>
      <c r="HA164">
        <v>2.4594</v>
      </c>
      <c r="HB164">
        <v>20.186399999999999</v>
      </c>
      <c r="HC164">
        <v>5.2115999999999998</v>
      </c>
      <c r="HD164">
        <v>11.979799999999999</v>
      </c>
      <c r="HE164">
        <v>4.9886499999999998</v>
      </c>
      <c r="HF164">
        <v>3.2924500000000001</v>
      </c>
      <c r="HG164">
        <v>9999</v>
      </c>
      <c r="HH164">
        <v>9999</v>
      </c>
      <c r="HI164">
        <v>9999</v>
      </c>
      <c r="HJ164">
        <v>999.9</v>
      </c>
      <c r="HK164">
        <v>4.9713599999999998</v>
      </c>
      <c r="HL164">
        <v>1.8744400000000001</v>
      </c>
      <c r="HM164">
        <v>1.87077</v>
      </c>
      <c r="HN164">
        <v>1.8705499999999999</v>
      </c>
      <c r="HO164">
        <v>1.875</v>
      </c>
      <c r="HP164">
        <v>1.87178</v>
      </c>
      <c r="HQ164">
        <v>1.8672200000000001</v>
      </c>
      <c r="HR164">
        <v>1.8781099999999999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-0.78400000000000003</v>
      </c>
      <c r="IG164">
        <v>0.3221</v>
      </c>
      <c r="IH164">
        <v>-0.78395000000000437</v>
      </c>
      <c r="II164">
        <v>0</v>
      </c>
      <c r="IJ164">
        <v>0</v>
      </c>
      <c r="IK164">
        <v>0</v>
      </c>
      <c r="IL164">
        <v>0.32204000000000832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123.3</v>
      </c>
      <c r="IU164">
        <v>123.3</v>
      </c>
      <c r="IV164">
        <v>2.7233900000000002</v>
      </c>
      <c r="IW164">
        <v>2.5695800000000002</v>
      </c>
      <c r="IX164">
        <v>2.1484399999999999</v>
      </c>
      <c r="IY164">
        <v>2.5744600000000002</v>
      </c>
      <c r="IZ164">
        <v>2.5451700000000002</v>
      </c>
      <c r="JA164">
        <v>2.3034699999999999</v>
      </c>
      <c r="JB164">
        <v>46.414999999999999</v>
      </c>
      <c r="JC164">
        <v>12.678599999999999</v>
      </c>
      <c r="JD164">
        <v>18</v>
      </c>
      <c r="JE164">
        <v>636.63300000000004</v>
      </c>
      <c r="JF164">
        <v>681.28899999999999</v>
      </c>
      <c r="JG164">
        <v>31.000299999999999</v>
      </c>
      <c r="JH164">
        <v>39.162500000000001</v>
      </c>
      <c r="JI164">
        <v>30</v>
      </c>
      <c r="JJ164">
        <v>38.857900000000001</v>
      </c>
      <c r="JK164">
        <v>38.7881</v>
      </c>
      <c r="JL164">
        <v>54.5657</v>
      </c>
      <c r="JM164">
        <v>18.445399999999999</v>
      </c>
      <c r="JN164">
        <v>51.597299999999997</v>
      </c>
      <c r="JO164">
        <v>31</v>
      </c>
      <c r="JP164">
        <v>996.93399999999997</v>
      </c>
      <c r="JQ164">
        <v>35.904299999999999</v>
      </c>
      <c r="JR164">
        <v>97.758399999999995</v>
      </c>
      <c r="JS164">
        <v>97.8904</v>
      </c>
    </row>
    <row r="165" spans="1:279" x14ac:dyDescent="0.2">
      <c r="A165">
        <v>150</v>
      </c>
      <c r="B165">
        <v>1665069879</v>
      </c>
      <c r="C165">
        <v>595</v>
      </c>
      <c r="D165" t="s">
        <v>720</v>
      </c>
      <c r="E165" t="s">
        <v>721</v>
      </c>
      <c r="F165">
        <v>4</v>
      </c>
      <c r="G165">
        <v>1665069877</v>
      </c>
      <c r="H165">
        <f t="shared" si="100"/>
        <v>6.5881497188145929E-4</v>
      </c>
      <c r="I165">
        <f t="shared" si="101"/>
        <v>0.65881497188145932</v>
      </c>
      <c r="J165">
        <f t="shared" si="102"/>
        <v>6.1694689512050243</v>
      </c>
      <c r="K165">
        <f t="shared" si="103"/>
        <v>971.58014285714285</v>
      </c>
      <c r="L165">
        <f t="shared" si="104"/>
        <v>586.48604453436121</v>
      </c>
      <c r="M165">
        <f t="shared" si="105"/>
        <v>59.250058124529325</v>
      </c>
      <c r="N165">
        <f t="shared" si="106"/>
        <v>98.154389986600123</v>
      </c>
      <c r="O165">
        <f t="shared" si="107"/>
        <v>2.7898794047595456E-2</v>
      </c>
      <c r="P165">
        <f t="shared" si="108"/>
        <v>2.7634970960902039</v>
      </c>
      <c r="Q165">
        <f t="shared" si="109"/>
        <v>2.7743262886219755E-2</v>
      </c>
      <c r="R165">
        <f t="shared" si="110"/>
        <v>1.7353440746114845E-2</v>
      </c>
      <c r="S165">
        <f t="shared" si="111"/>
        <v>194.42753404108535</v>
      </c>
      <c r="T165">
        <f t="shared" si="112"/>
        <v>36.687713966992334</v>
      </c>
      <c r="U165">
        <f t="shared" si="113"/>
        <v>36.0015</v>
      </c>
      <c r="V165">
        <f t="shared" si="114"/>
        <v>5.9692808233795578</v>
      </c>
      <c r="W165">
        <f t="shared" si="115"/>
        <v>62.885556581661653</v>
      </c>
      <c r="X165">
        <f t="shared" si="116"/>
        <v>3.6848712359428486</v>
      </c>
      <c r="Y165">
        <f t="shared" si="117"/>
        <v>5.859646373897899</v>
      </c>
      <c r="Z165">
        <f t="shared" si="118"/>
        <v>2.2844095874367092</v>
      </c>
      <c r="AA165">
        <f t="shared" si="119"/>
        <v>-29.053740259972354</v>
      </c>
      <c r="AB165">
        <f t="shared" si="120"/>
        <v>-50.174112020666719</v>
      </c>
      <c r="AC165">
        <f t="shared" si="121"/>
        <v>-4.2746799302130221</v>
      </c>
      <c r="AD165">
        <f t="shared" si="122"/>
        <v>110.92500183023327</v>
      </c>
      <c r="AE165">
        <f t="shared" si="123"/>
        <v>16.657495781523821</v>
      </c>
      <c r="AF165">
        <f t="shared" si="124"/>
        <v>0.66708593035294028</v>
      </c>
      <c r="AG165">
        <f t="shared" si="125"/>
        <v>6.1694689512050243</v>
      </c>
      <c r="AH165">
        <v>1023.853929523646</v>
      </c>
      <c r="AI165">
        <v>1010.969878787878</v>
      </c>
      <c r="AJ165">
        <v>1.7402149679299801</v>
      </c>
      <c r="AK165">
        <v>66.312163867280077</v>
      </c>
      <c r="AL165">
        <f t="shared" si="126"/>
        <v>0.65881497188145932</v>
      </c>
      <c r="AM165">
        <v>35.883066664168538</v>
      </c>
      <c r="AN165">
        <v>36.470098181818152</v>
      </c>
      <c r="AO165">
        <v>-2.3303453634027801E-4</v>
      </c>
      <c r="AP165">
        <v>80.993208915929657</v>
      </c>
      <c r="AQ165">
        <v>58</v>
      </c>
      <c r="AR165">
        <v>9</v>
      </c>
      <c r="AS165">
        <f t="shared" si="127"/>
        <v>1</v>
      </c>
      <c r="AT165">
        <f t="shared" si="128"/>
        <v>0</v>
      </c>
      <c r="AU165">
        <f t="shared" si="129"/>
        <v>46813.887781238656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1009.5129855135156</v>
      </c>
      <c r="BI165">
        <f t="shared" si="133"/>
        <v>6.1694689512050243</v>
      </c>
      <c r="BJ165" t="e">
        <f t="shared" si="134"/>
        <v>#DIV/0!</v>
      </c>
      <c r="BK165">
        <f t="shared" si="135"/>
        <v>6.111331939001023E-3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261</v>
      </c>
      <c r="CG165">
        <v>1000</v>
      </c>
      <c r="CH165" t="s">
        <v>414</v>
      </c>
      <c r="CI165">
        <v>1176.155</v>
      </c>
      <c r="CJ165">
        <v>1226.1110000000001</v>
      </c>
      <c r="CK165">
        <v>1216</v>
      </c>
      <c r="CL165">
        <v>1.4603136E-4</v>
      </c>
      <c r="CM165">
        <v>9.7405935999999986E-4</v>
      </c>
      <c r="CN165">
        <v>4.7597999359999997E-2</v>
      </c>
      <c r="CO165">
        <v>7.5799999999999999E-4</v>
      </c>
      <c r="CP165">
        <f t="shared" si="146"/>
        <v>1200.008571428571</v>
      </c>
      <c r="CQ165">
        <f t="shared" si="147"/>
        <v>1009.5129855135156</v>
      </c>
      <c r="CR165">
        <f t="shared" si="148"/>
        <v>0.84125481229831822</v>
      </c>
      <c r="CS165">
        <f t="shared" si="149"/>
        <v>0.16202178773575401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1665069877</v>
      </c>
      <c r="CZ165">
        <v>971.58014285714285</v>
      </c>
      <c r="DA165">
        <v>987.55271428571439</v>
      </c>
      <c r="DB165">
        <v>36.47465714285714</v>
      </c>
      <c r="DC165">
        <v>35.881414285714293</v>
      </c>
      <c r="DD165">
        <v>972.36414285714284</v>
      </c>
      <c r="DE165">
        <v>36.152628571428572</v>
      </c>
      <c r="DF165">
        <v>650.07528571428577</v>
      </c>
      <c r="DG165">
        <v>100.92528571428571</v>
      </c>
      <c r="DH165">
        <v>0.1002351428571429</v>
      </c>
      <c r="DI165">
        <v>35.664728571428569</v>
      </c>
      <c r="DJ165">
        <v>999.89999999999986</v>
      </c>
      <c r="DK165">
        <v>36.0015</v>
      </c>
      <c r="DL165">
        <v>0</v>
      </c>
      <c r="DM165">
        <v>0</v>
      </c>
      <c r="DN165">
        <v>8998.84</v>
      </c>
      <c r="DO165">
        <v>0</v>
      </c>
      <c r="DP165">
        <v>2017.4071428571431</v>
      </c>
      <c r="DQ165">
        <v>-15.97237142857143</v>
      </c>
      <c r="DR165">
        <v>1008.36</v>
      </c>
      <c r="DS165">
        <v>1024.3071428571429</v>
      </c>
      <c r="DT165">
        <v>0.59323057142857138</v>
      </c>
      <c r="DU165">
        <v>987.55271428571439</v>
      </c>
      <c r="DV165">
        <v>35.881414285714293</v>
      </c>
      <c r="DW165">
        <v>3.6812114285714279</v>
      </c>
      <c r="DX165">
        <v>3.6213385714285722</v>
      </c>
      <c r="DY165">
        <v>27.47954285714286</v>
      </c>
      <c r="DZ165">
        <v>27.199628571428569</v>
      </c>
      <c r="EA165">
        <v>1200.008571428571</v>
      </c>
      <c r="EB165">
        <v>0.95799857142857126</v>
      </c>
      <c r="EC165">
        <v>4.2001628571428563E-2</v>
      </c>
      <c r="ED165">
        <v>0</v>
      </c>
      <c r="EE165">
        <v>764.91899999999987</v>
      </c>
      <c r="EF165">
        <v>5.0001600000000002</v>
      </c>
      <c r="EG165">
        <v>11782.857142857139</v>
      </c>
      <c r="EH165">
        <v>9515.232857142857</v>
      </c>
      <c r="EI165">
        <v>50.741</v>
      </c>
      <c r="EJ165">
        <v>53.5</v>
      </c>
      <c r="EK165">
        <v>52.044285714285706</v>
      </c>
      <c r="EL165">
        <v>51.857000000000014</v>
      </c>
      <c r="EM165">
        <v>52.366</v>
      </c>
      <c r="EN165">
        <v>1144.815714285714</v>
      </c>
      <c r="EO165">
        <v>50.192857142857143</v>
      </c>
      <c r="EP165">
        <v>0</v>
      </c>
      <c r="EQ165">
        <v>7116.2000000476837</v>
      </c>
      <c r="ER165">
        <v>0</v>
      </c>
      <c r="ES165">
        <v>765.20799999999997</v>
      </c>
      <c r="ET165">
        <v>-1.7668376113569439</v>
      </c>
      <c r="EU165">
        <v>-287.29914493818723</v>
      </c>
      <c r="EV165">
        <v>11797.45</v>
      </c>
      <c r="EW165">
        <v>15</v>
      </c>
      <c r="EX165">
        <v>1665062474.5</v>
      </c>
      <c r="EY165" t="s">
        <v>416</v>
      </c>
      <c r="EZ165">
        <v>1665062474.5</v>
      </c>
      <c r="FA165">
        <v>1665062474.5</v>
      </c>
      <c r="FB165">
        <v>8</v>
      </c>
      <c r="FC165">
        <v>-4.1000000000000002E-2</v>
      </c>
      <c r="FD165">
        <v>-0.11700000000000001</v>
      </c>
      <c r="FE165">
        <v>-0.78400000000000003</v>
      </c>
      <c r="FF165">
        <v>0.32200000000000001</v>
      </c>
      <c r="FG165">
        <v>415</v>
      </c>
      <c r="FH165">
        <v>32</v>
      </c>
      <c r="FI165">
        <v>0.34</v>
      </c>
      <c r="FJ165">
        <v>0.23</v>
      </c>
      <c r="FK165">
        <v>-15.84658780487805</v>
      </c>
      <c r="FL165">
        <v>-1.1860390243902481</v>
      </c>
      <c r="FM165">
        <v>0.12488690922263</v>
      </c>
      <c r="FN165">
        <v>0</v>
      </c>
      <c r="FO165">
        <v>765.35394117647058</v>
      </c>
      <c r="FP165">
        <v>-2.5022154333647681</v>
      </c>
      <c r="FQ165">
        <v>0.32016171843547558</v>
      </c>
      <c r="FR165">
        <v>0</v>
      </c>
      <c r="FS165">
        <v>0.59658648780487811</v>
      </c>
      <c r="FT165">
        <v>-8.7752216027873836E-2</v>
      </c>
      <c r="FU165">
        <v>1.7037837991382102E-2</v>
      </c>
      <c r="FV165">
        <v>1</v>
      </c>
      <c r="FW165">
        <v>1</v>
      </c>
      <c r="FX165">
        <v>3</v>
      </c>
      <c r="FY165" t="s">
        <v>427</v>
      </c>
      <c r="FZ165">
        <v>3.3661099999999999</v>
      </c>
      <c r="GA165">
        <v>2.8938299999999999</v>
      </c>
      <c r="GB165">
        <v>0.176478</v>
      </c>
      <c r="GC165">
        <v>0.180755</v>
      </c>
      <c r="GD165">
        <v>0.146372</v>
      </c>
      <c r="GE165">
        <v>0.14718300000000001</v>
      </c>
      <c r="GF165">
        <v>28230.6</v>
      </c>
      <c r="GG165">
        <v>24473.4</v>
      </c>
      <c r="GH165">
        <v>30665.1</v>
      </c>
      <c r="GI165">
        <v>27871.5</v>
      </c>
      <c r="GJ165">
        <v>34522.400000000001</v>
      </c>
      <c r="GK165">
        <v>33568.5</v>
      </c>
      <c r="GL165">
        <v>39999.699999999997</v>
      </c>
      <c r="GM165">
        <v>38886</v>
      </c>
      <c r="GN165">
        <v>2.1925500000000002</v>
      </c>
      <c r="GO165">
        <v>2.0964499999999999</v>
      </c>
      <c r="GP165">
        <v>0</v>
      </c>
      <c r="GQ165">
        <v>5.3018299999999997E-2</v>
      </c>
      <c r="GR165">
        <v>999.9</v>
      </c>
      <c r="GS165">
        <v>35.146000000000001</v>
      </c>
      <c r="GT165">
        <v>49.3</v>
      </c>
      <c r="GU165">
        <v>43</v>
      </c>
      <c r="GV165">
        <v>42.433100000000003</v>
      </c>
      <c r="GW165">
        <v>50.645600000000002</v>
      </c>
      <c r="GX165">
        <v>30.564900000000002</v>
      </c>
      <c r="GY165">
        <v>2</v>
      </c>
      <c r="GZ165">
        <v>0.94086099999999995</v>
      </c>
      <c r="HA165">
        <v>2.45126</v>
      </c>
      <c r="HB165">
        <v>20.1876</v>
      </c>
      <c r="HC165">
        <v>5.2114500000000001</v>
      </c>
      <c r="HD165">
        <v>11.9794</v>
      </c>
      <c r="HE165">
        <v>4.9880500000000003</v>
      </c>
      <c r="HF165">
        <v>3.2924799999999999</v>
      </c>
      <c r="HG165">
        <v>9999</v>
      </c>
      <c r="HH165">
        <v>9999</v>
      </c>
      <c r="HI165">
        <v>9999</v>
      </c>
      <c r="HJ165">
        <v>999.9</v>
      </c>
      <c r="HK165">
        <v>4.9713700000000003</v>
      </c>
      <c r="HL165">
        <v>1.8744400000000001</v>
      </c>
      <c r="HM165">
        <v>1.8708100000000001</v>
      </c>
      <c r="HN165">
        <v>1.8705700000000001</v>
      </c>
      <c r="HO165">
        <v>1.875</v>
      </c>
      <c r="HP165">
        <v>1.8717900000000001</v>
      </c>
      <c r="HQ165">
        <v>1.8672200000000001</v>
      </c>
      <c r="HR165">
        <v>1.8781099999999999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-0.78400000000000003</v>
      </c>
      <c r="IG165">
        <v>0.32200000000000001</v>
      </c>
      <c r="IH165">
        <v>-0.78395000000000437</v>
      </c>
      <c r="II165">
        <v>0</v>
      </c>
      <c r="IJ165">
        <v>0</v>
      </c>
      <c r="IK165">
        <v>0</v>
      </c>
      <c r="IL165">
        <v>0.32204000000000832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123.4</v>
      </c>
      <c r="IU165">
        <v>123.4</v>
      </c>
      <c r="IV165">
        <v>2.7368199999999998</v>
      </c>
      <c r="IW165">
        <v>2.5683600000000002</v>
      </c>
      <c r="IX165">
        <v>2.1484399999999999</v>
      </c>
      <c r="IY165">
        <v>2.5732400000000002</v>
      </c>
      <c r="IZ165">
        <v>2.5451700000000002</v>
      </c>
      <c r="JA165">
        <v>2.2741699999999998</v>
      </c>
      <c r="JB165">
        <v>46.414999999999999</v>
      </c>
      <c r="JC165">
        <v>12.6698</v>
      </c>
      <c r="JD165">
        <v>18</v>
      </c>
      <c r="JE165">
        <v>636.80700000000002</v>
      </c>
      <c r="JF165">
        <v>681.32500000000005</v>
      </c>
      <c r="JG165">
        <v>30.998799999999999</v>
      </c>
      <c r="JH165">
        <v>39.162500000000001</v>
      </c>
      <c r="JI165">
        <v>30.0001</v>
      </c>
      <c r="JJ165">
        <v>38.857900000000001</v>
      </c>
      <c r="JK165">
        <v>38.791499999999999</v>
      </c>
      <c r="JL165">
        <v>54.864100000000001</v>
      </c>
      <c r="JM165">
        <v>18.445399999999999</v>
      </c>
      <c r="JN165">
        <v>51.9694</v>
      </c>
      <c r="JO165">
        <v>31</v>
      </c>
      <c r="JP165">
        <v>1003.62</v>
      </c>
      <c r="JQ165">
        <v>35.924700000000001</v>
      </c>
      <c r="JR165">
        <v>97.760999999999996</v>
      </c>
      <c r="JS165">
        <v>97.893900000000002</v>
      </c>
    </row>
    <row r="166" spans="1:279" x14ac:dyDescent="0.2">
      <c r="A166">
        <v>151</v>
      </c>
      <c r="B166">
        <v>1665069883</v>
      </c>
      <c r="C166">
        <v>599</v>
      </c>
      <c r="D166" t="s">
        <v>722</v>
      </c>
      <c r="E166" t="s">
        <v>723</v>
      </c>
      <c r="F166">
        <v>4</v>
      </c>
      <c r="G166">
        <v>1665069880.6875</v>
      </c>
      <c r="H166">
        <f t="shared" si="100"/>
        <v>6.5733866177566599E-4</v>
      </c>
      <c r="I166">
        <f t="shared" si="101"/>
        <v>0.65733866177566602</v>
      </c>
      <c r="J166">
        <f t="shared" si="102"/>
        <v>6.0903696779926815</v>
      </c>
      <c r="K166">
        <f t="shared" si="103"/>
        <v>977.80987500000003</v>
      </c>
      <c r="L166">
        <f t="shared" si="104"/>
        <v>595.77087418881274</v>
      </c>
      <c r="M166">
        <f t="shared" si="105"/>
        <v>60.188075621681335</v>
      </c>
      <c r="N166">
        <f t="shared" si="106"/>
        <v>98.783772839279735</v>
      </c>
      <c r="O166">
        <f t="shared" si="107"/>
        <v>2.7805280564206544E-2</v>
      </c>
      <c r="P166">
        <f t="shared" si="108"/>
        <v>2.7619533024430445</v>
      </c>
      <c r="Q166">
        <f t="shared" si="109"/>
        <v>2.7650701347929796E-2</v>
      </c>
      <c r="R166">
        <f t="shared" si="110"/>
        <v>1.7295504898444013E-2</v>
      </c>
      <c r="S166">
        <f t="shared" si="111"/>
        <v>194.42621961261207</v>
      </c>
      <c r="T166">
        <f t="shared" si="112"/>
        <v>36.686633717646238</v>
      </c>
      <c r="U166">
        <f t="shared" si="113"/>
        <v>36.0058875</v>
      </c>
      <c r="V166">
        <f t="shared" si="114"/>
        <v>5.9707208321268217</v>
      </c>
      <c r="W166">
        <f t="shared" si="115"/>
        <v>62.874289044438022</v>
      </c>
      <c r="X166">
        <f t="shared" si="116"/>
        <v>3.6838042123389481</v>
      </c>
      <c r="Y166">
        <f t="shared" si="117"/>
        <v>5.8589993912063552</v>
      </c>
      <c r="Z166">
        <f t="shared" si="118"/>
        <v>2.2869166197878736</v>
      </c>
      <c r="AA166">
        <f t="shared" si="119"/>
        <v>-28.98863498430687</v>
      </c>
      <c r="AB166">
        <f t="shared" si="120"/>
        <v>-51.097728913667702</v>
      </c>
      <c r="AC166">
        <f t="shared" si="121"/>
        <v>-4.3558530469363168</v>
      </c>
      <c r="AD166">
        <f t="shared" si="122"/>
        <v>109.98400266770119</v>
      </c>
      <c r="AE166">
        <f t="shared" si="123"/>
        <v>16.723766570005026</v>
      </c>
      <c r="AF166">
        <f t="shared" si="124"/>
        <v>0.661131467611067</v>
      </c>
      <c r="AG166">
        <f t="shared" si="125"/>
        <v>6.0903696779926815</v>
      </c>
      <c r="AH166">
        <v>1030.94366423373</v>
      </c>
      <c r="AI166">
        <v>1018.019454545455</v>
      </c>
      <c r="AJ166">
        <v>1.769200015874967</v>
      </c>
      <c r="AK166">
        <v>66.312163867280077</v>
      </c>
      <c r="AL166">
        <f t="shared" si="126"/>
        <v>0.65733866177566602</v>
      </c>
      <c r="AM166">
        <v>35.872903115903888</v>
      </c>
      <c r="AN166">
        <v>36.458710909090897</v>
      </c>
      <c r="AO166">
        <v>-2.5318091787927458E-4</v>
      </c>
      <c r="AP166">
        <v>80.993208915929657</v>
      </c>
      <c r="AQ166">
        <v>58</v>
      </c>
      <c r="AR166">
        <v>9</v>
      </c>
      <c r="AS166">
        <f t="shared" si="127"/>
        <v>1</v>
      </c>
      <c r="AT166">
        <f t="shared" si="128"/>
        <v>0</v>
      </c>
      <c r="AU166">
        <f t="shared" si="129"/>
        <v>46772.151102539494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1009.5095997992809</v>
      </c>
      <c r="BI166">
        <f t="shared" si="133"/>
        <v>6.0903696779926815</v>
      </c>
      <c r="BJ166" t="e">
        <f t="shared" si="134"/>
        <v>#DIV/0!</v>
      </c>
      <c r="BK166">
        <f t="shared" si="135"/>
        <v>6.0329982787718115E-3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261</v>
      </c>
      <c r="CG166">
        <v>1000</v>
      </c>
      <c r="CH166" t="s">
        <v>414</v>
      </c>
      <c r="CI166">
        <v>1176.155</v>
      </c>
      <c r="CJ166">
        <v>1226.1110000000001</v>
      </c>
      <c r="CK166">
        <v>1216</v>
      </c>
      <c r="CL166">
        <v>1.4603136E-4</v>
      </c>
      <c r="CM166">
        <v>9.7405935999999986E-4</v>
      </c>
      <c r="CN166">
        <v>4.7597999359999997E-2</v>
      </c>
      <c r="CO166">
        <v>7.5799999999999999E-4</v>
      </c>
      <c r="CP166">
        <f t="shared" si="146"/>
        <v>1200.0050000000001</v>
      </c>
      <c r="CQ166">
        <f t="shared" si="147"/>
        <v>1009.5095997992809</v>
      </c>
      <c r="CR166">
        <f t="shared" si="148"/>
        <v>0.84125449460567314</v>
      </c>
      <c r="CS166">
        <f t="shared" si="149"/>
        <v>0.16202117458894927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1665069880.6875</v>
      </c>
      <c r="CZ166">
        <v>977.80987500000003</v>
      </c>
      <c r="DA166">
        <v>993.84162500000002</v>
      </c>
      <c r="DB166">
        <v>36.464087500000012</v>
      </c>
      <c r="DC166">
        <v>35.876150000000003</v>
      </c>
      <c r="DD166">
        <v>978.59387500000003</v>
      </c>
      <c r="DE166">
        <v>36.142049999999998</v>
      </c>
      <c r="DF166">
        <v>650.09349999999995</v>
      </c>
      <c r="DG166">
        <v>100.925375</v>
      </c>
      <c r="DH166">
        <v>0.10016725</v>
      </c>
      <c r="DI166">
        <v>35.662724999999988</v>
      </c>
      <c r="DJ166">
        <v>999.9</v>
      </c>
      <c r="DK166">
        <v>36.0058875</v>
      </c>
      <c r="DL166">
        <v>0</v>
      </c>
      <c r="DM166">
        <v>0</v>
      </c>
      <c r="DN166">
        <v>8990.6274999999987</v>
      </c>
      <c r="DO166">
        <v>0</v>
      </c>
      <c r="DP166">
        <v>2017.5237500000001</v>
      </c>
      <c r="DQ166">
        <v>-16.031762499999999</v>
      </c>
      <c r="DR166">
        <v>1014.81375</v>
      </c>
      <c r="DS166">
        <v>1030.82375</v>
      </c>
      <c r="DT166">
        <v>0.58792737500000003</v>
      </c>
      <c r="DU166">
        <v>993.84162500000002</v>
      </c>
      <c r="DV166">
        <v>35.876150000000003</v>
      </c>
      <c r="DW166">
        <v>3.6801537500000001</v>
      </c>
      <c r="DX166">
        <v>3.6208174999999998</v>
      </c>
      <c r="DY166">
        <v>27.474612499999999</v>
      </c>
      <c r="DZ166">
        <v>27.197175000000001</v>
      </c>
      <c r="EA166">
        <v>1200.0050000000001</v>
      </c>
      <c r="EB166">
        <v>0.95801000000000003</v>
      </c>
      <c r="EC166">
        <v>4.1990399999999997E-2</v>
      </c>
      <c r="ED166">
        <v>0</v>
      </c>
      <c r="EE166">
        <v>764.74362500000007</v>
      </c>
      <c r="EF166">
        <v>5.0001600000000002</v>
      </c>
      <c r="EG166">
        <v>11814.2125</v>
      </c>
      <c r="EH166">
        <v>9515.2237499999992</v>
      </c>
      <c r="EI166">
        <v>50.742125000000001</v>
      </c>
      <c r="EJ166">
        <v>53.5</v>
      </c>
      <c r="EK166">
        <v>52.023249999999997</v>
      </c>
      <c r="EL166">
        <v>51.851374999999997</v>
      </c>
      <c r="EM166">
        <v>52.359250000000003</v>
      </c>
      <c r="EN166">
        <v>1144.825</v>
      </c>
      <c r="EO166">
        <v>50.18</v>
      </c>
      <c r="EP166">
        <v>0</v>
      </c>
      <c r="EQ166">
        <v>7120.4000000953674</v>
      </c>
      <c r="ER166">
        <v>0</v>
      </c>
      <c r="ES166">
        <v>765.03075999999999</v>
      </c>
      <c r="ET166">
        <v>-2.828615395937967</v>
      </c>
      <c r="EU166">
        <v>138.41538459335919</v>
      </c>
      <c r="EV166">
        <v>11790.876</v>
      </c>
      <c r="EW166">
        <v>15</v>
      </c>
      <c r="EX166">
        <v>1665062474.5</v>
      </c>
      <c r="EY166" t="s">
        <v>416</v>
      </c>
      <c r="EZ166">
        <v>1665062474.5</v>
      </c>
      <c r="FA166">
        <v>1665062474.5</v>
      </c>
      <c r="FB166">
        <v>8</v>
      </c>
      <c r="FC166">
        <v>-4.1000000000000002E-2</v>
      </c>
      <c r="FD166">
        <v>-0.11700000000000001</v>
      </c>
      <c r="FE166">
        <v>-0.78400000000000003</v>
      </c>
      <c r="FF166">
        <v>0.32200000000000001</v>
      </c>
      <c r="FG166">
        <v>415</v>
      </c>
      <c r="FH166">
        <v>32</v>
      </c>
      <c r="FI166">
        <v>0.34</v>
      </c>
      <c r="FJ166">
        <v>0.23</v>
      </c>
      <c r="FK166">
        <v>-15.91454390243902</v>
      </c>
      <c r="FL166">
        <v>-1.0703958188153699</v>
      </c>
      <c r="FM166">
        <v>0.1150153055536534</v>
      </c>
      <c r="FN166">
        <v>0</v>
      </c>
      <c r="FO166">
        <v>765.18361764705878</v>
      </c>
      <c r="FP166">
        <v>-2.3429029852489012</v>
      </c>
      <c r="FQ166">
        <v>0.32706016848009262</v>
      </c>
      <c r="FR166">
        <v>0</v>
      </c>
      <c r="FS166">
        <v>0.58955473170731709</v>
      </c>
      <c r="FT166">
        <v>2.0722745644599749E-2</v>
      </c>
      <c r="FU166">
        <v>3.7247500687107322E-3</v>
      </c>
      <c r="FV166">
        <v>1</v>
      </c>
      <c r="FW166">
        <v>1</v>
      </c>
      <c r="FX166">
        <v>3</v>
      </c>
      <c r="FY166" t="s">
        <v>427</v>
      </c>
      <c r="FZ166">
        <v>3.3662999999999998</v>
      </c>
      <c r="GA166">
        <v>2.8937300000000001</v>
      </c>
      <c r="GB166">
        <v>0.17727899999999999</v>
      </c>
      <c r="GC166">
        <v>0.18155399999999999</v>
      </c>
      <c r="GD166">
        <v>0.146343</v>
      </c>
      <c r="GE166">
        <v>0.14721600000000001</v>
      </c>
      <c r="GF166">
        <v>28202.5</v>
      </c>
      <c r="GG166">
        <v>24448.6</v>
      </c>
      <c r="GH166">
        <v>30664.7</v>
      </c>
      <c r="GI166">
        <v>27870.5</v>
      </c>
      <c r="GJ166">
        <v>34523.199999999997</v>
      </c>
      <c r="GK166">
        <v>33566.1</v>
      </c>
      <c r="GL166">
        <v>39999.199999999997</v>
      </c>
      <c r="GM166">
        <v>38884.800000000003</v>
      </c>
      <c r="GN166">
        <v>2.19313</v>
      </c>
      <c r="GO166">
        <v>2.0965199999999999</v>
      </c>
      <c r="GP166">
        <v>0</v>
      </c>
      <c r="GQ166">
        <v>5.3793199999999999E-2</v>
      </c>
      <c r="GR166">
        <v>999.9</v>
      </c>
      <c r="GS166">
        <v>35.149700000000003</v>
      </c>
      <c r="GT166">
        <v>49.3</v>
      </c>
      <c r="GU166">
        <v>43</v>
      </c>
      <c r="GV166">
        <v>42.441099999999999</v>
      </c>
      <c r="GW166">
        <v>50.7057</v>
      </c>
      <c r="GX166">
        <v>30.436699999999998</v>
      </c>
      <c r="GY166">
        <v>2</v>
      </c>
      <c r="GZ166">
        <v>0.94075699999999995</v>
      </c>
      <c r="HA166">
        <v>2.4419599999999999</v>
      </c>
      <c r="HB166">
        <v>20.1873</v>
      </c>
      <c r="HC166">
        <v>5.2127999999999997</v>
      </c>
      <c r="HD166">
        <v>11.9793</v>
      </c>
      <c r="HE166">
        <v>4.9886999999999997</v>
      </c>
      <c r="HF166">
        <v>3.2924500000000001</v>
      </c>
      <c r="HG166">
        <v>9999</v>
      </c>
      <c r="HH166">
        <v>9999</v>
      </c>
      <c r="HI166">
        <v>9999</v>
      </c>
      <c r="HJ166">
        <v>999.9</v>
      </c>
      <c r="HK166">
        <v>4.9713799999999999</v>
      </c>
      <c r="HL166">
        <v>1.8744400000000001</v>
      </c>
      <c r="HM166">
        <v>1.8708100000000001</v>
      </c>
      <c r="HN166">
        <v>1.8705700000000001</v>
      </c>
      <c r="HO166">
        <v>1.875</v>
      </c>
      <c r="HP166">
        <v>1.8717999999999999</v>
      </c>
      <c r="HQ166">
        <v>1.8672200000000001</v>
      </c>
      <c r="HR166">
        <v>1.8781099999999999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-0.78400000000000003</v>
      </c>
      <c r="IG166">
        <v>0.32200000000000001</v>
      </c>
      <c r="IH166">
        <v>-0.78395000000000437</v>
      </c>
      <c r="II166">
        <v>0</v>
      </c>
      <c r="IJ166">
        <v>0</v>
      </c>
      <c r="IK166">
        <v>0</v>
      </c>
      <c r="IL166">
        <v>0.32204000000000832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123.5</v>
      </c>
      <c r="IU166">
        <v>123.5</v>
      </c>
      <c r="IV166">
        <v>2.7526899999999999</v>
      </c>
      <c r="IW166">
        <v>2.5647000000000002</v>
      </c>
      <c r="IX166">
        <v>2.1484399999999999</v>
      </c>
      <c r="IY166">
        <v>2.5756800000000002</v>
      </c>
      <c r="IZ166">
        <v>2.5451700000000002</v>
      </c>
      <c r="JA166">
        <v>2.35229</v>
      </c>
      <c r="JB166">
        <v>46.385800000000003</v>
      </c>
      <c r="JC166">
        <v>12.6873</v>
      </c>
      <c r="JD166">
        <v>18</v>
      </c>
      <c r="JE166">
        <v>637.25400000000002</v>
      </c>
      <c r="JF166">
        <v>681.39700000000005</v>
      </c>
      <c r="JG166">
        <v>30.998100000000001</v>
      </c>
      <c r="JH166">
        <v>39.162500000000001</v>
      </c>
      <c r="JI166">
        <v>30.0001</v>
      </c>
      <c r="JJ166">
        <v>38.857900000000001</v>
      </c>
      <c r="JK166">
        <v>38.791499999999999</v>
      </c>
      <c r="JL166">
        <v>55.160400000000003</v>
      </c>
      <c r="JM166">
        <v>18.445399999999999</v>
      </c>
      <c r="JN166">
        <v>51.9694</v>
      </c>
      <c r="JO166">
        <v>31</v>
      </c>
      <c r="JP166">
        <v>1010.31</v>
      </c>
      <c r="JQ166">
        <v>35.942999999999998</v>
      </c>
      <c r="JR166">
        <v>97.759699999999995</v>
      </c>
      <c r="JS166">
        <v>97.890600000000006</v>
      </c>
    </row>
    <row r="167" spans="1:279" x14ac:dyDescent="0.2">
      <c r="A167">
        <v>152</v>
      </c>
      <c r="B167">
        <v>1665069887</v>
      </c>
      <c r="C167">
        <v>603</v>
      </c>
      <c r="D167" t="s">
        <v>724</v>
      </c>
      <c r="E167" t="s">
        <v>725</v>
      </c>
      <c r="F167">
        <v>4</v>
      </c>
      <c r="G167">
        <v>1665069885</v>
      </c>
      <c r="H167">
        <f t="shared" si="100"/>
        <v>6.2424428505960812E-4</v>
      </c>
      <c r="I167">
        <f t="shared" si="101"/>
        <v>0.62424428505960816</v>
      </c>
      <c r="J167">
        <f t="shared" si="102"/>
        <v>6.1634001211257967</v>
      </c>
      <c r="K167">
        <f t="shared" si="103"/>
        <v>985.13085714285717</v>
      </c>
      <c r="L167">
        <f t="shared" si="104"/>
        <v>579.23004822710709</v>
      </c>
      <c r="M167">
        <f t="shared" si="105"/>
        <v>58.516840239351041</v>
      </c>
      <c r="N167">
        <f t="shared" si="106"/>
        <v>99.523056786724453</v>
      </c>
      <c r="O167">
        <f t="shared" si="107"/>
        <v>2.6338751615551687E-2</v>
      </c>
      <c r="P167">
        <f t="shared" si="108"/>
        <v>2.7628566576248392</v>
      </c>
      <c r="Q167">
        <f t="shared" si="109"/>
        <v>2.620004947340911E-2</v>
      </c>
      <c r="R167">
        <f t="shared" si="110"/>
        <v>1.6387431738231338E-2</v>
      </c>
      <c r="S167">
        <f t="shared" si="111"/>
        <v>194.42610561261185</v>
      </c>
      <c r="T167">
        <f t="shared" si="112"/>
        <v>36.697499244339916</v>
      </c>
      <c r="U167">
        <f t="shared" si="113"/>
        <v>36.018471428571431</v>
      </c>
      <c r="V167">
        <f t="shared" si="114"/>
        <v>5.9748526411169092</v>
      </c>
      <c r="W167">
        <f t="shared" si="115"/>
        <v>62.850931635666043</v>
      </c>
      <c r="X167">
        <f t="shared" si="116"/>
        <v>3.682871331598141</v>
      </c>
      <c r="Y167">
        <f t="shared" si="117"/>
        <v>5.8596925069416486</v>
      </c>
      <c r="Z167">
        <f t="shared" si="118"/>
        <v>2.2919813095187682</v>
      </c>
      <c r="AA167">
        <f t="shared" si="119"/>
        <v>-27.52917297112872</v>
      </c>
      <c r="AB167">
        <f t="shared" si="120"/>
        <v>-52.669118905307769</v>
      </c>
      <c r="AC167">
        <f t="shared" si="121"/>
        <v>-4.4886602266239661</v>
      </c>
      <c r="AD167">
        <f t="shared" si="122"/>
        <v>109.73915350955137</v>
      </c>
      <c r="AE167">
        <f t="shared" si="123"/>
        <v>16.59821189387095</v>
      </c>
      <c r="AF167">
        <f t="shared" si="124"/>
        <v>0.62235360466214062</v>
      </c>
      <c r="AG167">
        <f t="shared" si="125"/>
        <v>6.1634001211257967</v>
      </c>
      <c r="AH167">
        <v>1037.868769555221</v>
      </c>
      <c r="AI167">
        <v>1025.004909090909</v>
      </c>
      <c r="AJ167">
        <v>1.73644758843127</v>
      </c>
      <c r="AK167">
        <v>66.312163867280077</v>
      </c>
      <c r="AL167">
        <f t="shared" si="126"/>
        <v>0.62424428505960816</v>
      </c>
      <c r="AM167">
        <v>35.899442177266067</v>
      </c>
      <c r="AN167">
        <v>36.455343636363622</v>
      </c>
      <c r="AO167">
        <v>-1.4704029998510181E-4</v>
      </c>
      <c r="AP167">
        <v>80.993208915929657</v>
      </c>
      <c r="AQ167">
        <v>58</v>
      </c>
      <c r="AR167">
        <v>9</v>
      </c>
      <c r="AS167">
        <f t="shared" si="127"/>
        <v>1</v>
      </c>
      <c r="AT167">
        <f t="shared" si="128"/>
        <v>0</v>
      </c>
      <c r="AU167">
        <f t="shared" si="129"/>
        <v>46796.423110562486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1009.5089997992809</v>
      </c>
      <c r="BI167">
        <f t="shared" si="133"/>
        <v>6.1634001211257967</v>
      </c>
      <c r="BJ167" t="e">
        <f t="shared" si="134"/>
        <v>#DIV/0!</v>
      </c>
      <c r="BK167">
        <f t="shared" si="135"/>
        <v>6.1053444024285631E-3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261</v>
      </c>
      <c r="CG167">
        <v>1000</v>
      </c>
      <c r="CH167" t="s">
        <v>414</v>
      </c>
      <c r="CI167">
        <v>1176.155</v>
      </c>
      <c r="CJ167">
        <v>1226.1110000000001</v>
      </c>
      <c r="CK167">
        <v>1216</v>
      </c>
      <c r="CL167">
        <v>1.4603136E-4</v>
      </c>
      <c r="CM167">
        <v>9.7405935999999986E-4</v>
      </c>
      <c r="CN167">
        <v>4.7597999359999997E-2</v>
      </c>
      <c r="CO167">
        <v>7.5799999999999999E-4</v>
      </c>
      <c r="CP167">
        <f t="shared" si="146"/>
        <v>1200.004285714286</v>
      </c>
      <c r="CQ167">
        <f t="shared" si="147"/>
        <v>1009.5089997992809</v>
      </c>
      <c r="CR167">
        <f t="shared" si="148"/>
        <v>0.84125449535239338</v>
      </c>
      <c r="CS167">
        <f t="shared" si="149"/>
        <v>0.16202117603011926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1665069885</v>
      </c>
      <c r="CZ167">
        <v>985.13085714285717</v>
      </c>
      <c r="DA167">
        <v>1001.017142857143</v>
      </c>
      <c r="DB167">
        <v>36.454971428571433</v>
      </c>
      <c r="DC167">
        <v>35.901471428571433</v>
      </c>
      <c r="DD167">
        <v>985.91457142857143</v>
      </c>
      <c r="DE167">
        <v>36.132899999999999</v>
      </c>
      <c r="DF167">
        <v>650.04414285714279</v>
      </c>
      <c r="DG167">
        <v>100.9251428571429</v>
      </c>
      <c r="DH167">
        <v>0.1000722857142857</v>
      </c>
      <c r="DI167">
        <v>35.664871428571431</v>
      </c>
      <c r="DJ167">
        <v>999.89999999999986</v>
      </c>
      <c r="DK167">
        <v>36.018471428571431</v>
      </c>
      <c r="DL167">
        <v>0</v>
      </c>
      <c r="DM167">
        <v>0</v>
      </c>
      <c r="DN167">
        <v>8995.4485714285711</v>
      </c>
      <c r="DO167">
        <v>0</v>
      </c>
      <c r="DP167">
        <v>2015.7057142857141</v>
      </c>
      <c r="DQ167">
        <v>-15.885514285714279</v>
      </c>
      <c r="DR167">
        <v>1022.402857142857</v>
      </c>
      <c r="DS167">
        <v>1038.292857142857</v>
      </c>
      <c r="DT167">
        <v>0.55350985714285705</v>
      </c>
      <c r="DU167">
        <v>1001.017142857143</v>
      </c>
      <c r="DV167">
        <v>35.901471428571433</v>
      </c>
      <c r="DW167">
        <v>3.6792128571428568</v>
      </c>
      <c r="DX167">
        <v>3.6233485714285711</v>
      </c>
      <c r="DY167">
        <v>27.470242857142861</v>
      </c>
      <c r="DZ167">
        <v>27.209071428571431</v>
      </c>
      <c r="EA167">
        <v>1200.004285714286</v>
      </c>
      <c r="EB167">
        <v>0.95800999999999992</v>
      </c>
      <c r="EC167">
        <v>4.199039999999999E-2</v>
      </c>
      <c r="ED167">
        <v>0</v>
      </c>
      <c r="EE167">
        <v>764.48228571428558</v>
      </c>
      <c r="EF167">
        <v>5.0001600000000002</v>
      </c>
      <c r="EG167">
        <v>11816.27142857143</v>
      </c>
      <c r="EH167">
        <v>9515.2271428571421</v>
      </c>
      <c r="EI167">
        <v>50.722999999999999</v>
      </c>
      <c r="EJ167">
        <v>53.5</v>
      </c>
      <c r="EK167">
        <v>52.017714285714291</v>
      </c>
      <c r="EL167">
        <v>51.83</v>
      </c>
      <c r="EM167">
        <v>52.339142857142861</v>
      </c>
      <c r="EN167">
        <v>1144.824285714285</v>
      </c>
      <c r="EO167">
        <v>50.18</v>
      </c>
      <c r="EP167">
        <v>0</v>
      </c>
      <c r="EQ167">
        <v>7124</v>
      </c>
      <c r="ER167">
        <v>0</v>
      </c>
      <c r="ES167">
        <v>764.81232</v>
      </c>
      <c r="ET167">
        <v>-3.892923084573126</v>
      </c>
      <c r="EU167">
        <v>318.53076909582637</v>
      </c>
      <c r="EV167">
        <v>11795.12</v>
      </c>
      <c r="EW167">
        <v>15</v>
      </c>
      <c r="EX167">
        <v>1665062474.5</v>
      </c>
      <c r="EY167" t="s">
        <v>416</v>
      </c>
      <c r="EZ167">
        <v>1665062474.5</v>
      </c>
      <c r="FA167">
        <v>1665062474.5</v>
      </c>
      <c r="FB167">
        <v>8</v>
      </c>
      <c r="FC167">
        <v>-4.1000000000000002E-2</v>
      </c>
      <c r="FD167">
        <v>-0.11700000000000001</v>
      </c>
      <c r="FE167">
        <v>-0.78400000000000003</v>
      </c>
      <c r="FF167">
        <v>0.32200000000000001</v>
      </c>
      <c r="FG167">
        <v>415</v>
      </c>
      <c r="FH167">
        <v>32</v>
      </c>
      <c r="FI167">
        <v>0.34</v>
      </c>
      <c r="FJ167">
        <v>0.23</v>
      </c>
      <c r="FK167">
        <v>-15.95064146341463</v>
      </c>
      <c r="FL167">
        <v>-0.2292940766550674</v>
      </c>
      <c r="FM167">
        <v>6.9388988286466682E-2</v>
      </c>
      <c r="FN167">
        <v>1</v>
      </c>
      <c r="FO167">
        <v>764.97291176470571</v>
      </c>
      <c r="FP167">
        <v>-2.8856073368930661</v>
      </c>
      <c r="FQ167">
        <v>0.37347835338855789</v>
      </c>
      <c r="FR167">
        <v>0</v>
      </c>
      <c r="FS167">
        <v>0.58425568292682928</v>
      </c>
      <c r="FT167">
        <v>-8.4999219512195842E-2</v>
      </c>
      <c r="FU167">
        <v>1.3727519866310611E-2</v>
      </c>
      <c r="FV167">
        <v>1</v>
      </c>
      <c r="FW167">
        <v>2</v>
      </c>
      <c r="FX167">
        <v>3</v>
      </c>
      <c r="FY167" t="s">
        <v>417</v>
      </c>
      <c r="FZ167">
        <v>3.36619</v>
      </c>
      <c r="GA167">
        <v>2.8939499999999998</v>
      </c>
      <c r="GB167">
        <v>0.17807100000000001</v>
      </c>
      <c r="GC167">
        <v>0.182334</v>
      </c>
      <c r="GD167">
        <v>0.14633599999999999</v>
      </c>
      <c r="GE167">
        <v>0.14725099999999999</v>
      </c>
      <c r="GF167">
        <v>28175.599999999999</v>
      </c>
      <c r="GG167">
        <v>24425</v>
      </c>
      <c r="GH167">
        <v>30665.1</v>
      </c>
      <c r="GI167">
        <v>27870.400000000001</v>
      </c>
      <c r="GJ167">
        <v>34523.699999999997</v>
      </c>
      <c r="GK167">
        <v>33564.699999999997</v>
      </c>
      <c r="GL167">
        <v>39999.5</v>
      </c>
      <c r="GM167">
        <v>38884.699999999997</v>
      </c>
      <c r="GN167">
        <v>2.1930999999999998</v>
      </c>
      <c r="GO167">
        <v>2.0966499999999999</v>
      </c>
      <c r="GP167">
        <v>0</v>
      </c>
      <c r="GQ167">
        <v>5.3599500000000001E-2</v>
      </c>
      <c r="GR167">
        <v>999.9</v>
      </c>
      <c r="GS167">
        <v>35.154899999999998</v>
      </c>
      <c r="GT167">
        <v>49.4</v>
      </c>
      <c r="GU167">
        <v>42.9</v>
      </c>
      <c r="GV167">
        <v>42.300600000000003</v>
      </c>
      <c r="GW167">
        <v>51.035600000000002</v>
      </c>
      <c r="GX167">
        <v>30.384599999999999</v>
      </c>
      <c r="GY167">
        <v>2</v>
      </c>
      <c r="GZ167">
        <v>0.94062800000000002</v>
      </c>
      <c r="HA167">
        <v>2.4345699999999999</v>
      </c>
      <c r="HB167">
        <v>20.187200000000001</v>
      </c>
      <c r="HC167">
        <v>5.2140000000000004</v>
      </c>
      <c r="HD167">
        <v>11.98</v>
      </c>
      <c r="HE167">
        <v>4.9890499999999998</v>
      </c>
      <c r="HF167">
        <v>3.2926500000000001</v>
      </c>
      <c r="HG167">
        <v>9999</v>
      </c>
      <c r="HH167">
        <v>9999</v>
      </c>
      <c r="HI167">
        <v>9999</v>
      </c>
      <c r="HJ167">
        <v>999.9</v>
      </c>
      <c r="HK167">
        <v>4.9713799999999999</v>
      </c>
      <c r="HL167">
        <v>1.8744499999999999</v>
      </c>
      <c r="HM167">
        <v>1.8708100000000001</v>
      </c>
      <c r="HN167">
        <v>1.8705700000000001</v>
      </c>
      <c r="HO167">
        <v>1.875</v>
      </c>
      <c r="HP167">
        <v>1.8717999999999999</v>
      </c>
      <c r="HQ167">
        <v>1.8672200000000001</v>
      </c>
      <c r="HR167">
        <v>1.8781099999999999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-0.78400000000000003</v>
      </c>
      <c r="IG167">
        <v>0.32200000000000001</v>
      </c>
      <c r="IH167">
        <v>-0.78395000000000437</v>
      </c>
      <c r="II167">
        <v>0</v>
      </c>
      <c r="IJ167">
        <v>0</v>
      </c>
      <c r="IK167">
        <v>0</v>
      </c>
      <c r="IL167">
        <v>0.32204000000000832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123.5</v>
      </c>
      <c r="IU167">
        <v>123.5</v>
      </c>
      <c r="IV167">
        <v>2.7673299999999998</v>
      </c>
      <c r="IW167">
        <v>2.5708000000000002</v>
      </c>
      <c r="IX167">
        <v>2.1484399999999999</v>
      </c>
      <c r="IY167">
        <v>2.5756800000000002</v>
      </c>
      <c r="IZ167">
        <v>2.5451700000000002</v>
      </c>
      <c r="JA167">
        <v>2.2814899999999998</v>
      </c>
      <c r="JB167">
        <v>46.385800000000003</v>
      </c>
      <c r="JC167">
        <v>12.661</v>
      </c>
      <c r="JD167">
        <v>18</v>
      </c>
      <c r="JE167">
        <v>637.24900000000002</v>
      </c>
      <c r="JF167">
        <v>681.51599999999996</v>
      </c>
      <c r="JG167">
        <v>30.998000000000001</v>
      </c>
      <c r="JH167">
        <v>39.162500000000001</v>
      </c>
      <c r="JI167">
        <v>30</v>
      </c>
      <c r="JJ167">
        <v>38.8596</v>
      </c>
      <c r="JK167">
        <v>38.791499999999999</v>
      </c>
      <c r="JL167">
        <v>55.461599999999997</v>
      </c>
      <c r="JM167">
        <v>18.445399999999999</v>
      </c>
      <c r="JN167">
        <v>51.9694</v>
      </c>
      <c r="JO167">
        <v>31</v>
      </c>
      <c r="JP167">
        <v>1017</v>
      </c>
      <c r="JQ167">
        <v>35.958799999999997</v>
      </c>
      <c r="JR167">
        <v>97.7607</v>
      </c>
      <c r="JS167">
        <v>97.890299999999996</v>
      </c>
    </row>
    <row r="168" spans="1:279" x14ac:dyDescent="0.2">
      <c r="A168">
        <v>153</v>
      </c>
      <c r="B168">
        <v>1665069891</v>
      </c>
      <c r="C168">
        <v>607</v>
      </c>
      <c r="D168" t="s">
        <v>726</v>
      </c>
      <c r="E168" t="s">
        <v>727</v>
      </c>
      <c r="F168">
        <v>4</v>
      </c>
      <c r="G168">
        <v>1665069888.6875</v>
      </c>
      <c r="H168">
        <f t="shared" si="100"/>
        <v>6.272833050662538E-4</v>
      </c>
      <c r="I168">
        <f t="shared" si="101"/>
        <v>0.62728330506625385</v>
      </c>
      <c r="J168">
        <f t="shared" si="102"/>
        <v>6.1924440195156203</v>
      </c>
      <c r="K168">
        <f t="shared" si="103"/>
        <v>991.25287500000002</v>
      </c>
      <c r="L168">
        <f t="shared" si="104"/>
        <v>585.14873691992204</v>
      </c>
      <c r="M168">
        <f t="shared" si="105"/>
        <v>59.114848781321022</v>
      </c>
      <c r="N168">
        <f t="shared" si="106"/>
        <v>100.14165649253354</v>
      </c>
      <c r="O168">
        <f t="shared" si="107"/>
        <v>2.6465250445553961E-2</v>
      </c>
      <c r="P168">
        <f t="shared" si="108"/>
        <v>2.7672246251581654</v>
      </c>
      <c r="Q168">
        <f t="shared" si="109"/>
        <v>2.6325436397448332E-2</v>
      </c>
      <c r="R168">
        <f t="shared" si="110"/>
        <v>1.6465897781163499E-2</v>
      </c>
      <c r="S168">
        <f t="shared" si="111"/>
        <v>194.42322711260599</v>
      </c>
      <c r="T168">
        <f t="shared" si="112"/>
        <v>36.699089080085386</v>
      </c>
      <c r="U168">
        <f t="shared" si="113"/>
        <v>36.01905</v>
      </c>
      <c r="V168">
        <f t="shared" si="114"/>
        <v>5.9750426690527236</v>
      </c>
      <c r="W168">
        <f t="shared" si="115"/>
        <v>62.837300142327514</v>
      </c>
      <c r="X168">
        <f t="shared" si="116"/>
        <v>3.682872373592641</v>
      </c>
      <c r="Y168">
        <f t="shared" si="117"/>
        <v>5.8609653267261246</v>
      </c>
      <c r="Z168">
        <f t="shared" si="118"/>
        <v>2.2921702954600827</v>
      </c>
      <c r="AA168">
        <f t="shared" si="119"/>
        <v>-27.663193753421794</v>
      </c>
      <c r="AB168">
        <f t="shared" si="120"/>
        <v>-52.250746717857247</v>
      </c>
      <c r="AC168">
        <f t="shared" si="121"/>
        <v>-4.4460736315907861</v>
      </c>
      <c r="AD168">
        <f t="shared" si="122"/>
        <v>110.06321300973613</v>
      </c>
      <c r="AE168">
        <f t="shared" si="123"/>
        <v>16.542580142250191</v>
      </c>
      <c r="AF168">
        <f t="shared" si="124"/>
        <v>0.62802846199158258</v>
      </c>
      <c r="AG168">
        <f t="shared" si="125"/>
        <v>6.1924440195156203</v>
      </c>
      <c r="AH168">
        <v>1044.6826126353619</v>
      </c>
      <c r="AI168">
        <v>1031.867515151514</v>
      </c>
      <c r="AJ168">
        <v>1.717435376579149</v>
      </c>
      <c r="AK168">
        <v>66.312163867280077</v>
      </c>
      <c r="AL168">
        <f t="shared" si="126"/>
        <v>0.62728330506625385</v>
      </c>
      <c r="AM168">
        <v>35.896154981841867</v>
      </c>
      <c r="AN168">
        <v>36.454009696969678</v>
      </c>
      <c r="AO168">
        <v>4.2094556980315851E-6</v>
      </c>
      <c r="AP168">
        <v>80.993208915929657</v>
      </c>
      <c r="AQ168">
        <v>57</v>
      </c>
      <c r="AR168">
        <v>9</v>
      </c>
      <c r="AS168">
        <f t="shared" si="127"/>
        <v>1</v>
      </c>
      <c r="AT168">
        <f t="shared" si="128"/>
        <v>0</v>
      </c>
      <c r="AU168">
        <f t="shared" si="129"/>
        <v>46914.825531481052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1009.4938497992775</v>
      </c>
      <c r="BI168">
        <f t="shared" si="133"/>
        <v>6.1924440195156203</v>
      </c>
      <c r="BJ168" t="e">
        <f t="shared" si="134"/>
        <v>#DIV/0!</v>
      </c>
      <c r="BK168">
        <f t="shared" si="135"/>
        <v>6.134206781692522E-3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261</v>
      </c>
      <c r="CG168">
        <v>1000</v>
      </c>
      <c r="CH168" t="s">
        <v>414</v>
      </c>
      <c r="CI168">
        <v>1176.155</v>
      </c>
      <c r="CJ168">
        <v>1226.1110000000001</v>
      </c>
      <c r="CK168">
        <v>1216</v>
      </c>
      <c r="CL168">
        <v>1.4603136E-4</v>
      </c>
      <c r="CM168">
        <v>9.7405935999999986E-4</v>
      </c>
      <c r="CN168">
        <v>4.7597999359999997E-2</v>
      </c>
      <c r="CO168">
        <v>7.5799999999999999E-4</v>
      </c>
      <c r="CP168">
        <f t="shared" si="146"/>
        <v>1199.9862499999999</v>
      </c>
      <c r="CQ168">
        <f t="shared" si="147"/>
        <v>1009.4938497992775</v>
      </c>
      <c r="CR168">
        <f t="shared" si="148"/>
        <v>0.84125451420737329</v>
      </c>
      <c r="CS168">
        <f t="shared" si="149"/>
        <v>0.16202121242023065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1665069888.6875</v>
      </c>
      <c r="CZ168">
        <v>991.25287500000002</v>
      </c>
      <c r="DA168">
        <v>1007.0962500000001</v>
      </c>
      <c r="DB168">
        <v>36.4549375</v>
      </c>
      <c r="DC168">
        <v>35.8964</v>
      </c>
      <c r="DD168">
        <v>992.03674999999998</v>
      </c>
      <c r="DE168">
        <v>36.132887500000002</v>
      </c>
      <c r="DF168">
        <v>650.05525</v>
      </c>
      <c r="DG168">
        <v>100.92525000000001</v>
      </c>
      <c r="DH168">
        <v>0.10008775</v>
      </c>
      <c r="DI168">
        <v>35.668812500000001</v>
      </c>
      <c r="DJ168">
        <v>999.9</v>
      </c>
      <c r="DK168">
        <v>36.01905</v>
      </c>
      <c r="DL168">
        <v>0</v>
      </c>
      <c r="DM168">
        <v>0</v>
      </c>
      <c r="DN168">
        <v>9018.6712499999994</v>
      </c>
      <c r="DO168">
        <v>0</v>
      </c>
      <c r="DP168">
        <v>2016.6587500000001</v>
      </c>
      <c r="DQ168">
        <v>-15.8431625</v>
      </c>
      <c r="DR168">
        <v>1028.7550000000001</v>
      </c>
      <c r="DS168">
        <v>1044.5912499999999</v>
      </c>
      <c r="DT168">
        <v>0.55854312500000003</v>
      </c>
      <c r="DU168">
        <v>1007.0962500000001</v>
      </c>
      <c r="DV168">
        <v>35.8964</v>
      </c>
      <c r="DW168">
        <v>3.6792224999999998</v>
      </c>
      <c r="DX168">
        <v>3.6228512500000001</v>
      </c>
      <c r="DY168">
        <v>27.470300000000002</v>
      </c>
      <c r="DZ168">
        <v>27.206737499999999</v>
      </c>
      <c r="EA168">
        <v>1199.9862499999999</v>
      </c>
      <c r="EB168">
        <v>0.95801000000000003</v>
      </c>
      <c r="EC168">
        <v>4.1990399999999997E-2</v>
      </c>
      <c r="ED168">
        <v>0</v>
      </c>
      <c r="EE168">
        <v>764.06187499999999</v>
      </c>
      <c r="EF168">
        <v>5.0001600000000002</v>
      </c>
      <c r="EG168">
        <v>11810.75</v>
      </c>
      <c r="EH168">
        <v>9515.098750000001</v>
      </c>
      <c r="EI168">
        <v>50.718499999999999</v>
      </c>
      <c r="EJ168">
        <v>53.5</v>
      </c>
      <c r="EK168">
        <v>52.030999999999999</v>
      </c>
      <c r="EL168">
        <v>51.859250000000003</v>
      </c>
      <c r="EM168">
        <v>52.375</v>
      </c>
      <c r="EN168">
        <v>1144.8062500000001</v>
      </c>
      <c r="EO168">
        <v>50.18</v>
      </c>
      <c r="EP168">
        <v>0</v>
      </c>
      <c r="EQ168">
        <v>7128.2000000476837</v>
      </c>
      <c r="ER168">
        <v>0</v>
      </c>
      <c r="ES168">
        <v>764.53738461538467</v>
      </c>
      <c r="ET168">
        <v>-4.5654700961283021</v>
      </c>
      <c r="EU168">
        <v>95.658119570299462</v>
      </c>
      <c r="EV168">
        <v>11808.07692307692</v>
      </c>
      <c r="EW168">
        <v>15</v>
      </c>
      <c r="EX168">
        <v>1665062474.5</v>
      </c>
      <c r="EY168" t="s">
        <v>416</v>
      </c>
      <c r="EZ168">
        <v>1665062474.5</v>
      </c>
      <c r="FA168">
        <v>1665062474.5</v>
      </c>
      <c r="FB168">
        <v>8</v>
      </c>
      <c r="FC168">
        <v>-4.1000000000000002E-2</v>
      </c>
      <c r="FD168">
        <v>-0.11700000000000001</v>
      </c>
      <c r="FE168">
        <v>-0.78400000000000003</v>
      </c>
      <c r="FF168">
        <v>0.32200000000000001</v>
      </c>
      <c r="FG168">
        <v>415</v>
      </c>
      <c r="FH168">
        <v>32</v>
      </c>
      <c r="FI168">
        <v>0.34</v>
      </c>
      <c r="FJ168">
        <v>0.23</v>
      </c>
      <c r="FK168">
        <v>-15.946778048780491</v>
      </c>
      <c r="FL168">
        <v>0.46377282229965883</v>
      </c>
      <c r="FM168">
        <v>7.3199728482087265E-2</v>
      </c>
      <c r="FN168">
        <v>1</v>
      </c>
      <c r="FO168">
        <v>764.75823529411775</v>
      </c>
      <c r="FP168">
        <v>-4.4791749494536548</v>
      </c>
      <c r="FQ168">
        <v>0.4878770975191849</v>
      </c>
      <c r="FR168">
        <v>0</v>
      </c>
      <c r="FS168">
        <v>0.57861607317073172</v>
      </c>
      <c r="FT168">
        <v>-0.14503854355400631</v>
      </c>
      <c r="FU168">
        <v>1.699775942966579E-2</v>
      </c>
      <c r="FV168">
        <v>0</v>
      </c>
      <c r="FW168">
        <v>1</v>
      </c>
      <c r="FX168">
        <v>3</v>
      </c>
      <c r="FY168" t="s">
        <v>427</v>
      </c>
      <c r="FZ168">
        <v>3.36612</v>
      </c>
      <c r="GA168">
        <v>2.89391</v>
      </c>
      <c r="GB168">
        <v>0.17884900000000001</v>
      </c>
      <c r="GC168">
        <v>0.183115</v>
      </c>
      <c r="GD168">
        <v>0.14633299999999999</v>
      </c>
      <c r="GE168">
        <v>0.14725199999999999</v>
      </c>
      <c r="GF168">
        <v>28148.6</v>
      </c>
      <c r="GG168">
        <v>24401.3</v>
      </c>
      <c r="GH168">
        <v>30664.9</v>
      </c>
      <c r="GI168">
        <v>27870.1</v>
      </c>
      <c r="GJ168">
        <v>34524</v>
      </c>
      <c r="GK168">
        <v>33564.400000000001</v>
      </c>
      <c r="GL168">
        <v>39999.599999999999</v>
      </c>
      <c r="GM168">
        <v>38884.400000000001</v>
      </c>
      <c r="GN168">
        <v>2.1932999999999998</v>
      </c>
      <c r="GO168">
        <v>2.0967500000000001</v>
      </c>
      <c r="GP168">
        <v>0</v>
      </c>
      <c r="GQ168">
        <v>5.3472800000000001E-2</v>
      </c>
      <c r="GR168">
        <v>999.9</v>
      </c>
      <c r="GS168">
        <v>35.157299999999999</v>
      </c>
      <c r="GT168">
        <v>49.4</v>
      </c>
      <c r="GU168">
        <v>42.9</v>
      </c>
      <c r="GV168">
        <v>42.3</v>
      </c>
      <c r="GW168">
        <v>50.495600000000003</v>
      </c>
      <c r="GX168">
        <v>30.3005</v>
      </c>
      <c r="GY168">
        <v>2</v>
      </c>
      <c r="GZ168">
        <v>0.94060999999999995</v>
      </c>
      <c r="HA168">
        <v>2.4312900000000002</v>
      </c>
      <c r="HB168">
        <v>20.186900000000001</v>
      </c>
      <c r="HC168">
        <v>5.2138499999999999</v>
      </c>
      <c r="HD168">
        <v>11.979799999999999</v>
      </c>
      <c r="HE168">
        <v>4.9889999999999999</v>
      </c>
      <c r="HF168">
        <v>3.2926199999999999</v>
      </c>
      <c r="HG168">
        <v>9999</v>
      </c>
      <c r="HH168">
        <v>9999</v>
      </c>
      <c r="HI168">
        <v>9999</v>
      </c>
      <c r="HJ168">
        <v>999.9</v>
      </c>
      <c r="HK168">
        <v>4.9713700000000003</v>
      </c>
      <c r="HL168">
        <v>1.8744499999999999</v>
      </c>
      <c r="HM168">
        <v>1.8708199999999999</v>
      </c>
      <c r="HN168">
        <v>1.87056</v>
      </c>
      <c r="HO168">
        <v>1.875</v>
      </c>
      <c r="HP168">
        <v>1.8717900000000001</v>
      </c>
      <c r="HQ168">
        <v>1.8672200000000001</v>
      </c>
      <c r="HR168">
        <v>1.8781699999999999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-0.78400000000000003</v>
      </c>
      <c r="IG168">
        <v>0.3221</v>
      </c>
      <c r="IH168">
        <v>-0.78395000000000437</v>
      </c>
      <c r="II168">
        <v>0</v>
      </c>
      <c r="IJ168">
        <v>0</v>
      </c>
      <c r="IK168">
        <v>0</v>
      </c>
      <c r="IL168">
        <v>0.32204000000000832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123.6</v>
      </c>
      <c r="IU168">
        <v>123.6</v>
      </c>
      <c r="IV168">
        <v>2.7819799999999999</v>
      </c>
      <c r="IW168">
        <v>2.5671400000000002</v>
      </c>
      <c r="IX168">
        <v>2.1484399999999999</v>
      </c>
      <c r="IY168">
        <v>2.5720200000000002</v>
      </c>
      <c r="IZ168">
        <v>2.5451700000000002</v>
      </c>
      <c r="JA168">
        <v>2.2680699999999998</v>
      </c>
      <c r="JB168">
        <v>46.385800000000003</v>
      </c>
      <c r="JC168">
        <v>12.6523</v>
      </c>
      <c r="JD168">
        <v>18</v>
      </c>
      <c r="JE168">
        <v>637.42600000000004</v>
      </c>
      <c r="JF168">
        <v>681.61199999999997</v>
      </c>
      <c r="JG168">
        <v>30.998699999999999</v>
      </c>
      <c r="JH168">
        <v>39.162500000000001</v>
      </c>
      <c r="JI168">
        <v>30.0001</v>
      </c>
      <c r="JJ168">
        <v>38.861699999999999</v>
      </c>
      <c r="JK168">
        <v>38.791499999999999</v>
      </c>
      <c r="JL168">
        <v>55.763500000000001</v>
      </c>
      <c r="JM168">
        <v>18.445399999999999</v>
      </c>
      <c r="JN168">
        <v>52.354799999999997</v>
      </c>
      <c r="JO168">
        <v>31</v>
      </c>
      <c r="JP168">
        <v>1023.7</v>
      </c>
      <c r="JQ168">
        <v>35.977600000000002</v>
      </c>
      <c r="JR168">
        <v>97.760599999999997</v>
      </c>
      <c r="JS168">
        <v>97.889399999999995</v>
      </c>
    </row>
    <row r="169" spans="1:279" x14ac:dyDescent="0.2">
      <c r="A169">
        <v>154</v>
      </c>
      <c r="B169">
        <v>1665069895</v>
      </c>
      <c r="C169">
        <v>611</v>
      </c>
      <c r="D169" t="s">
        <v>728</v>
      </c>
      <c r="E169" t="s">
        <v>729</v>
      </c>
      <c r="F169">
        <v>4</v>
      </c>
      <c r="G169">
        <v>1665069893</v>
      </c>
      <c r="H169">
        <f t="shared" si="100"/>
        <v>6.1449630655303E-4</v>
      </c>
      <c r="I169">
        <f t="shared" si="101"/>
        <v>0.61449630655303</v>
      </c>
      <c r="J169">
        <f t="shared" si="102"/>
        <v>6.0635136402782592</v>
      </c>
      <c r="K169">
        <f t="shared" si="103"/>
        <v>998.41957142857143</v>
      </c>
      <c r="L169">
        <f t="shared" si="104"/>
        <v>592.31069122256883</v>
      </c>
      <c r="M169">
        <f t="shared" si="105"/>
        <v>59.838922139094514</v>
      </c>
      <c r="N169">
        <f t="shared" si="106"/>
        <v>100.86657540073448</v>
      </c>
      <c r="O169">
        <f t="shared" si="107"/>
        <v>2.5929938063754435E-2</v>
      </c>
      <c r="P169">
        <f t="shared" si="108"/>
        <v>2.7645886076536303</v>
      </c>
      <c r="Q169">
        <f t="shared" si="109"/>
        <v>2.579558009363336E-2</v>
      </c>
      <c r="R169">
        <f t="shared" si="110"/>
        <v>1.6134250924321556E-2</v>
      </c>
      <c r="S169">
        <f t="shared" si="111"/>
        <v>194.4243621839025</v>
      </c>
      <c r="T169">
        <f t="shared" si="112"/>
        <v>36.713996251692265</v>
      </c>
      <c r="U169">
        <f t="shared" si="113"/>
        <v>36.017585714285723</v>
      </c>
      <c r="V169">
        <f t="shared" si="114"/>
        <v>5.9745617443232435</v>
      </c>
      <c r="W169">
        <f t="shared" si="115"/>
        <v>62.802524240293259</v>
      </c>
      <c r="X169">
        <f t="shared" si="116"/>
        <v>3.6829678709767291</v>
      </c>
      <c r="Y169">
        <f t="shared" si="117"/>
        <v>5.8643628031336137</v>
      </c>
      <c r="Z169">
        <f t="shared" si="118"/>
        <v>2.2915938733465144</v>
      </c>
      <c r="AA169">
        <f t="shared" si="119"/>
        <v>-27.099287118988624</v>
      </c>
      <c r="AB169">
        <f t="shared" si="120"/>
        <v>-50.415367072182072</v>
      </c>
      <c r="AC169">
        <f t="shared" si="121"/>
        <v>-4.2941782319987842</v>
      </c>
      <c r="AD169">
        <f t="shared" si="122"/>
        <v>112.61552976073301</v>
      </c>
      <c r="AE169">
        <f t="shared" si="123"/>
        <v>16.610086426331129</v>
      </c>
      <c r="AF169">
        <f t="shared" si="124"/>
        <v>0.60314393386049858</v>
      </c>
      <c r="AG169">
        <f t="shared" si="125"/>
        <v>6.0635136402782592</v>
      </c>
      <c r="AH169">
        <v>1051.6358923200089</v>
      </c>
      <c r="AI169">
        <v>1038.8193333333329</v>
      </c>
      <c r="AJ169">
        <v>1.748455809041221</v>
      </c>
      <c r="AK169">
        <v>66.312163867280077</v>
      </c>
      <c r="AL169">
        <f t="shared" si="126"/>
        <v>0.61449630655303</v>
      </c>
      <c r="AM169">
        <v>35.912551512737068</v>
      </c>
      <c r="AN169">
        <v>36.459044848484837</v>
      </c>
      <c r="AO169">
        <v>6.1077336495693056E-6</v>
      </c>
      <c r="AP169">
        <v>80.993208915929657</v>
      </c>
      <c r="AQ169">
        <v>57</v>
      </c>
      <c r="AR169">
        <v>9</v>
      </c>
      <c r="AS169">
        <f t="shared" si="127"/>
        <v>1</v>
      </c>
      <c r="AT169">
        <f t="shared" si="128"/>
        <v>0</v>
      </c>
      <c r="AU169">
        <f t="shared" si="129"/>
        <v>46841.41081863486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1009.4951140849237</v>
      </c>
      <c r="BI169">
        <f t="shared" si="133"/>
        <v>6.0635136402782592</v>
      </c>
      <c r="BJ169" t="e">
        <f t="shared" si="134"/>
        <v>#DIV/0!</v>
      </c>
      <c r="BK169">
        <f t="shared" si="135"/>
        <v>6.006481414003324E-3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261</v>
      </c>
      <c r="CG169">
        <v>1000</v>
      </c>
      <c r="CH169" t="s">
        <v>414</v>
      </c>
      <c r="CI169">
        <v>1176.155</v>
      </c>
      <c r="CJ169">
        <v>1226.1110000000001</v>
      </c>
      <c r="CK169">
        <v>1216</v>
      </c>
      <c r="CL169">
        <v>1.4603136E-4</v>
      </c>
      <c r="CM169">
        <v>9.7405935999999986E-4</v>
      </c>
      <c r="CN169">
        <v>4.7597999359999997E-2</v>
      </c>
      <c r="CO169">
        <v>7.5799999999999999E-4</v>
      </c>
      <c r="CP169">
        <f t="shared" si="146"/>
        <v>1199.987142857143</v>
      </c>
      <c r="CQ169">
        <f t="shared" si="147"/>
        <v>1009.4951140849237</v>
      </c>
      <c r="CR169">
        <f t="shared" si="148"/>
        <v>0.84125494184990846</v>
      </c>
      <c r="CS169">
        <f t="shared" si="149"/>
        <v>0.16202203777032342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1665069893</v>
      </c>
      <c r="CZ169">
        <v>998.41957142857143</v>
      </c>
      <c r="DA169">
        <v>1014.307142857143</v>
      </c>
      <c r="DB169">
        <v>36.455557142857138</v>
      </c>
      <c r="DC169">
        <v>35.919128571428573</v>
      </c>
      <c r="DD169">
        <v>999.20399999999995</v>
      </c>
      <c r="DE169">
        <v>36.133514285714277</v>
      </c>
      <c r="DF169">
        <v>650.02800000000002</v>
      </c>
      <c r="DG169">
        <v>100.9262857142857</v>
      </c>
      <c r="DH169">
        <v>9.9954442857142861E-2</v>
      </c>
      <c r="DI169">
        <v>35.67932857142857</v>
      </c>
      <c r="DJ169">
        <v>999.89999999999986</v>
      </c>
      <c r="DK169">
        <v>36.017585714285723</v>
      </c>
      <c r="DL169">
        <v>0</v>
      </c>
      <c r="DM169">
        <v>0</v>
      </c>
      <c r="DN169">
        <v>9004.5542857142846</v>
      </c>
      <c r="DO169">
        <v>0</v>
      </c>
      <c r="DP169">
        <v>2018.754285714286</v>
      </c>
      <c r="DQ169">
        <v>-15.886228571428569</v>
      </c>
      <c r="DR169">
        <v>1036.1957142857141</v>
      </c>
      <c r="DS169">
        <v>1052.0957142857139</v>
      </c>
      <c r="DT169">
        <v>0.53642971428571429</v>
      </c>
      <c r="DU169">
        <v>1014.307142857143</v>
      </c>
      <c r="DV169">
        <v>35.919128571428573</v>
      </c>
      <c r="DW169">
        <v>3.6793257142857141</v>
      </c>
      <c r="DX169">
        <v>3.625184285714286</v>
      </c>
      <c r="DY169">
        <v>27.470800000000001</v>
      </c>
      <c r="DZ169">
        <v>27.21771428571429</v>
      </c>
      <c r="EA169">
        <v>1199.987142857143</v>
      </c>
      <c r="EB169">
        <v>0.95799428571428591</v>
      </c>
      <c r="EC169">
        <v>4.2005828571428573E-2</v>
      </c>
      <c r="ED169">
        <v>0</v>
      </c>
      <c r="EE169">
        <v>763.87400000000002</v>
      </c>
      <c r="EF169">
        <v>5.0001600000000002</v>
      </c>
      <c r="EG169">
        <v>11804.95714285714</v>
      </c>
      <c r="EH169">
        <v>9515.0557142857142</v>
      </c>
      <c r="EI169">
        <v>50.723000000000013</v>
      </c>
      <c r="EJ169">
        <v>53.5</v>
      </c>
      <c r="EK169">
        <v>52.035428571428582</v>
      </c>
      <c r="EL169">
        <v>51.857000000000014</v>
      </c>
      <c r="EM169">
        <v>52.357000000000014</v>
      </c>
      <c r="EN169">
        <v>1144.79</v>
      </c>
      <c r="EO169">
        <v>50.197142857142858</v>
      </c>
      <c r="EP169">
        <v>0</v>
      </c>
      <c r="EQ169">
        <v>7132.4000000953674</v>
      </c>
      <c r="ER169">
        <v>0</v>
      </c>
      <c r="ES169">
        <v>764.20699999999999</v>
      </c>
      <c r="ET169">
        <v>-4.0271538398866804</v>
      </c>
      <c r="EU169">
        <v>-72.107692023674886</v>
      </c>
      <c r="EV169">
        <v>11810.964</v>
      </c>
      <c r="EW169">
        <v>15</v>
      </c>
      <c r="EX169">
        <v>1665062474.5</v>
      </c>
      <c r="EY169" t="s">
        <v>416</v>
      </c>
      <c r="EZ169">
        <v>1665062474.5</v>
      </c>
      <c r="FA169">
        <v>1665062474.5</v>
      </c>
      <c r="FB169">
        <v>8</v>
      </c>
      <c r="FC169">
        <v>-4.1000000000000002E-2</v>
      </c>
      <c r="FD169">
        <v>-0.11700000000000001</v>
      </c>
      <c r="FE169">
        <v>-0.78400000000000003</v>
      </c>
      <c r="FF169">
        <v>0.32200000000000001</v>
      </c>
      <c r="FG169">
        <v>415</v>
      </c>
      <c r="FH169">
        <v>32</v>
      </c>
      <c r="FI169">
        <v>0.34</v>
      </c>
      <c r="FJ169">
        <v>0.23</v>
      </c>
      <c r="FK169">
        <v>-15.9276</v>
      </c>
      <c r="FL169">
        <v>0.54249616724737415</v>
      </c>
      <c r="FM169">
        <v>7.7471835952516832E-2</v>
      </c>
      <c r="FN169">
        <v>0</v>
      </c>
      <c r="FO169">
        <v>764.48497058823534</v>
      </c>
      <c r="FP169">
        <v>-4.1271352221355766</v>
      </c>
      <c r="FQ169">
        <v>0.46973130525328149</v>
      </c>
      <c r="FR169">
        <v>0</v>
      </c>
      <c r="FS169">
        <v>0.56892568292682932</v>
      </c>
      <c r="FT169">
        <v>-0.19878263414634079</v>
      </c>
      <c r="FU169">
        <v>2.1177108608047172E-2</v>
      </c>
      <c r="FV169">
        <v>0</v>
      </c>
      <c r="FW169">
        <v>0</v>
      </c>
      <c r="FX169">
        <v>3</v>
      </c>
      <c r="FY169" t="s">
        <v>432</v>
      </c>
      <c r="FZ169">
        <v>3.3660600000000001</v>
      </c>
      <c r="GA169">
        <v>2.89351</v>
      </c>
      <c r="GB169">
        <v>0.17962700000000001</v>
      </c>
      <c r="GC169">
        <v>0.18390300000000001</v>
      </c>
      <c r="GD169">
        <v>0.14634800000000001</v>
      </c>
      <c r="GE169">
        <v>0.147318</v>
      </c>
      <c r="GF169">
        <v>28121.7</v>
      </c>
      <c r="GG169">
        <v>24377.8</v>
      </c>
      <c r="GH169">
        <v>30664.7</v>
      </c>
      <c r="GI169">
        <v>27870.3</v>
      </c>
      <c r="GJ169">
        <v>34523.199999999997</v>
      </c>
      <c r="GK169">
        <v>33562</v>
      </c>
      <c r="GL169">
        <v>39999.300000000003</v>
      </c>
      <c r="GM169">
        <v>38884.6</v>
      </c>
      <c r="GN169">
        <v>2.1932700000000001</v>
      </c>
      <c r="GO169">
        <v>2.09687</v>
      </c>
      <c r="GP169">
        <v>0</v>
      </c>
      <c r="GQ169">
        <v>5.3085399999999998E-2</v>
      </c>
      <c r="GR169">
        <v>999.9</v>
      </c>
      <c r="GS169">
        <v>35.161299999999997</v>
      </c>
      <c r="GT169">
        <v>49.4</v>
      </c>
      <c r="GU169">
        <v>42.9</v>
      </c>
      <c r="GV169">
        <v>42.3018</v>
      </c>
      <c r="GW169">
        <v>51.005600000000001</v>
      </c>
      <c r="GX169">
        <v>30.404599999999999</v>
      </c>
      <c r="GY169">
        <v>2</v>
      </c>
      <c r="GZ169">
        <v>0.94045699999999999</v>
      </c>
      <c r="HA169">
        <v>2.4312299999999998</v>
      </c>
      <c r="HB169">
        <v>20.1877</v>
      </c>
      <c r="HC169">
        <v>5.2129500000000002</v>
      </c>
      <c r="HD169">
        <v>11.98</v>
      </c>
      <c r="HE169">
        <v>4.9888000000000003</v>
      </c>
      <c r="HF169">
        <v>3.2925</v>
      </c>
      <c r="HG169">
        <v>9999</v>
      </c>
      <c r="HH169">
        <v>9999</v>
      </c>
      <c r="HI169">
        <v>9999</v>
      </c>
      <c r="HJ169">
        <v>999.9</v>
      </c>
      <c r="HK169">
        <v>4.9713700000000003</v>
      </c>
      <c r="HL169">
        <v>1.87443</v>
      </c>
      <c r="HM169">
        <v>1.8708499999999999</v>
      </c>
      <c r="HN169">
        <v>1.87056</v>
      </c>
      <c r="HO169">
        <v>1.875</v>
      </c>
      <c r="HP169">
        <v>1.8717900000000001</v>
      </c>
      <c r="HQ169">
        <v>1.8672200000000001</v>
      </c>
      <c r="HR169">
        <v>1.8781300000000001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-0.78</v>
      </c>
      <c r="IG169">
        <v>0.32200000000000001</v>
      </c>
      <c r="IH169">
        <v>-0.78395000000000437</v>
      </c>
      <c r="II169">
        <v>0</v>
      </c>
      <c r="IJ169">
        <v>0</v>
      </c>
      <c r="IK169">
        <v>0</v>
      </c>
      <c r="IL169">
        <v>0.32204000000000832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123.7</v>
      </c>
      <c r="IU169">
        <v>123.7</v>
      </c>
      <c r="IV169">
        <v>2.7978499999999999</v>
      </c>
      <c r="IW169">
        <v>2.5708000000000002</v>
      </c>
      <c r="IX169">
        <v>2.1484399999999999</v>
      </c>
      <c r="IY169">
        <v>2.5720200000000002</v>
      </c>
      <c r="IZ169">
        <v>2.5451700000000002</v>
      </c>
      <c r="JA169">
        <v>2.2753899999999998</v>
      </c>
      <c r="JB169">
        <v>46.385800000000003</v>
      </c>
      <c r="JC169">
        <v>12.6523</v>
      </c>
      <c r="JD169">
        <v>18</v>
      </c>
      <c r="JE169">
        <v>637.40599999999995</v>
      </c>
      <c r="JF169">
        <v>681.73199999999997</v>
      </c>
      <c r="JG169">
        <v>30.999400000000001</v>
      </c>
      <c r="JH169">
        <v>39.162500000000001</v>
      </c>
      <c r="JI169">
        <v>30.0001</v>
      </c>
      <c r="JJ169">
        <v>38.861699999999999</v>
      </c>
      <c r="JK169">
        <v>38.791499999999999</v>
      </c>
      <c r="JL169">
        <v>56.060699999999997</v>
      </c>
      <c r="JM169">
        <v>18.445399999999999</v>
      </c>
      <c r="JN169">
        <v>52.354799999999997</v>
      </c>
      <c r="JO169">
        <v>31</v>
      </c>
      <c r="JP169">
        <v>1030.3900000000001</v>
      </c>
      <c r="JQ169">
        <v>35.981200000000001</v>
      </c>
      <c r="JR169">
        <v>97.76</v>
      </c>
      <c r="JS169">
        <v>97.89</v>
      </c>
    </row>
    <row r="170" spans="1:279" x14ac:dyDescent="0.2">
      <c r="A170">
        <v>155</v>
      </c>
      <c r="B170">
        <v>1665069899</v>
      </c>
      <c r="C170">
        <v>615</v>
      </c>
      <c r="D170" t="s">
        <v>730</v>
      </c>
      <c r="E170" t="s">
        <v>731</v>
      </c>
      <c r="F170">
        <v>4</v>
      </c>
      <c r="G170">
        <v>1665069896.6875</v>
      </c>
      <c r="H170">
        <f t="shared" si="100"/>
        <v>6.1465233353719063E-4</v>
      </c>
      <c r="I170">
        <f t="shared" si="101"/>
        <v>0.61465233353719062</v>
      </c>
      <c r="J170">
        <f t="shared" si="102"/>
        <v>6.1184857326240083</v>
      </c>
      <c r="K170">
        <f t="shared" si="103"/>
        <v>1004.63125</v>
      </c>
      <c r="L170">
        <f t="shared" si="104"/>
        <v>594.78743537050116</v>
      </c>
      <c r="M170">
        <f t="shared" si="105"/>
        <v>60.087648356286941</v>
      </c>
      <c r="N170">
        <f t="shared" si="106"/>
        <v>101.49160134852922</v>
      </c>
      <c r="O170">
        <f t="shared" si="107"/>
        <v>2.5920184820120103E-2</v>
      </c>
      <c r="P170">
        <f t="shared" si="108"/>
        <v>2.7629107096897032</v>
      </c>
      <c r="Q170">
        <f t="shared" si="109"/>
        <v>2.5785846545499751E-2</v>
      </c>
      <c r="R170">
        <f t="shared" si="110"/>
        <v>1.612816568241366E-2</v>
      </c>
      <c r="S170">
        <f t="shared" si="111"/>
        <v>194.42695911237846</v>
      </c>
      <c r="T170">
        <f t="shared" si="112"/>
        <v>36.721277437911134</v>
      </c>
      <c r="U170">
        <f t="shared" si="113"/>
        <v>36.0240875</v>
      </c>
      <c r="V170">
        <f t="shared" si="114"/>
        <v>5.9766974242671829</v>
      </c>
      <c r="W170">
        <f t="shared" si="115"/>
        <v>62.792572955180013</v>
      </c>
      <c r="X170">
        <f t="shared" si="116"/>
        <v>3.683750946964925</v>
      </c>
      <c r="Y170">
        <f t="shared" si="117"/>
        <v>5.8665392634799458</v>
      </c>
      <c r="Z170">
        <f t="shared" si="118"/>
        <v>2.2929464773022579</v>
      </c>
      <c r="AA170">
        <f t="shared" si="119"/>
        <v>-27.106167908990106</v>
      </c>
      <c r="AB170">
        <f t="shared" si="120"/>
        <v>-50.350190108160135</v>
      </c>
      <c r="AC170">
        <f t="shared" si="121"/>
        <v>-4.2915070312600143</v>
      </c>
      <c r="AD170">
        <f t="shared" si="122"/>
        <v>112.67909406396821</v>
      </c>
      <c r="AE170">
        <f t="shared" si="123"/>
        <v>16.572512635370593</v>
      </c>
      <c r="AF170">
        <f t="shared" si="124"/>
        <v>0.61296706403904211</v>
      </c>
      <c r="AG170">
        <f t="shared" si="125"/>
        <v>6.1184857326240083</v>
      </c>
      <c r="AH170">
        <v>1058.6303024537649</v>
      </c>
      <c r="AI170">
        <v>1045.8041818181821</v>
      </c>
      <c r="AJ170">
        <v>1.737636722868598</v>
      </c>
      <c r="AK170">
        <v>66.312163867280077</v>
      </c>
      <c r="AL170">
        <f t="shared" si="126"/>
        <v>0.61465233353719062</v>
      </c>
      <c r="AM170">
        <v>35.921150693176422</v>
      </c>
      <c r="AN170">
        <v>36.467179999999992</v>
      </c>
      <c r="AO170">
        <v>1.3382325342172979E-4</v>
      </c>
      <c r="AP170">
        <v>80.993208915929657</v>
      </c>
      <c r="AQ170">
        <v>57</v>
      </c>
      <c r="AR170">
        <v>9</v>
      </c>
      <c r="AS170">
        <f t="shared" si="127"/>
        <v>1</v>
      </c>
      <c r="AT170">
        <f t="shared" si="128"/>
        <v>0</v>
      </c>
      <c r="AU170">
        <f t="shared" si="129"/>
        <v>46794.672747621582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1009.5052497991599</v>
      </c>
      <c r="BI170">
        <f t="shared" si="133"/>
        <v>6.1184857326240083</v>
      </c>
      <c r="BJ170" t="e">
        <f t="shared" si="134"/>
        <v>#DIV/0!</v>
      </c>
      <c r="BK170">
        <f t="shared" si="135"/>
        <v>6.060875596081621E-3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261</v>
      </c>
      <c r="CG170">
        <v>1000</v>
      </c>
      <c r="CH170" t="s">
        <v>414</v>
      </c>
      <c r="CI170">
        <v>1176.155</v>
      </c>
      <c r="CJ170">
        <v>1226.1110000000001</v>
      </c>
      <c r="CK170">
        <v>1216</v>
      </c>
      <c r="CL170">
        <v>1.4603136E-4</v>
      </c>
      <c r="CM170">
        <v>9.7405935999999986E-4</v>
      </c>
      <c r="CN170">
        <v>4.7597999359999997E-2</v>
      </c>
      <c r="CO170">
        <v>7.5799999999999999E-4</v>
      </c>
      <c r="CP170">
        <f t="shared" si="146"/>
        <v>1199.99875</v>
      </c>
      <c r="CQ170">
        <f t="shared" si="147"/>
        <v>1009.5052497991599</v>
      </c>
      <c r="CR170">
        <f t="shared" si="148"/>
        <v>0.84125525114018651</v>
      </c>
      <c r="CS170">
        <f t="shared" si="149"/>
        <v>0.16202263470055986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1665069896.6875</v>
      </c>
      <c r="CZ170">
        <v>1004.63125</v>
      </c>
      <c r="DA170">
        <v>1020.4974999999999</v>
      </c>
      <c r="DB170">
        <v>36.464212500000002</v>
      </c>
      <c r="DC170">
        <v>35.919024999999998</v>
      </c>
      <c r="DD170">
        <v>1005.41875</v>
      </c>
      <c r="DE170">
        <v>36.142162499999998</v>
      </c>
      <c r="DF170">
        <v>649.99549999999999</v>
      </c>
      <c r="DG170">
        <v>100.92375</v>
      </c>
      <c r="DH170">
        <v>9.9985174999999996E-2</v>
      </c>
      <c r="DI170">
        <v>35.686062500000013</v>
      </c>
      <c r="DJ170">
        <v>999.9</v>
      </c>
      <c r="DK170">
        <v>36.0240875</v>
      </c>
      <c r="DL170">
        <v>0</v>
      </c>
      <c r="DM170">
        <v>0</v>
      </c>
      <c r="DN170">
        <v>8995.86</v>
      </c>
      <c r="DO170">
        <v>0</v>
      </c>
      <c r="DP170">
        <v>2019.33</v>
      </c>
      <c r="DQ170">
        <v>-15.862525</v>
      </c>
      <c r="DR170">
        <v>1042.6524999999999</v>
      </c>
      <c r="DS170">
        <v>1058.5150000000001</v>
      </c>
      <c r="DT170">
        <v>0.54517599999999999</v>
      </c>
      <c r="DU170">
        <v>1020.4974999999999</v>
      </c>
      <c r="DV170">
        <v>35.919024999999998</v>
      </c>
      <c r="DW170">
        <v>3.6801062500000001</v>
      </c>
      <c r="DX170">
        <v>3.6250862499999998</v>
      </c>
      <c r="DY170">
        <v>27.474399999999999</v>
      </c>
      <c r="DZ170">
        <v>27.21725</v>
      </c>
      <c r="EA170">
        <v>1199.99875</v>
      </c>
      <c r="EB170">
        <v>0.95798300000000003</v>
      </c>
      <c r="EC170">
        <v>4.2016999999999999E-2</v>
      </c>
      <c r="ED170">
        <v>0</v>
      </c>
      <c r="EE170">
        <v>763.57662500000004</v>
      </c>
      <c r="EF170">
        <v>5.0001600000000002</v>
      </c>
      <c r="EG170">
        <v>11811.775</v>
      </c>
      <c r="EH170">
        <v>9515.119999999999</v>
      </c>
      <c r="EI170">
        <v>50.734250000000003</v>
      </c>
      <c r="EJ170">
        <v>53.5</v>
      </c>
      <c r="EK170">
        <v>52.030999999999999</v>
      </c>
      <c r="EL170">
        <v>51.859250000000003</v>
      </c>
      <c r="EM170">
        <v>52.343499999999999</v>
      </c>
      <c r="EN170">
        <v>1144.7887499999999</v>
      </c>
      <c r="EO170">
        <v>50.21</v>
      </c>
      <c r="EP170">
        <v>0</v>
      </c>
      <c r="EQ170">
        <v>7136</v>
      </c>
      <c r="ER170">
        <v>0</v>
      </c>
      <c r="ES170">
        <v>763.92379999999991</v>
      </c>
      <c r="ET170">
        <v>-4.5410769100362174</v>
      </c>
      <c r="EU170">
        <v>-31.346153529100381</v>
      </c>
      <c r="EV170">
        <v>11809.432000000001</v>
      </c>
      <c r="EW170">
        <v>15</v>
      </c>
      <c r="EX170">
        <v>1665062474.5</v>
      </c>
      <c r="EY170" t="s">
        <v>416</v>
      </c>
      <c r="EZ170">
        <v>1665062474.5</v>
      </c>
      <c r="FA170">
        <v>1665062474.5</v>
      </c>
      <c r="FB170">
        <v>8</v>
      </c>
      <c r="FC170">
        <v>-4.1000000000000002E-2</v>
      </c>
      <c r="FD170">
        <v>-0.11700000000000001</v>
      </c>
      <c r="FE170">
        <v>-0.78400000000000003</v>
      </c>
      <c r="FF170">
        <v>0.32200000000000001</v>
      </c>
      <c r="FG170">
        <v>415</v>
      </c>
      <c r="FH170">
        <v>32</v>
      </c>
      <c r="FI170">
        <v>0.34</v>
      </c>
      <c r="FJ170">
        <v>0.23</v>
      </c>
      <c r="FK170">
        <v>-15.909092682926831</v>
      </c>
      <c r="FL170">
        <v>0.52271916376305261</v>
      </c>
      <c r="FM170">
        <v>7.9159611499816734E-2</v>
      </c>
      <c r="FN170">
        <v>0</v>
      </c>
      <c r="FO170">
        <v>764.20188235294108</v>
      </c>
      <c r="FP170">
        <v>-4.6757219202526752</v>
      </c>
      <c r="FQ170">
        <v>0.51078001277779983</v>
      </c>
      <c r="FR170">
        <v>0</v>
      </c>
      <c r="FS170">
        <v>0.55896712195121956</v>
      </c>
      <c r="FT170">
        <v>-0.16657381881533079</v>
      </c>
      <c r="FU170">
        <v>1.9321612813552481E-2</v>
      </c>
      <c r="FV170">
        <v>0</v>
      </c>
      <c r="FW170">
        <v>0</v>
      </c>
      <c r="FX170">
        <v>3</v>
      </c>
      <c r="FY170" t="s">
        <v>432</v>
      </c>
      <c r="FZ170">
        <v>3.36612</v>
      </c>
      <c r="GA170">
        <v>2.89385</v>
      </c>
      <c r="GB170">
        <v>0.18040700000000001</v>
      </c>
      <c r="GC170">
        <v>0.184674</v>
      </c>
      <c r="GD170">
        <v>0.146367</v>
      </c>
      <c r="GE170">
        <v>0.14727599999999999</v>
      </c>
      <c r="GF170">
        <v>28094.9</v>
      </c>
      <c r="GG170">
        <v>24354.5</v>
      </c>
      <c r="GH170">
        <v>30664.9</v>
      </c>
      <c r="GI170">
        <v>27870.1</v>
      </c>
      <c r="GJ170">
        <v>34522.5</v>
      </c>
      <c r="GK170">
        <v>33563.300000000003</v>
      </c>
      <c r="GL170">
        <v>39999.5</v>
      </c>
      <c r="GM170">
        <v>38884.199999999997</v>
      </c>
      <c r="GN170">
        <v>2.1934499999999999</v>
      </c>
      <c r="GO170">
        <v>2.0970499999999999</v>
      </c>
      <c r="GP170">
        <v>0</v>
      </c>
      <c r="GQ170">
        <v>5.3480300000000001E-2</v>
      </c>
      <c r="GR170">
        <v>999.9</v>
      </c>
      <c r="GS170">
        <v>35.167400000000001</v>
      </c>
      <c r="GT170">
        <v>49.4</v>
      </c>
      <c r="GU170">
        <v>42.9</v>
      </c>
      <c r="GV170">
        <v>42.3018</v>
      </c>
      <c r="GW170">
        <v>50.675600000000003</v>
      </c>
      <c r="GX170">
        <v>30.396599999999999</v>
      </c>
      <c r="GY170">
        <v>2</v>
      </c>
      <c r="GZ170">
        <v>0.94049499999999997</v>
      </c>
      <c r="HA170">
        <v>2.4322300000000001</v>
      </c>
      <c r="HB170">
        <v>20.1877</v>
      </c>
      <c r="HC170">
        <v>5.2130999999999998</v>
      </c>
      <c r="HD170">
        <v>11.979799999999999</v>
      </c>
      <c r="HE170">
        <v>4.9885999999999999</v>
      </c>
      <c r="HF170">
        <v>3.2925</v>
      </c>
      <c r="HG170">
        <v>9999</v>
      </c>
      <c r="HH170">
        <v>9999</v>
      </c>
      <c r="HI170">
        <v>9999</v>
      </c>
      <c r="HJ170">
        <v>999.9</v>
      </c>
      <c r="HK170">
        <v>4.9713700000000003</v>
      </c>
      <c r="HL170">
        <v>1.8744400000000001</v>
      </c>
      <c r="HM170">
        <v>1.8708100000000001</v>
      </c>
      <c r="HN170">
        <v>1.87056</v>
      </c>
      <c r="HO170">
        <v>1.875</v>
      </c>
      <c r="HP170">
        <v>1.8717900000000001</v>
      </c>
      <c r="HQ170">
        <v>1.86721</v>
      </c>
      <c r="HR170">
        <v>1.8781000000000001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-0.78</v>
      </c>
      <c r="IG170">
        <v>0.3221</v>
      </c>
      <c r="IH170">
        <v>-0.78395000000000437</v>
      </c>
      <c r="II170">
        <v>0</v>
      </c>
      <c r="IJ170">
        <v>0</v>
      </c>
      <c r="IK170">
        <v>0</v>
      </c>
      <c r="IL170">
        <v>0.32204000000000832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123.7</v>
      </c>
      <c r="IU170">
        <v>123.7</v>
      </c>
      <c r="IV170">
        <v>2.8125</v>
      </c>
      <c r="IW170">
        <v>2.5683600000000002</v>
      </c>
      <c r="IX170">
        <v>2.1484399999999999</v>
      </c>
      <c r="IY170">
        <v>2.5732400000000002</v>
      </c>
      <c r="IZ170">
        <v>2.5451700000000002</v>
      </c>
      <c r="JA170">
        <v>2.2668499999999998</v>
      </c>
      <c r="JB170">
        <v>46.385800000000003</v>
      </c>
      <c r="JC170">
        <v>12.6435</v>
      </c>
      <c r="JD170">
        <v>18</v>
      </c>
      <c r="JE170">
        <v>637.54200000000003</v>
      </c>
      <c r="JF170">
        <v>681.90300000000002</v>
      </c>
      <c r="JG170">
        <v>30.9999</v>
      </c>
      <c r="JH170">
        <v>39.162500000000001</v>
      </c>
      <c r="JI170">
        <v>30.0001</v>
      </c>
      <c r="JJ170">
        <v>38.861699999999999</v>
      </c>
      <c r="JK170">
        <v>38.791899999999998</v>
      </c>
      <c r="JL170">
        <v>56.361699999999999</v>
      </c>
      <c r="JM170">
        <v>18.445399999999999</v>
      </c>
      <c r="JN170">
        <v>52.354799999999997</v>
      </c>
      <c r="JO170">
        <v>31</v>
      </c>
      <c r="JP170">
        <v>1037.0999999999999</v>
      </c>
      <c r="JQ170">
        <v>35.987699999999997</v>
      </c>
      <c r="JR170">
        <v>97.760300000000001</v>
      </c>
      <c r="JS170">
        <v>97.889099999999999</v>
      </c>
    </row>
    <row r="171" spans="1:279" x14ac:dyDescent="0.2">
      <c r="A171">
        <v>156</v>
      </c>
      <c r="B171">
        <v>1665069903</v>
      </c>
      <c r="C171">
        <v>619</v>
      </c>
      <c r="D171" t="s">
        <v>732</v>
      </c>
      <c r="E171" t="s">
        <v>733</v>
      </c>
      <c r="F171">
        <v>4</v>
      </c>
      <c r="G171">
        <v>1665069901</v>
      </c>
      <c r="H171">
        <f t="shared" si="100"/>
        <v>6.2844282679318621E-4</v>
      </c>
      <c r="I171">
        <f t="shared" si="101"/>
        <v>0.62844282679318619</v>
      </c>
      <c r="J171">
        <f t="shared" si="102"/>
        <v>6.0662483017429611</v>
      </c>
      <c r="K171">
        <f t="shared" si="103"/>
        <v>1011.821428571429</v>
      </c>
      <c r="L171">
        <f t="shared" si="104"/>
        <v>612.53899837639642</v>
      </c>
      <c r="M171">
        <f t="shared" si="105"/>
        <v>61.880694088601842</v>
      </c>
      <c r="N171">
        <f t="shared" si="106"/>
        <v>102.21751179872859</v>
      </c>
      <c r="O171">
        <f t="shared" si="107"/>
        <v>2.6473803270637083E-2</v>
      </c>
      <c r="P171">
        <f t="shared" si="108"/>
        <v>2.7670722472966438</v>
      </c>
      <c r="Q171">
        <f t="shared" si="109"/>
        <v>2.6333891437478166E-2</v>
      </c>
      <c r="R171">
        <f t="shared" si="110"/>
        <v>1.6471190900515166E-2</v>
      </c>
      <c r="S171">
        <f t="shared" si="111"/>
        <v>194.42579061237612</v>
      </c>
      <c r="T171">
        <f t="shared" si="112"/>
        <v>36.729447619742828</v>
      </c>
      <c r="U171">
        <f t="shared" si="113"/>
        <v>36.032842857142853</v>
      </c>
      <c r="V171">
        <f t="shared" si="114"/>
        <v>5.9795743958623309</v>
      </c>
      <c r="W171">
        <f t="shared" si="115"/>
        <v>62.750903462217757</v>
      </c>
      <c r="X171">
        <f t="shared" si="116"/>
        <v>3.6840214473692221</v>
      </c>
      <c r="Y171">
        <f t="shared" si="117"/>
        <v>5.870865986156466</v>
      </c>
      <c r="Z171">
        <f t="shared" si="118"/>
        <v>2.2955529484931088</v>
      </c>
      <c r="AA171">
        <f t="shared" si="119"/>
        <v>-27.714328661579511</v>
      </c>
      <c r="AB171">
        <f t="shared" si="120"/>
        <v>-49.736078225350539</v>
      </c>
      <c r="AC171">
        <f t="shared" si="121"/>
        <v>-4.2332438590757882</v>
      </c>
      <c r="AD171">
        <f t="shared" si="122"/>
        <v>112.74213986637027</v>
      </c>
      <c r="AE171">
        <f t="shared" si="123"/>
        <v>16.600765297129719</v>
      </c>
      <c r="AF171">
        <f t="shared" si="124"/>
        <v>0.63158737154431854</v>
      </c>
      <c r="AG171">
        <f t="shared" si="125"/>
        <v>6.0662483017429611</v>
      </c>
      <c r="AH171">
        <v>1065.569335713541</v>
      </c>
      <c r="AI171">
        <v>1052.745212121212</v>
      </c>
      <c r="AJ171">
        <v>1.749903437160419</v>
      </c>
      <c r="AK171">
        <v>66.312163867280077</v>
      </c>
      <c r="AL171">
        <f t="shared" si="126"/>
        <v>0.62844282679318619</v>
      </c>
      <c r="AM171">
        <v>35.907740760550119</v>
      </c>
      <c r="AN171">
        <v>36.46667878787877</v>
      </c>
      <c r="AO171">
        <v>-4.121348309171611E-6</v>
      </c>
      <c r="AP171">
        <v>80.993208915929657</v>
      </c>
      <c r="AQ171">
        <v>57</v>
      </c>
      <c r="AR171">
        <v>9</v>
      </c>
      <c r="AS171">
        <f t="shared" si="127"/>
        <v>1</v>
      </c>
      <c r="AT171">
        <f t="shared" si="128"/>
        <v>0</v>
      </c>
      <c r="AU171">
        <f t="shared" si="129"/>
        <v>46906.003618590235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1009.4990997991589</v>
      </c>
      <c r="BI171">
        <f t="shared" si="133"/>
        <v>6.0662483017429611</v>
      </c>
      <c r="BJ171" t="e">
        <f t="shared" si="134"/>
        <v>#DIV/0!</v>
      </c>
      <c r="BK171">
        <f t="shared" si="135"/>
        <v>6.0091666282316141E-3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261</v>
      </c>
      <c r="CG171">
        <v>1000</v>
      </c>
      <c r="CH171" t="s">
        <v>414</v>
      </c>
      <c r="CI171">
        <v>1176.155</v>
      </c>
      <c r="CJ171">
        <v>1226.1110000000001</v>
      </c>
      <c r="CK171">
        <v>1216</v>
      </c>
      <c r="CL171">
        <v>1.4603136E-4</v>
      </c>
      <c r="CM171">
        <v>9.7405935999999986E-4</v>
      </c>
      <c r="CN171">
        <v>4.7597999359999997E-2</v>
      </c>
      <c r="CO171">
        <v>7.5799999999999999E-4</v>
      </c>
      <c r="CP171">
        <f t="shared" si="146"/>
        <v>1199.991428571429</v>
      </c>
      <c r="CQ171">
        <f t="shared" si="147"/>
        <v>1009.4990997991589</v>
      </c>
      <c r="CR171">
        <f t="shared" si="148"/>
        <v>0.84125525879876639</v>
      </c>
      <c r="CS171">
        <f t="shared" si="149"/>
        <v>0.16202264948161921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1665069901</v>
      </c>
      <c r="CZ171">
        <v>1011.821428571429</v>
      </c>
      <c r="DA171">
        <v>1027.734285714286</v>
      </c>
      <c r="DB171">
        <v>36.467057142857144</v>
      </c>
      <c r="DC171">
        <v>35.905342857142863</v>
      </c>
      <c r="DD171">
        <v>1012.6085714285711</v>
      </c>
      <c r="DE171">
        <v>36.144985714285717</v>
      </c>
      <c r="DF171">
        <v>650.03357142857135</v>
      </c>
      <c r="DG171">
        <v>100.9232857142857</v>
      </c>
      <c r="DH171">
        <v>9.998668571428572E-2</v>
      </c>
      <c r="DI171">
        <v>35.699442857142863</v>
      </c>
      <c r="DJ171">
        <v>999.89999999999986</v>
      </c>
      <c r="DK171">
        <v>36.032842857142853</v>
      </c>
      <c r="DL171">
        <v>0</v>
      </c>
      <c r="DM171">
        <v>0</v>
      </c>
      <c r="DN171">
        <v>9018.0357142857138</v>
      </c>
      <c r="DO171">
        <v>0</v>
      </c>
      <c r="DP171">
        <v>2019.6157142857139</v>
      </c>
      <c r="DQ171">
        <v>-15.912085714285711</v>
      </c>
      <c r="DR171">
        <v>1050.1171428571431</v>
      </c>
      <c r="DS171">
        <v>1066.011428571428</v>
      </c>
      <c r="DT171">
        <v>0.5616928571428571</v>
      </c>
      <c r="DU171">
        <v>1027.734285714286</v>
      </c>
      <c r="DV171">
        <v>35.905342857142863</v>
      </c>
      <c r="DW171">
        <v>3.6803728571428569</v>
      </c>
      <c r="DX171">
        <v>3.6236857142857142</v>
      </c>
      <c r="DY171">
        <v>27.475642857142859</v>
      </c>
      <c r="DZ171">
        <v>27.21067142857143</v>
      </c>
      <c r="EA171">
        <v>1199.991428571429</v>
      </c>
      <c r="EB171">
        <v>0.95798300000000025</v>
      </c>
      <c r="EC171">
        <v>4.2017000000000013E-2</v>
      </c>
      <c r="ED171">
        <v>0</v>
      </c>
      <c r="EE171">
        <v>763.63800000000003</v>
      </c>
      <c r="EF171">
        <v>5.0001600000000002</v>
      </c>
      <c r="EG171">
        <v>11799.72857142857</v>
      </c>
      <c r="EH171">
        <v>9515.0642857142866</v>
      </c>
      <c r="EI171">
        <v>50.741</v>
      </c>
      <c r="EJ171">
        <v>53.5</v>
      </c>
      <c r="EK171">
        <v>52.008857142857153</v>
      </c>
      <c r="EL171">
        <v>51.866</v>
      </c>
      <c r="EM171">
        <v>52.311999999999998</v>
      </c>
      <c r="EN171">
        <v>1144.781428571428</v>
      </c>
      <c r="EO171">
        <v>50.209999999999987</v>
      </c>
      <c r="EP171">
        <v>0</v>
      </c>
      <c r="EQ171">
        <v>7140.2000000476837</v>
      </c>
      <c r="ER171">
        <v>0</v>
      </c>
      <c r="ES171">
        <v>763.75661538461543</v>
      </c>
      <c r="ET171">
        <v>-2.5185640977614918</v>
      </c>
      <c r="EU171">
        <v>-38.717948445247252</v>
      </c>
      <c r="EV171">
        <v>11805.434615384611</v>
      </c>
      <c r="EW171">
        <v>15</v>
      </c>
      <c r="EX171">
        <v>1665062474.5</v>
      </c>
      <c r="EY171" t="s">
        <v>416</v>
      </c>
      <c r="EZ171">
        <v>1665062474.5</v>
      </c>
      <c r="FA171">
        <v>1665062474.5</v>
      </c>
      <c r="FB171">
        <v>8</v>
      </c>
      <c r="FC171">
        <v>-4.1000000000000002E-2</v>
      </c>
      <c r="FD171">
        <v>-0.11700000000000001</v>
      </c>
      <c r="FE171">
        <v>-0.78400000000000003</v>
      </c>
      <c r="FF171">
        <v>0.32200000000000001</v>
      </c>
      <c r="FG171">
        <v>415</v>
      </c>
      <c r="FH171">
        <v>32</v>
      </c>
      <c r="FI171">
        <v>0.34</v>
      </c>
      <c r="FJ171">
        <v>0.23</v>
      </c>
      <c r="FK171">
        <v>-15.881356097560969</v>
      </c>
      <c r="FL171">
        <v>9.2665505226450826E-2</v>
      </c>
      <c r="FM171">
        <v>5.3811509553075433E-2</v>
      </c>
      <c r="FN171">
        <v>1</v>
      </c>
      <c r="FO171">
        <v>763.95323529411769</v>
      </c>
      <c r="FP171">
        <v>-3.431321615746683</v>
      </c>
      <c r="FQ171">
        <v>0.4037029381658479</v>
      </c>
      <c r="FR171">
        <v>0</v>
      </c>
      <c r="FS171">
        <v>0.5528286829268293</v>
      </c>
      <c r="FT171">
        <v>-3.1118299651567129E-2</v>
      </c>
      <c r="FU171">
        <v>1.1639520819151639E-2</v>
      </c>
      <c r="FV171">
        <v>1</v>
      </c>
      <c r="FW171">
        <v>2</v>
      </c>
      <c r="FX171">
        <v>3</v>
      </c>
      <c r="FY171" t="s">
        <v>417</v>
      </c>
      <c r="FZ171">
        <v>3.36626</v>
      </c>
      <c r="GA171">
        <v>2.8938199999999998</v>
      </c>
      <c r="GB171">
        <v>0.18118500000000001</v>
      </c>
      <c r="GC171">
        <v>0.18546099999999999</v>
      </c>
      <c r="GD171">
        <v>0.146366</v>
      </c>
      <c r="GE171">
        <v>0.147259</v>
      </c>
      <c r="GF171">
        <v>28067.8</v>
      </c>
      <c r="GG171">
        <v>24331.200000000001</v>
      </c>
      <c r="GH171">
        <v>30664.5</v>
      </c>
      <c r="GI171">
        <v>27870.5</v>
      </c>
      <c r="GJ171">
        <v>34522.300000000003</v>
      </c>
      <c r="GK171">
        <v>33564.300000000003</v>
      </c>
      <c r="GL171">
        <v>39999.1</v>
      </c>
      <c r="GM171">
        <v>38884.6</v>
      </c>
      <c r="GN171">
        <v>2.1932999999999998</v>
      </c>
      <c r="GO171">
        <v>2.0970200000000001</v>
      </c>
      <c r="GP171">
        <v>0</v>
      </c>
      <c r="GQ171">
        <v>5.3152400000000002E-2</v>
      </c>
      <c r="GR171">
        <v>999.9</v>
      </c>
      <c r="GS171">
        <v>35.1751</v>
      </c>
      <c r="GT171">
        <v>49.4</v>
      </c>
      <c r="GU171">
        <v>42.9</v>
      </c>
      <c r="GV171">
        <v>42.304000000000002</v>
      </c>
      <c r="GW171">
        <v>50.945599999999999</v>
      </c>
      <c r="GX171">
        <v>30.240400000000001</v>
      </c>
      <c r="GY171">
        <v>2</v>
      </c>
      <c r="GZ171">
        <v>0.94040400000000002</v>
      </c>
      <c r="HA171">
        <v>2.4377599999999999</v>
      </c>
      <c r="HB171">
        <v>20.1877</v>
      </c>
      <c r="HC171">
        <v>5.2127999999999997</v>
      </c>
      <c r="HD171">
        <v>11.979799999999999</v>
      </c>
      <c r="HE171">
        <v>4.9882999999999997</v>
      </c>
      <c r="HF171">
        <v>3.2924000000000002</v>
      </c>
      <c r="HG171">
        <v>9999</v>
      </c>
      <c r="HH171">
        <v>9999</v>
      </c>
      <c r="HI171">
        <v>9999</v>
      </c>
      <c r="HJ171">
        <v>999.9</v>
      </c>
      <c r="HK171">
        <v>4.9714</v>
      </c>
      <c r="HL171">
        <v>1.8744099999999999</v>
      </c>
      <c r="HM171">
        <v>1.8708</v>
      </c>
      <c r="HN171">
        <v>1.8705700000000001</v>
      </c>
      <c r="HO171">
        <v>1.875</v>
      </c>
      <c r="HP171">
        <v>1.8717999999999999</v>
      </c>
      <c r="HQ171">
        <v>1.8672200000000001</v>
      </c>
      <c r="HR171">
        <v>1.8781099999999999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-0.78</v>
      </c>
      <c r="IG171">
        <v>0.3221</v>
      </c>
      <c r="IH171">
        <v>-0.78395000000000437</v>
      </c>
      <c r="II171">
        <v>0</v>
      </c>
      <c r="IJ171">
        <v>0</v>
      </c>
      <c r="IK171">
        <v>0</v>
      </c>
      <c r="IL171">
        <v>0.32204000000000832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123.8</v>
      </c>
      <c r="IU171">
        <v>123.8</v>
      </c>
      <c r="IV171">
        <v>2.8271500000000001</v>
      </c>
      <c r="IW171">
        <v>2.5683600000000002</v>
      </c>
      <c r="IX171">
        <v>2.1484399999999999</v>
      </c>
      <c r="IY171">
        <v>2.5732400000000002</v>
      </c>
      <c r="IZ171">
        <v>2.5451700000000002</v>
      </c>
      <c r="JA171">
        <v>2.2717299999999998</v>
      </c>
      <c r="JB171">
        <v>46.385800000000003</v>
      </c>
      <c r="JC171">
        <v>12.6523</v>
      </c>
      <c r="JD171">
        <v>18</v>
      </c>
      <c r="JE171">
        <v>637.42600000000004</v>
      </c>
      <c r="JF171">
        <v>681.91499999999996</v>
      </c>
      <c r="JG171">
        <v>31.000800000000002</v>
      </c>
      <c r="JH171">
        <v>39.162500000000001</v>
      </c>
      <c r="JI171">
        <v>30</v>
      </c>
      <c r="JJ171">
        <v>38.861699999999999</v>
      </c>
      <c r="JK171">
        <v>38.795099999999998</v>
      </c>
      <c r="JL171">
        <v>56.661900000000003</v>
      </c>
      <c r="JM171">
        <v>18.445399999999999</v>
      </c>
      <c r="JN171">
        <v>52.726300000000002</v>
      </c>
      <c r="JO171">
        <v>31</v>
      </c>
      <c r="JP171">
        <v>1043.78</v>
      </c>
      <c r="JQ171">
        <v>35.997999999999998</v>
      </c>
      <c r="JR171">
        <v>97.759500000000003</v>
      </c>
      <c r="JS171">
        <v>97.890199999999993</v>
      </c>
    </row>
    <row r="172" spans="1:279" x14ac:dyDescent="0.2">
      <c r="A172">
        <v>157</v>
      </c>
      <c r="B172">
        <v>1665069907</v>
      </c>
      <c r="C172">
        <v>623</v>
      </c>
      <c r="D172" t="s">
        <v>734</v>
      </c>
      <c r="E172" t="s">
        <v>735</v>
      </c>
      <c r="F172">
        <v>4</v>
      </c>
      <c r="G172">
        <v>1665069904.6875</v>
      </c>
      <c r="H172">
        <f t="shared" si="100"/>
        <v>6.1861739208541493E-4</v>
      </c>
      <c r="I172">
        <f t="shared" si="101"/>
        <v>0.61861739208541489</v>
      </c>
      <c r="J172">
        <f t="shared" si="102"/>
        <v>6.3440505758848156</v>
      </c>
      <c r="K172">
        <f t="shared" si="103"/>
        <v>1018.0175</v>
      </c>
      <c r="L172">
        <f t="shared" si="104"/>
        <v>595.67137113950469</v>
      </c>
      <c r="M172">
        <f t="shared" si="105"/>
        <v>60.177365092533812</v>
      </c>
      <c r="N172">
        <f t="shared" si="106"/>
        <v>102.84464511177796</v>
      </c>
      <c r="O172">
        <f t="shared" si="107"/>
        <v>2.6040496695595258E-2</v>
      </c>
      <c r="P172">
        <f t="shared" si="108"/>
        <v>2.7659936673044272</v>
      </c>
      <c r="Q172">
        <f t="shared" si="109"/>
        <v>2.5905062224020479E-2</v>
      </c>
      <c r="R172">
        <f t="shared" si="110"/>
        <v>1.6202773291420336E-2</v>
      </c>
      <c r="S172">
        <f t="shared" si="111"/>
        <v>194.42636061237721</v>
      </c>
      <c r="T172">
        <f t="shared" si="112"/>
        <v>36.739463537365509</v>
      </c>
      <c r="U172">
        <f t="shared" si="113"/>
        <v>36.037424999999999</v>
      </c>
      <c r="V172">
        <f t="shared" si="114"/>
        <v>5.9810805471910982</v>
      </c>
      <c r="W172">
        <f t="shared" si="115"/>
        <v>62.726469382341918</v>
      </c>
      <c r="X172">
        <f t="shared" si="116"/>
        <v>3.6840013292289493</v>
      </c>
      <c r="Y172">
        <f t="shared" si="117"/>
        <v>5.8731208140753886</v>
      </c>
      <c r="Z172">
        <f t="shared" si="118"/>
        <v>2.2970792179621489</v>
      </c>
      <c r="AA172">
        <f t="shared" si="119"/>
        <v>-27.281026990966797</v>
      </c>
      <c r="AB172">
        <f t="shared" si="120"/>
        <v>-49.360666948990485</v>
      </c>
      <c r="AC172">
        <f t="shared" si="121"/>
        <v>-4.2031650879889328</v>
      </c>
      <c r="AD172">
        <f t="shared" si="122"/>
        <v>113.58150158443098</v>
      </c>
      <c r="AE172">
        <f t="shared" si="123"/>
        <v>16.579797175465469</v>
      </c>
      <c r="AF172">
        <f t="shared" si="124"/>
        <v>0.61251553474146681</v>
      </c>
      <c r="AG172">
        <f t="shared" si="125"/>
        <v>6.3440505758848156</v>
      </c>
      <c r="AH172">
        <v>1072.5299665136699</v>
      </c>
      <c r="AI172">
        <v>1059.6380606060609</v>
      </c>
      <c r="AJ172">
        <v>1.700556402810701</v>
      </c>
      <c r="AK172">
        <v>66.312163867280077</v>
      </c>
      <c r="AL172">
        <f t="shared" si="126"/>
        <v>0.61861739208541489</v>
      </c>
      <c r="AM172">
        <v>35.915854133811472</v>
      </c>
      <c r="AN172">
        <v>36.466067272727251</v>
      </c>
      <c r="AO172">
        <v>-9.9596526999824432E-6</v>
      </c>
      <c r="AP172">
        <v>80.993208915929657</v>
      </c>
      <c r="AQ172">
        <v>57</v>
      </c>
      <c r="AR172">
        <v>9</v>
      </c>
      <c r="AS172">
        <f t="shared" si="127"/>
        <v>1</v>
      </c>
      <c r="AT172">
        <f t="shared" si="128"/>
        <v>0</v>
      </c>
      <c r="AU172">
        <f t="shared" si="129"/>
        <v>46875.564508867457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1009.5020997991591</v>
      </c>
      <c r="BI172">
        <f t="shared" si="133"/>
        <v>6.3440505758848156</v>
      </c>
      <c r="BJ172" t="e">
        <f t="shared" si="134"/>
        <v>#DIV/0!</v>
      </c>
      <c r="BK172">
        <f t="shared" si="135"/>
        <v>6.2843361862713982E-3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261</v>
      </c>
      <c r="CG172">
        <v>1000</v>
      </c>
      <c r="CH172" t="s">
        <v>414</v>
      </c>
      <c r="CI172">
        <v>1176.155</v>
      </c>
      <c r="CJ172">
        <v>1226.1110000000001</v>
      </c>
      <c r="CK172">
        <v>1216</v>
      </c>
      <c r="CL172">
        <v>1.4603136E-4</v>
      </c>
      <c r="CM172">
        <v>9.7405935999999986E-4</v>
      </c>
      <c r="CN172">
        <v>4.7597999359999997E-2</v>
      </c>
      <c r="CO172">
        <v>7.5799999999999999E-4</v>
      </c>
      <c r="CP172">
        <f t="shared" si="146"/>
        <v>1199.9949999999999</v>
      </c>
      <c r="CQ172">
        <f t="shared" si="147"/>
        <v>1009.5020997991591</v>
      </c>
      <c r="CR172">
        <f t="shared" si="148"/>
        <v>0.84125525506286203</v>
      </c>
      <c r="CS172">
        <f t="shared" si="149"/>
        <v>0.16202264227132382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1665069904.6875</v>
      </c>
      <c r="CZ172">
        <v>1018.0175</v>
      </c>
      <c r="DA172">
        <v>1033.89625</v>
      </c>
      <c r="DB172">
        <v>36.466437499999998</v>
      </c>
      <c r="DC172">
        <v>35.921700000000001</v>
      </c>
      <c r="DD172">
        <v>1018.8025</v>
      </c>
      <c r="DE172">
        <v>36.1443625</v>
      </c>
      <c r="DF172">
        <v>650.05175000000008</v>
      </c>
      <c r="DG172">
        <v>100.92449999999999</v>
      </c>
      <c r="DH172">
        <v>9.99373125E-2</v>
      </c>
      <c r="DI172">
        <v>35.706412499999999</v>
      </c>
      <c r="DJ172">
        <v>999.9</v>
      </c>
      <c r="DK172">
        <v>36.037424999999999</v>
      </c>
      <c r="DL172">
        <v>0</v>
      </c>
      <c r="DM172">
        <v>0</v>
      </c>
      <c r="DN172">
        <v>9012.1875</v>
      </c>
      <c r="DO172">
        <v>0</v>
      </c>
      <c r="DP172">
        <v>2018.82375</v>
      </c>
      <c r="DQ172">
        <v>-15.8796</v>
      </c>
      <c r="DR172">
        <v>1056.5462500000001</v>
      </c>
      <c r="DS172">
        <v>1072.42</v>
      </c>
      <c r="DT172">
        <v>0.54472812500000001</v>
      </c>
      <c r="DU172">
        <v>1033.89625</v>
      </c>
      <c r="DV172">
        <v>35.921700000000001</v>
      </c>
      <c r="DW172">
        <v>3.6803462499999999</v>
      </c>
      <c r="DX172">
        <v>3.6253687499999998</v>
      </c>
      <c r="DY172">
        <v>27.475525000000001</v>
      </c>
      <c r="DZ172">
        <v>27.218599999999999</v>
      </c>
      <c r="EA172">
        <v>1199.9949999999999</v>
      </c>
      <c r="EB172">
        <v>0.95798300000000003</v>
      </c>
      <c r="EC172">
        <v>4.2016999999999999E-2</v>
      </c>
      <c r="ED172">
        <v>0</v>
      </c>
      <c r="EE172">
        <v>763.64112499999999</v>
      </c>
      <c r="EF172">
        <v>5.0001600000000002</v>
      </c>
      <c r="EG172">
        <v>11797.9375</v>
      </c>
      <c r="EH172">
        <v>9515.09</v>
      </c>
      <c r="EI172">
        <v>50.726374999999997</v>
      </c>
      <c r="EJ172">
        <v>53.5</v>
      </c>
      <c r="EK172">
        <v>52.030999999999999</v>
      </c>
      <c r="EL172">
        <v>51.859250000000003</v>
      </c>
      <c r="EM172">
        <v>52.343499999999999</v>
      </c>
      <c r="EN172">
        <v>1144.7850000000001</v>
      </c>
      <c r="EO172">
        <v>50.21</v>
      </c>
      <c r="EP172">
        <v>0</v>
      </c>
      <c r="EQ172">
        <v>7144.4000000953674</v>
      </c>
      <c r="ER172">
        <v>0</v>
      </c>
      <c r="ES172">
        <v>763.61479999999995</v>
      </c>
      <c r="ET172">
        <v>-0.34930768590842659</v>
      </c>
      <c r="EU172">
        <v>-174.91538567567409</v>
      </c>
      <c r="EV172">
        <v>11796.232</v>
      </c>
      <c r="EW172">
        <v>15</v>
      </c>
      <c r="EX172">
        <v>1665062474.5</v>
      </c>
      <c r="EY172" t="s">
        <v>416</v>
      </c>
      <c r="EZ172">
        <v>1665062474.5</v>
      </c>
      <c r="FA172">
        <v>1665062474.5</v>
      </c>
      <c r="FB172">
        <v>8</v>
      </c>
      <c r="FC172">
        <v>-4.1000000000000002E-2</v>
      </c>
      <c r="FD172">
        <v>-0.11700000000000001</v>
      </c>
      <c r="FE172">
        <v>-0.78400000000000003</v>
      </c>
      <c r="FF172">
        <v>0.32200000000000001</v>
      </c>
      <c r="FG172">
        <v>415</v>
      </c>
      <c r="FH172">
        <v>32</v>
      </c>
      <c r="FI172">
        <v>0.34</v>
      </c>
      <c r="FJ172">
        <v>0.23</v>
      </c>
      <c r="FK172">
        <v>-15.87216341463415</v>
      </c>
      <c r="FL172">
        <v>-0.14742229965156861</v>
      </c>
      <c r="FM172">
        <v>4.2329749419306083E-2</v>
      </c>
      <c r="FN172">
        <v>1</v>
      </c>
      <c r="FO172">
        <v>763.77820588235306</v>
      </c>
      <c r="FP172">
        <v>-2.0449350613193169</v>
      </c>
      <c r="FQ172">
        <v>0.30612653856282651</v>
      </c>
      <c r="FR172">
        <v>0</v>
      </c>
      <c r="FS172">
        <v>0.55024860975609757</v>
      </c>
      <c r="FT172">
        <v>-3.763777003484015E-3</v>
      </c>
      <c r="FU172">
        <v>1.068805254769753E-2</v>
      </c>
      <c r="FV172">
        <v>1</v>
      </c>
      <c r="FW172">
        <v>2</v>
      </c>
      <c r="FX172">
        <v>3</v>
      </c>
      <c r="FY172" t="s">
        <v>417</v>
      </c>
      <c r="FZ172">
        <v>3.3660299999999999</v>
      </c>
      <c r="GA172">
        <v>2.8937900000000001</v>
      </c>
      <c r="GB172">
        <v>0.18195800000000001</v>
      </c>
      <c r="GC172">
        <v>0.18623400000000001</v>
      </c>
      <c r="GD172">
        <v>0.14637</v>
      </c>
      <c r="GE172">
        <v>0.14735699999999999</v>
      </c>
      <c r="GF172">
        <v>28041.5</v>
      </c>
      <c r="GG172">
        <v>24308</v>
      </c>
      <c r="GH172">
        <v>30664.9</v>
      </c>
      <c r="GI172">
        <v>27870.5</v>
      </c>
      <c r="GJ172">
        <v>34522.5</v>
      </c>
      <c r="GK172">
        <v>33560.400000000001</v>
      </c>
      <c r="GL172">
        <v>39999.5</v>
      </c>
      <c r="GM172">
        <v>38884.5</v>
      </c>
      <c r="GN172">
        <v>2.1933500000000001</v>
      </c>
      <c r="GO172">
        <v>2.0973700000000002</v>
      </c>
      <c r="GP172">
        <v>0</v>
      </c>
      <c r="GQ172">
        <v>5.3487699999999999E-2</v>
      </c>
      <c r="GR172">
        <v>999.9</v>
      </c>
      <c r="GS172">
        <v>35.186</v>
      </c>
      <c r="GT172">
        <v>49.4</v>
      </c>
      <c r="GU172">
        <v>42.9</v>
      </c>
      <c r="GV172">
        <v>42.2973</v>
      </c>
      <c r="GW172">
        <v>50.585599999999999</v>
      </c>
      <c r="GX172">
        <v>30.260400000000001</v>
      </c>
      <c r="GY172">
        <v>2</v>
      </c>
      <c r="GZ172">
        <v>0.940419</v>
      </c>
      <c r="HA172">
        <v>2.4418000000000002</v>
      </c>
      <c r="HB172">
        <v>20.1873</v>
      </c>
      <c r="HC172">
        <v>5.2135499999999997</v>
      </c>
      <c r="HD172">
        <v>11.9794</v>
      </c>
      <c r="HE172">
        <v>4.9881000000000002</v>
      </c>
      <c r="HF172">
        <v>3.29243</v>
      </c>
      <c r="HG172">
        <v>9999</v>
      </c>
      <c r="HH172">
        <v>9999</v>
      </c>
      <c r="HI172">
        <v>9999</v>
      </c>
      <c r="HJ172">
        <v>999.9</v>
      </c>
      <c r="HK172">
        <v>4.9713700000000003</v>
      </c>
      <c r="HL172">
        <v>1.8744000000000001</v>
      </c>
      <c r="HM172">
        <v>1.8708199999999999</v>
      </c>
      <c r="HN172">
        <v>1.8705700000000001</v>
      </c>
      <c r="HO172">
        <v>1.875</v>
      </c>
      <c r="HP172">
        <v>1.8717900000000001</v>
      </c>
      <c r="HQ172">
        <v>1.8672200000000001</v>
      </c>
      <c r="HR172">
        <v>1.87812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-0.78</v>
      </c>
      <c r="IG172">
        <v>0.32200000000000001</v>
      </c>
      <c r="IH172">
        <v>-0.78395000000000437</v>
      </c>
      <c r="II172">
        <v>0</v>
      </c>
      <c r="IJ172">
        <v>0</v>
      </c>
      <c r="IK172">
        <v>0</v>
      </c>
      <c r="IL172">
        <v>0.32204000000000832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123.9</v>
      </c>
      <c r="IU172">
        <v>123.9</v>
      </c>
      <c r="IV172">
        <v>2.8418000000000001</v>
      </c>
      <c r="IW172">
        <v>2.5659200000000002</v>
      </c>
      <c r="IX172">
        <v>2.1484399999999999</v>
      </c>
      <c r="IY172">
        <v>2.5720200000000002</v>
      </c>
      <c r="IZ172">
        <v>2.5451700000000002</v>
      </c>
      <c r="JA172">
        <v>2.32178</v>
      </c>
      <c r="JB172">
        <v>46.385800000000003</v>
      </c>
      <c r="JC172">
        <v>12.6523</v>
      </c>
      <c r="JD172">
        <v>18</v>
      </c>
      <c r="JE172">
        <v>637.46400000000006</v>
      </c>
      <c r="JF172">
        <v>682.25</v>
      </c>
      <c r="JG172">
        <v>31.001000000000001</v>
      </c>
      <c r="JH172">
        <v>39.162500000000001</v>
      </c>
      <c r="JI172">
        <v>30</v>
      </c>
      <c r="JJ172">
        <v>38.861699999999999</v>
      </c>
      <c r="JK172">
        <v>38.795099999999998</v>
      </c>
      <c r="JL172">
        <v>56.961599999999997</v>
      </c>
      <c r="JM172">
        <v>18.445399999999999</v>
      </c>
      <c r="JN172">
        <v>52.726300000000002</v>
      </c>
      <c r="JO172">
        <v>31</v>
      </c>
      <c r="JP172">
        <v>1050.47</v>
      </c>
      <c r="JQ172">
        <v>36.003999999999998</v>
      </c>
      <c r="JR172">
        <v>97.760499999999993</v>
      </c>
      <c r="JS172">
        <v>97.890199999999993</v>
      </c>
    </row>
    <row r="173" spans="1:279" x14ac:dyDescent="0.2">
      <c r="A173">
        <v>158</v>
      </c>
      <c r="B173">
        <v>1665069911</v>
      </c>
      <c r="C173">
        <v>627</v>
      </c>
      <c r="D173" t="s">
        <v>736</v>
      </c>
      <c r="E173" t="s">
        <v>737</v>
      </c>
      <c r="F173">
        <v>4</v>
      </c>
      <c r="G173">
        <v>1665069909</v>
      </c>
      <c r="H173">
        <f t="shared" si="100"/>
        <v>6.0747989338054463E-4</v>
      </c>
      <c r="I173">
        <f t="shared" si="101"/>
        <v>0.60747989338054464</v>
      </c>
      <c r="J173">
        <f t="shared" si="102"/>
        <v>6.0564947522441619</v>
      </c>
      <c r="K173">
        <f t="shared" si="103"/>
        <v>1025.1957142857141</v>
      </c>
      <c r="L173">
        <f t="shared" si="104"/>
        <v>612.33223257664667</v>
      </c>
      <c r="M173">
        <f t="shared" si="105"/>
        <v>61.861327331555778</v>
      </c>
      <c r="N173">
        <f t="shared" si="106"/>
        <v>103.57117310886994</v>
      </c>
      <c r="O173">
        <f t="shared" si="107"/>
        <v>2.551019837643162E-2</v>
      </c>
      <c r="P173">
        <f t="shared" si="108"/>
        <v>2.7638208575747867</v>
      </c>
      <c r="Q173">
        <f t="shared" si="109"/>
        <v>2.5380107323601866E-2</v>
      </c>
      <c r="R173">
        <f t="shared" si="110"/>
        <v>1.5874199811516117E-2</v>
      </c>
      <c r="S173">
        <f t="shared" si="111"/>
        <v>194.43518104102247</v>
      </c>
      <c r="T173">
        <f t="shared" si="112"/>
        <v>36.753469596235369</v>
      </c>
      <c r="U173">
        <f t="shared" si="113"/>
        <v>36.055514285714288</v>
      </c>
      <c r="V173">
        <f t="shared" si="114"/>
        <v>5.987029718104055</v>
      </c>
      <c r="W173">
        <f t="shared" si="115"/>
        <v>62.70317865409941</v>
      </c>
      <c r="X173">
        <f t="shared" si="116"/>
        <v>3.6846980028099985</v>
      </c>
      <c r="Y173">
        <f t="shared" si="117"/>
        <v>5.8764134161946506</v>
      </c>
      <c r="Z173">
        <f t="shared" si="118"/>
        <v>2.3023317152940566</v>
      </c>
      <c r="AA173">
        <f t="shared" si="119"/>
        <v>-26.789863298082018</v>
      </c>
      <c r="AB173">
        <f t="shared" si="120"/>
        <v>-50.501411235650401</v>
      </c>
      <c r="AC173">
        <f t="shared" si="121"/>
        <v>-4.304273388597986</v>
      </c>
      <c r="AD173">
        <f t="shared" si="122"/>
        <v>112.83963311869206</v>
      </c>
      <c r="AE173">
        <f t="shared" si="123"/>
        <v>16.647388352370008</v>
      </c>
      <c r="AF173">
        <f t="shared" si="124"/>
        <v>0.60437886591419476</v>
      </c>
      <c r="AG173">
        <f t="shared" si="125"/>
        <v>6.0564947522441619</v>
      </c>
      <c r="AH173">
        <v>1079.4766722372481</v>
      </c>
      <c r="AI173">
        <v>1066.6352727272731</v>
      </c>
      <c r="AJ173">
        <v>1.7567143027229719</v>
      </c>
      <c r="AK173">
        <v>66.312163867280077</v>
      </c>
      <c r="AL173">
        <f t="shared" si="126"/>
        <v>0.60747989338054464</v>
      </c>
      <c r="AM173">
        <v>35.937298602646493</v>
      </c>
      <c r="AN173">
        <v>36.476982424242429</v>
      </c>
      <c r="AO173">
        <v>1.138262112091596E-4</v>
      </c>
      <c r="AP173">
        <v>80.993208915929657</v>
      </c>
      <c r="AQ173">
        <v>57</v>
      </c>
      <c r="AR173">
        <v>9</v>
      </c>
      <c r="AS173">
        <f t="shared" si="127"/>
        <v>1</v>
      </c>
      <c r="AT173">
        <f t="shared" si="128"/>
        <v>0</v>
      </c>
      <c r="AU173">
        <f t="shared" si="129"/>
        <v>46814.842949020203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1009.5504855134831</v>
      </c>
      <c r="BI173">
        <f t="shared" si="133"/>
        <v>6.0564947522441619</v>
      </c>
      <c r="BJ173" t="e">
        <f t="shared" si="134"/>
        <v>#DIV/0!</v>
      </c>
      <c r="BK173">
        <f t="shared" si="135"/>
        <v>5.9991994844751867E-3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261</v>
      </c>
      <c r="CG173">
        <v>1000</v>
      </c>
      <c r="CH173" t="s">
        <v>414</v>
      </c>
      <c r="CI173">
        <v>1176.155</v>
      </c>
      <c r="CJ173">
        <v>1226.1110000000001</v>
      </c>
      <c r="CK173">
        <v>1216</v>
      </c>
      <c r="CL173">
        <v>1.4603136E-4</v>
      </c>
      <c r="CM173">
        <v>9.7405935999999986E-4</v>
      </c>
      <c r="CN173">
        <v>4.7597999359999997E-2</v>
      </c>
      <c r="CO173">
        <v>7.5799999999999999E-4</v>
      </c>
      <c r="CP173">
        <f t="shared" si="146"/>
        <v>1200.052857142857</v>
      </c>
      <c r="CQ173">
        <f t="shared" si="147"/>
        <v>1009.5504855134831</v>
      </c>
      <c r="CR173">
        <f t="shared" si="148"/>
        <v>0.84125501598077024</v>
      </c>
      <c r="CS173">
        <f t="shared" si="149"/>
        <v>0.16202218084288639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1665069909</v>
      </c>
      <c r="CZ173">
        <v>1025.1957142857141</v>
      </c>
      <c r="DA173">
        <v>1041.1328571428569</v>
      </c>
      <c r="DB173">
        <v>36.472857142857137</v>
      </c>
      <c r="DC173">
        <v>35.935371428571429</v>
      </c>
      <c r="DD173">
        <v>1025.977142857143</v>
      </c>
      <c r="DE173">
        <v>36.150799999999997</v>
      </c>
      <c r="DF173">
        <v>650.06614285714284</v>
      </c>
      <c r="DG173">
        <v>100.9255714285714</v>
      </c>
      <c r="DH173">
        <v>0.1001855714285714</v>
      </c>
      <c r="DI173">
        <v>35.716585714285713</v>
      </c>
      <c r="DJ173">
        <v>999.89999999999986</v>
      </c>
      <c r="DK173">
        <v>36.055514285714288</v>
      </c>
      <c r="DL173">
        <v>0</v>
      </c>
      <c r="DM173">
        <v>0</v>
      </c>
      <c r="DN173">
        <v>9000.5357142857138</v>
      </c>
      <c r="DO173">
        <v>0</v>
      </c>
      <c r="DP173">
        <v>2018.8542857142861</v>
      </c>
      <c r="DQ173">
        <v>-15.938514285714289</v>
      </c>
      <c r="DR173">
        <v>1063.998571428571</v>
      </c>
      <c r="DS173">
        <v>1079.94</v>
      </c>
      <c r="DT173">
        <v>0.53749742857142857</v>
      </c>
      <c r="DU173">
        <v>1041.1328571428569</v>
      </c>
      <c r="DV173">
        <v>35.935371428571429</v>
      </c>
      <c r="DW173">
        <v>3.681047142857143</v>
      </c>
      <c r="DX173">
        <v>3.626798571428572</v>
      </c>
      <c r="DY173">
        <v>27.478757142857141</v>
      </c>
      <c r="DZ173">
        <v>27.22531428571429</v>
      </c>
      <c r="EA173">
        <v>1200.052857142857</v>
      </c>
      <c r="EB173">
        <v>0.95799228571428574</v>
      </c>
      <c r="EC173">
        <v>4.2007857142857138E-2</v>
      </c>
      <c r="ED173">
        <v>0</v>
      </c>
      <c r="EE173">
        <v>763.43742857142854</v>
      </c>
      <c r="EF173">
        <v>5.0001600000000002</v>
      </c>
      <c r="EG173">
        <v>11662.32857142857</v>
      </c>
      <c r="EH173">
        <v>9515.5814285714296</v>
      </c>
      <c r="EI173">
        <v>50.741</v>
      </c>
      <c r="EJ173">
        <v>53.5</v>
      </c>
      <c r="EK173">
        <v>52.053142857142859</v>
      </c>
      <c r="EL173">
        <v>51.857000000000014</v>
      </c>
      <c r="EM173">
        <v>52.366</v>
      </c>
      <c r="EN173">
        <v>1144.8499999999999</v>
      </c>
      <c r="EO173">
        <v>50.202857142857148</v>
      </c>
      <c r="EP173">
        <v>0</v>
      </c>
      <c r="EQ173">
        <v>7148</v>
      </c>
      <c r="ER173">
        <v>0</v>
      </c>
      <c r="ES173">
        <v>763.53808000000004</v>
      </c>
      <c r="ET173">
        <v>-2.346153351443634E-2</v>
      </c>
      <c r="EU173">
        <v>-715.70769134760906</v>
      </c>
      <c r="EV173">
        <v>11763.147999999999</v>
      </c>
      <c r="EW173">
        <v>15</v>
      </c>
      <c r="EX173">
        <v>1665062474.5</v>
      </c>
      <c r="EY173" t="s">
        <v>416</v>
      </c>
      <c r="EZ173">
        <v>1665062474.5</v>
      </c>
      <c r="FA173">
        <v>1665062474.5</v>
      </c>
      <c r="FB173">
        <v>8</v>
      </c>
      <c r="FC173">
        <v>-4.1000000000000002E-2</v>
      </c>
      <c r="FD173">
        <v>-0.11700000000000001</v>
      </c>
      <c r="FE173">
        <v>-0.78400000000000003</v>
      </c>
      <c r="FF173">
        <v>0.32200000000000001</v>
      </c>
      <c r="FG173">
        <v>415</v>
      </c>
      <c r="FH173">
        <v>32</v>
      </c>
      <c r="FI173">
        <v>0.34</v>
      </c>
      <c r="FJ173">
        <v>0.23</v>
      </c>
      <c r="FK173">
        <v>-15.88571219512195</v>
      </c>
      <c r="FL173">
        <v>-0.1540222996516005</v>
      </c>
      <c r="FM173">
        <v>4.411216410482148E-2</v>
      </c>
      <c r="FN173">
        <v>1</v>
      </c>
      <c r="FO173">
        <v>763.66499999999996</v>
      </c>
      <c r="FP173">
        <v>-1.5204583593267349</v>
      </c>
      <c r="FQ173">
        <v>0.28059422240498583</v>
      </c>
      <c r="FR173">
        <v>0</v>
      </c>
      <c r="FS173">
        <v>0.54583119512195133</v>
      </c>
      <c r="FT173">
        <v>-2.0345101045296739E-2</v>
      </c>
      <c r="FU173">
        <v>1.178015917574248E-2</v>
      </c>
      <c r="FV173">
        <v>1</v>
      </c>
      <c r="FW173">
        <v>2</v>
      </c>
      <c r="FX173">
        <v>3</v>
      </c>
      <c r="FY173" t="s">
        <v>417</v>
      </c>
      <c r="FZ173">
        <v>3.3662999999999998</v>
      </c>
      <c r="GA173">
        <v>2.8939699999999999</v>
      </c>
      <c r="GB173">
        <v>0.182727</v>
      </c>
      <c r="GC173">
        <v>0.18701899999999999</v>
      </c>
      <c r="GD173">
        <v>0.146394</v>
      </c>
      <c r="GE173">
        <v>0.14732700000000001</v>
      </c>
      <c r="GF173">
        <v>28014.9</v>
      </c>
      <c r="GG173">
        <v>24284.6</v>
      </c>
      <c r="GH173">
        <v>30664.799999999999</v>
      </c>
      <c r="GI173">
        <v>27870.7</v>
      </c>
      <c r="GJ173">
        <v>34521.300000000003</v>
      </c>
      <c r="GK173">
        <v>33561.599999999999</v>
      </c>
      <c r="GL173">
        <v>39999.199999999997</v>
      </c>
      <c r="GM173">
        <v>38884.6</v>
      </c>
      <c r="GN173">
        <v>2.1944499999999998</v>
      </c>
      <c r="GO173">
        <v>2.0972</v>
      </c>
      <c r="GP173">
        <v>0</v>
      </c>
      <c r="GQ173">
        <v>5.4016700000000001E-2</v>
      </c>
      <c r="GR173">
        <v>999.9</v>
      </c>
      <c r="GS173">
        <v>35.198900000000002</v>
      </c>
      <c r="GT173">
        <v>49.4</v>
      </c>
      <c r="GU173">
        <v>42.9</v>
      </c>
      <c r="GV173">
        <v>42.304400000000001</v>
      </c>
      <c r="GW173">
        <v>50.9756</v>
      </c>
      <c r="GX173">
        <v>30.148199999999999</v>
      </c>
      <c r="GY173">
        <v>2</v>
      </c>
      <c r="GZ173">
        <v>0.94035100000000005</v>
      </c>
      <c r="HA173">
        <v>2.4470000000000001</v>
      </c>
      <c r="HB173">
        <v>20.185400000000001</v>
      </c>
      <c r="HC173">
        <v>5.2134</v>
      </c>
      <c r="HD173">
        <v>11.98</v>
      </c>
      <c r="HE173">
        <v>4.9882499999999999</v>
      </c>
      <c r="HF173">
        <v>3.29243</v>
      </c>
      <c r="HG173">
        <v>9999</v>
      </c>
      <c r="HH173">
        <v>9999</v>
      </c>
      <c r="HI173">
        <v>9999</v>
      </c>
      <c r="HJ173">
        <v>999.9</v>
      </c>
      <c r="HK173">
        <v>4.9713799999999999</v>
      </c>
      <c r="HL173">
        <v>1.8744000000000001</v>
      </c>
      <c r="HM173">
        <v>1.87079</v>
      </c>
      <c r="HN173">
        <v>1.87056</v>
      </c>
      <c r="HO173">
        <v>1.875</v>
      </c>
      <c r="HP173">
        <v>1.87178</v>
      </c>
      <c r="HQ173">
        <v>1.86721</v>
      </c>
      <c r="HR173">
        <v>1.8781099999999999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-0.78</v>
      </c>
      <c r="IG173">
        <v>0.3221</v>
      </c>
      <c r="IH173">
        <v>-0.78395000000000437</v>
      </c>
      <c r="II173">
        <v>0</v>
      </c>
      <c r="IJ173">
        <v>0</v>
      </c>
      <c r="IK173">
        <v>0</v>
      </c>
      <c r="IL173">
        <v>0.32204000000000832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123.9</v>
      </c>
      <c r="IU173">
        <v>123.9</v>
      </c>
      <c r="IV173">
        <v>2.8564500000000002</v>
      </c>
      <c r="IW173">
        <v>2.5622600000000002</v>
      </c>
      <c r="IX173">
        <v>2.1484399999999999</v>
      </c>
      <c r="IY173">
        <v>2.5720200000000002</v>
      </c>
      <c r="IZ173">
        <v>2.5451700000000002</v>
      </c>
      <c r="JA173">
        <v>2.34619</v>
      </c>
      <c r="JB173">
        <v>46.385800000000003</v>
      </c>
      <c r="JC173">
        <v>12.661</v>
      </c>
      <c r="JD173">
        <v>18</v>
      </c>
      <c r="JE173">
        <v>638.351</v>
      </c>
      <c r="JF173">
        <v>682.08199999999999</v>
      </c>
      <c r="JG173">
        <v>31.001300000000001</v>
      </c>
      <c r="JH173">
        <v>39.165999999999997</v>
      </c>
      <c r="JI173">
        <v>30</v>
      </c>
      <c r="JJ173">
        <v>38.865099999999998</v>
      </c>
      <c r="JK173">
        <v>38.795099999999998</v>
      </c>
      <c r="JL173">
        <v>57.256700000000002</v>
      </c>
      <c r="JM173">
        <v>18.174800000000001</v>
      </c>
      <c r="JN173">
        <v>52.726300000000002</v>
      </c>
      <c r="JO173">
        <v>31</v>
      </c>
      <c r="JP173">
        <v>1057.1500000000001</v>
      </c>
      <c r="JQ173">
        <v>36.001300000000001</v>
      </c>
      <c r="JR173">
        <v>97.76</v>
      </c>
      <c r="JS173">
        <v>97.890500000000003</v>
      </c>
    </row>
    <row r="174" spans="1:279" x14ac:dyDescent="0.2">
      <c r="A174">
        <v>159</v>
      </c>
      <c r="B174">
        <v>1665069915</v>
      </c>
      <c r="C174">
        <v>631</v>
      </c>
      <c r="D174" t="s">
        <v>738</v>
      </c>
      <c r="E174" t="s">
        <v>739</v>
      </c>
      <c r="F174">
        <v>4</v>
      </c>
      <c r="G174">
        <v>1665069912.6875</v>
      </c>
      <c r="H174">
        <f t="shared" si="100"/>
        <v>6.2148776955207354E-4</v>
      </c>
      <c r="I174">
        <f t="shared" si="101"/>
        <v>0.62148776955207352</v>
      </c>
      <c r="J174">
        <f t="shared" si="102"/>
        <v>6.1754411033587022</v>
      </c>
      <c r="K174">
        <f t="shared" si="103"/>
        <v>1031.4100000000001</v>
      </c>
      <c r="L174">
        <f t="shared" si="104"/>
        <v>618.45899899580365</v>
      </c>
      <c r="M174">
        <f t="shared" si="105"/>
        <v>62.479120540809276</v>
      </c>
      <c r="N174">
        <f t="shared" si="106"/>
        <v>104.19702813222926</v>
      </c>
      <c r="O174">
        <f t="shared" si="107"/>
        <v>2.6029603016677207E-2</v>
      </c>
      <c r="P174">
        <f t="shared" si="108"/>
        <v>2.7625579101578221</v>
      </c>
      <c r="Q174">
        <f t="shared" si="109"/>
        <v>2.5894114165845642E-2</v>
      </c>
      <c r="R174">
        <f t="shared" si="110"/>
        <v>1.6195935569145753E-2</v>
      </c>
      <c r="S174">
        <f t="shared" si="111"/>
        <v>194.41972423745199</v>
      </c>
      <c r="T174">
        <f t="shared" si="112"/>
        <v>36.751326658396543</v>
      </c>
      <c r="U174">
        <f t="shared" si="113"/>
        <v>36.076224999999987</v>
      </c>
      <c r="V174">
        <f t="shared" si="114"/>
        <v>5.9938473303455266</v>
      </c>
      <c r="W174">
        <f t="shared" si="115"/>
        <v>62.709078933467723</v>
      </c>
      <c r="X174">
        <f t="shared" si="116"/>
        <v>3.685316624588407</v>
      </c>
      <c r="Y174">
        <f t="shared" si="117"/>
        <v>5.8768470008918596</v>
      </c>
      <c r="Z174">
        <f t="shared" si="118"/>
        <v>2.3085307057571196</v>
      </c>
      <c r="AA174">
        <f t="shared" si="119"/>
        <v>-27.407610637246442</v>
      </c>
      <c r="AB174">
        <f t="shared" si="120"/>
        <v>-53.363418401382994</v>
      </c>
      <c r="AC174">
        <f t="shared" si="121"/>
        <v>-4.5507711183199095</v>
      </c>
      <c r="AD174">
        <f t="shared" si="122"/>
        <v>109.09792408050262</v>
      </c>
      <c r="AE174">
        <f t="shared" si="123"/>
        <v>16.698859484118355</v>
      </c>
      <c r="AF174">
        <f t="shared" si="124"/>
        <v>0.61384444923128922</v>
      </c>
      <c r="AG174">
        <f t="shared" si="125"/>
        <v>6.1754411033587022</v>
      </c>
      <c r="AH174">
        <v>1086.565764125774</v>
      </c>
      <c r="AI174">
        <v>1073.6327878787879</v>
      </c>
      <c r="AJ174">
        <v>1.751118365402911</v>
      </c>
      <c r="AK174">
        <v>66.312163867280077</v>
      </c>
      <c r="AL174">
        <f t="shared" si="126"/>
        <v>0.62148776955207352</v>
      </c>
      <c r="AM174">
        <v>35.928308113077989</v>
      </c>
      <c r="AN174">
        <v>36.480733939393922</v>
      </c>
      <c r="AO174">
        <v>5.7899269039997978E-5</v>
      </c>
      <c r="AP174">
        <v>80.993208915929657</v>
      </c>
      <c r="AQ174">
        <v>57</v>
      </c>
      <c r="AR174">
        <v>9</v>
      </c>
      <c r="AS174">
        <f t="shared" si="127"/>
        <v>1</v>
      </c>
      <c r="AT174">
        <f t="shared" si="128"/>
        <v>0</v>
      </c>
      <c r="AU174">
        <f t="shared" si="129"/>
        <v>46780.237282248592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1009.4702622991979</v>
      </c>
      <c r="BI174">
        <f t="shared" si="133"/>
        <v>6.1754411033587022</v>
      </c>
      <c r="BJ174" t="e">
        <f t="shared" si="134"/>
        <v>#DIV/0!</v>
      </c>
      <c r="BK174">
        <f t="shared" si="135"/>
        <v>6.1175067101960426E-3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261</v>
      </c>
      <c r="CG174">
        <v>1000</v>
      </c>
      <c r="CH174" t="s">
        <v>414</v>
      </c>
      <c r="CI174">
        <v>1176.155</v>
      </c>
      <c r="CJ174">
        <v>1226.1110000000001</v>
      </c>
      <c r="CK174">
        <v>1216</v>
      </c>
      <c r="CL174">
        <v>1.4603136E-4</v>
      </c>
      <c r="CM174">
        <v>9.7405935999999986E-4</v>
      </c>
      <c r="CN174">
        <v>4.7597999359999997E-2</v>
      </c>
      <c r="CO174">
        <v>7.5799999999999999E-4</v>
      </c>
      <c r="CP174">
        <f t="shared" si="146"/>
        <v>1199.9575</v>
      </c>
      <c r="CQ174">
        <f t="shared" si="147"/>
        <v>1009.4702622991979</v>
      </c>
      <c r="CR174">
        <f t="shared" si="148"/>
        <v>0.84125501303104311</v>
      </c>
      <c r="CS174">
        <f t="shared" si="149"/>
        <v>0.16202217514991321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1665069912.6875</v>
      </c>
      <c r="CZ174">
        <v>1031.4100000000001</v>
      </c>
      <c r="DA174">
        <v>1047.4075</v>
      </c>
      <c r="DB174">
        <v>36.479662500000003</v>
      </c>
      <c r="DC174">
        <v>35.933750000000003</v>
      </c>
      <c r="DD174">
        <v>1032.1937499999999</v>
      </c>
      <c r="DE174">
        <v>36.1576375</v>
      </c>
      <c r="DF174">
        <v>650.05100000000004</v>
      </c>
      <c r="DG174">
        <v>100.92375</v>
      </c>
      <c r="DH174">
        <v>0.100118425</v>
      </c>
      <c r="DI174">
        <v>35.717925000000001</v>
      </c>
      <c r="DJ174">
        <v>999.9</v>
      </c>
      <c r="DK174">
        <v>36.076224999999987</v>
      </c>
      <c r="DL174">
        <v>0</v>
      </c>
      <c r="DM174">
        <v>0</v>
      </c>
      <c r="DN174">
        <v>8993.9850000000006</v>
      </c>
      <c r="DO174">
        <v>0</v>
      </c>
      <c r="DP174">
        <v>2018.1112499999999</v>
      </c>
      <c r="DQ174">
        <v>-15.9967375</v>
      </c>
      <c r="DR174">
        <v>1070.4575</v>
      </c>
      <c r="DS174">
        <v>1086.4475</v>
      </c>
      <c r="DT174">
        <v>0.54593549999999991</v>
      </c>
      <c r="DU174">
        <v>1047.4075</v>
      </c>
      <c r="DV174">
        <v>35.933750000000003</v>
      </c>
      <c r="DW174">
        <v>3.6816637499999998</v>
      </c>
      <c r="DX174">
        <v>3.6265662500000002</v>
      </c>
      <c r="DY174">
        <v>27.481612500000001</v>
      </c>
      <c r="DZ174">
        <v>27.2242</v>
      </c>
      <c r="EA174">
        <v>1199.9575</v>
      </c>
      <c r="EB174">
        <v>0.957993125</v>
      </c>
      <c r="EC174">
        <v>4.2007025000000003E-2</v>
      </c>
      <c r="ED174">
        <v>0</v>
      </c>
      <c r="EE174">
        <v>763.44112500000006</v>
      </c>
      <c r="EF174">
        <v>5.0001600000000002</v>
      </c>
      <c r="EG174">
        <v>11702.775</v>
      </c>
      <c r="EH174">
        <v>9514.8037499999991</v>
      </c>
      <c r="EI174">
        <v>50.734250000000003</v>
      </c>
      <c r="EJ174">
        <v>53.492125000000001</v>
      </c>
      <c r="EK174">
        <v>52.03875</v>
      </c>
      <c r="EL174">
        <v>51.851374999999997</v>
      </c>
      <c r="EM174">
        <v>52.351374999999997</v>
      </c>
      <c r="EN174">
        <v>1144.75875</v>
      </c>
      <c r="EO174">
        <v>50.198749999999997</v>
      </c>
      <c r="EP174">
        <v>0</v>
      </c>
      <c r="EQ174">
        <v>7152.2000000476837</v>
      </c>
      <c r="ER174">
        <v>0</v>
      </c>
      <c r="ES174">
        <v>763.53457692307688</v>
      </c>
      <c r="ET174">
        <v>-1.429914521507736</v>
      </c>
      <c r="EU174">
        <v>-608.06837719559701</v>
      </c>
      <c r="EV174">
        <v>11735.423076923071</v>
      </c>
      <c r="EW174">
        <v>15</v>
      </c>
      <c r="EX174">
        <v>1665062474.5</v>
      </c>
      <c r="EY174" t="s">
        <v>416</v>
      </c>
      <c r="EZ174">
        <v>1665062474.5</v>
      </c>
      <c r="FA174">
        <v>1665062474.5</v>
      </c>
      <c r="FB174">
        <v>8</v>
      </c>
      <c r="FC174">
        <v>-4.1000000000000002E-2</v>
      </c>
      <c r="FD174">
        <v>-0.11700000000000001</v>
      </c>
      <c r="FE174">
        <v>-0.78400000000000003</v>
      </c>
      <c r="FF174">
        <v>0.32200000000000001</v>
      </c>
      <c r="FG174">
        <v>415</v>
      </c>
      <c r="FH174">
        <v>32</v>
      </c>
      <c r="FI174">
        <v>0.34</v>
      </c>
      <c r="FJ174">
        <v>0.23</v>
      </c>
      <c r="FK174">
        <v>-15.91518780487805</v>
      </c>
      <c r="FL174">
        <v>-0.36754076655052981</v>
      </c>
      <c r="FM174">
        <v>6.2133727517197868E-2</v>
      </c>
      <c r="FN174">
        <v>1</v>
      </c>
      <c r="FO174">
        <v>763.55773529411761</v>
      </c>
      <c r="FP174">
        <v>-0.48704353919832899</v>
      </c>
      <c r="FQ174">
        <v>0.20357587237477651</v>
      </c>
      <c r="FR174">
        <v>1</v>
      </c>
      <c r="FS174">
        <v>0.54617060975609755</v>
      </c>
      <c r="FT174">
        <v>-1.281485017421554E-2</v>
      </c>
      <c r="FU174">
        <v>1.098025277570791E-2</v>
      </c>
      <c r="FV174">
        <v>1</v>
      </c>
      <c r="FW174">
        <v>3</v>
      </c>
      <c r="FX174">
        <v>3</v>
      </c>
      <c r="FY174" t="s">
        <v>607</v>
      </c>
      <c r="FZ174">
        <v>3.3659699999999999</v>
      </c>
      <c r="GA174">
        <v>2.8935</v>
      </c>
      <c r="GB174">
        <v>0.183504</v>
      </c>
      <c r="GC174">
        <v>0.18778900000000001</v>
      </c>
      <c r="GD174">
        <v>0.146402</v>
      </c>
      <c r="GE174">
        <v>0.14738499999999999</v>
      </c>
      <c r="GF174">
        <v>27988.400000000001</v>
      </c>
      <c r="GG174">
        <v>24262.2</v>
      </c>
      <c r="GH174">
        <v>30665.200000000001</v>
      </c>
      <c r="GI174">
        <v>27871.599999999999</v>
      </c>
      <c r="GJ174">
        <v>34521.5</v>
      </c>
      <c r="GK174">
        <v>33560.800000000003</v>
      </c>
      <c r="GL174">
        <v>39999.800000000003</v>
      </c>
      <c r="GM174">
        <v>38886.199999999997</v>
      </c>
      <c r="GN174">
        <v>2.1940300000000001</v>
      </c>
      <c r="GO174">
        <v>2.0973700000000002</v>
      </c>
      <c r="GP174">
        <v>0</v>
      </c>
      <c r="GQ174">
        <v>5.3577100000000002E-2</v>
      </c>
      <c r="GR174">
        <v>999.9</v>
      </c>
      <c r="GS174">
        <v>35.213000000000001</v>
      </c>
      <c r="GT174">
        <v>49.4</v>
      </c>
      <c r="GU174">
        <v>42.9</v>
      </c>
      <c r="GV174">
        <v>42.304400000000001</v>
      </c>
      <c r="GW174">
        <v>51.065600000000003</v>
      </c>
      <c r="GX174">
        <v>30.2925</v>
      </c>
      <c r="GY174">
        <v>2</v>
      </c>
      <c r="GZ174">
        <v>0.94038900000000003</v>
      </c>
      <c r="HA174">
        <v>2.4536799999999999</v>
      </c>
      <c r="HB174">
        <v>20.1877</v>
      </c>
      <c r="HC174">
        <v>5.2138499999999999</v>
      </c>
      <c r="HD174">
        <v>11.979799999999999</v>
      </c>
      <c r="HE174">
        <v>4.9886999999999997</v>
      </c>
      <c r="HF174">
        <v>3.2926500000000001</v>
      </c>
      <c r="HG174">
        <v>9999</v>
      </c>
      <c r="HH174">
        <v>9999</v>
      </c>
      <c r="HI174">
        <v>9999</v>
      </c>
      <c r="HJ174">
        <v>999.9</v>
      </c>
      <c r="HK174">
        <v>4.9713900000000004</v>
      </c>
      <c r="HL174">
        <v>1.8744099999999999</v>
      </c>
      <c r="HM174">
        <v>1.8708400000000001</v>
      </c>
      <c r="HN174">
        <v>1.8705700000000001</v>
      </c>
      <c r="HO174">
        <v>1.8749899999999999</v>
      </c>
      <c r="HP174">
        <v>1.8717600000000001</v>
      </c>
      <c r="HQ174">
        <v>1.8672200000000001</v>
      </c>
      <c r="HR174">
        <v>1.8781099999999999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-0.79</v>
      </c>
      <c r="IG174">
        <v>0.32200000000000001</v>
      </c>
      <c r="IH174">
        <v>-0.78395000000000437</v>
      </c>
      <c r="II174">
        <v>0</v>
      </c>
      <c r="IJ174">
        <v>0</v>
      </c>
      <c r="IK174">
        <v>0</v>
      </c>
      <c r="IL174">
        <v>0.32204000000000832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124</v>
      </c>
      <c r="IU174">
        <v>124</v>
      </c>
      <c r="IV174">
        <v>2.8710900000000001</v>
      </c>
      <c r="IW174">
        <v>2.5610400000000002</v>
      </c>
      <c r="IX174">
        <v>2.1484399999999999</v>
      </c>
      <c r="IY174">
        <v>2.5732400000000002</v>
      </c>
      <c r="IZ174">
        <v>2.5451700000000002</v>
      </c>
      <c r="JA174">
        <v>2.3144499999999999</v>
      </c>
      <c r="JB174">
        <v>46.385800000000003</v>
      </c>
      <c r="JC174">
        <v>12.661</v>
      </c>
      <c r="JD174">
        <v>18</v>
      </c>
      <c r="JE174">
        <v>638.024</v>
      </c>
      <c r="JF174">
        <v>682.25</v>
      </c>
      <c r="JG174">
        <v>31.0016</v>
      </c>
      <c r="JH174">
        <v>39.1663</v>
      </c>
      <c r="JI174">
        <v>30</v>
      </c>
      <c r="JJ174">
        <v>38.865400000000001</v>
      </c>
      <c r="JK174">
        <v>38.795099999999998</v>
      </c>
      <c r="JL174">
        <v>57.550800000000002</v>
      </c>
      <c r="JM174">
        <v>18.174800000000001</v>
      </c>
      <c r="JN174">
        <v>53.149299999999997</v>
      </c>
      <c r="JO174">
        <v>31</v>
      </c>
      <c r="JP174">
        <v>1063.83</v>
      </c>
      <c r="JQ174">
        <v>36.009</v>
      </c>
      <c r="JR174">
        <v>97.761300000000006</v>
      </c>
      <c r="JS174">
        <v>97.894199999999998</v>
      </c>
    </row>
    <row r="175" spans="1:279" x14ac:dyDescent="0.2">
      <c r="A175">
        <v>160</v>
      </c>
      <c r="B175">
        <v>1665069919</v>
      </c>
      <c r="C175">
        <v>635</v>
      </c>
      <c r="D175" t="s">
        <v>740</v>
      </c>
      <c r="E175" t="s">
        <v>741</v>
      </c>
      <c r="F175">
        <v>4</v>
      </c>
      <c r="G175">
        <v>1665069917</v>
      </c>
      <c r="H175">
        <f t="shared" si="100"/>
        <v>5.9502674638267747E-4</v>
      </c>
      <c r="I175">
        <f t="shared" si="101"/>
        <v>0.5950267463826775</v>
      </c>
      <c r="J175">
        <f t="shared" si="102"/>
        <v>5.983233603695707</v>
      </c>
      <c r="K175">
        <f t="shared" si="103"/>
        <v>1038.67</v>
      </c>
      <c r="L175">
        <f t="shared" si="104"/>
        <v>621.0193414454294</v>
      </c>
      <c r="M175">
        <f t="shared" si="105"/>
        <v>62.737657360935749</v>
      </c>
      <c r="N175">
        <f t="shared" si="106"/>
        <v>104.93026258958997</v>
      </c>
      <c r="O175">
        <f t="shared" si="107"/>
        <v>2.4919586159774035E-2</v>
      </c>
      <c r="P175">
        <f t="shared" si="108"/>
        <v>2.7621291660904643</v>
      </c>
      <c r="Q175">
        <f t="shared" si="109"/>
        <v>2.4795357661641596E-2</v>
      </c>
      <c r="R175">
        <f t="shared" si="110"/>
        <v>1.5508208224871159E-2</v>
      </c>
      <c r="S175">
        <f t="shared" si="111"/>
        <v>194.41816589824296</v>
      </c>
      <c r="T175">
        <f t="shared" si="112"/>
        <v>36.76678349471802</v>
      </c>
      <c r="U175">
        <f t="shared" si="113"/>
        <v>36.076728571428568</v>
      </c>
      <c r="V175">
        <f t="shared" si="114"/>
        <v>5.9940131813707751</v>
      </c>
      <c r="W175">
        <f t="shared" si="115"/>
        <v>62.690045388563078</v>
      </c>
      <c r="X175">
        <f t="shared" si="116"/>
        <v>3.6858430825634549</v>
      </c>
      <c r="Y175">
        <f t="shared" si="117"/>
        <v>5.8794710702759927</v>
      </c>
      <c r="Z175">
        <f t="shared" si="118"/>
        <v>2.3081700988073202</v>
      </c>
      <c r="AA175">
        <f t="shared" si="119"/>
        <v>-26.240679515476078</v>
      </c>
      <c r="AB175">
        <f t="shared" si="120"/>
        <v>-52.223405996115225</v>
      </c>
      <c r="AC175">
        <f t="shared" si="121"/>
        <v>-4.4544295685178286</v>
      </c>
      <c r="AD175">
        <f t="shared" si="122"/>
        <v>111.49965081813383</v>
      </c>
      <c r="AE175">
        <f t="shared" si="123"/>
        <v>16.615381527653401</v>
      </c>
      <c r="AF175">
        <f t="shared" si="124"/>
        <v>0.57867798448222474</v>
      </c>
      <c r="AG175">
        <f t="shared" si="125"/>
        <v>5.983233603695707</v>
      </c>
      <c r="AH175">
        <v>1093.489716172684</v>
      </c>
      <c r="AI175">
        <v>1080.659212121212</v>
      </c>
      <c r="AJ175">
        <v>1.771044935540798</v>
      </c>
      <c r="AK175">
        <v>66.312163867280077</v>
      </c>
      <c r="AL175">
        <f t="shared" si="126"/>
        <v>0.5950267463826775</v>
      </c>
      <c r="AM175">
        <v>35.960453102105809</v>
      </c>
      <c r="AN175">
        <v>36.489464242424248</v>
      </c>
      <c r="AO175">
        <v>4.6482338604765862E-5</v>
      </c>
      <c r="AP175">
        <v>80.993208915929657</v>
      </c>
      <c r="AQ175">
        <v>57</v>
      </c>
      <c r="AR175">
        <v>9</v>
      </c>
      <c r="AS175">
        <f t="shared" si="127"/>
        <v>1</v>
      </c>
      <c r="AT175">
        <f t="shared" si="128"/>
        <v>0</v>
      </c>
      <c r="AU175">
        <f t="shared" si="129"/>
        <v>46767.337667545318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1009.4648569420951</v>
      </c>
      <c r="BI175">
        <f t="shared" si="133"/>
        <v>5.983233603695707</v>
      </c>
      <c r="BJ175" t="e">
        <f t="shared" si="134"/>
        <v>#DIV/0!</v>
      </c>
      <c r="BK175">
        <f t="shared" si="135"/>
        <v>5.9271341271060381E-3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261</v>
      </c>
      <c r="CG175">
        <v>1000</v>
      </c>
      <c r="CH175" t="s">
        <v>414</v>
      </c>
      <c r="CI175">
        <v>1176.155</v>
      </c>
      <c r="CJ175">
        <v>1226.1110000000001</v>
      </c>
      <c r="CK175">
        <v>1216</v>
      </c>
      <c r="CL175">
        <v>1.4603136E-4</v>
      </c>
      <c r="CM175">
        <v>9.7405935999999986E-4</v>
      </c>
      <c r="CN175">
        <v>4.7597999359999997E-2</v>
      </c>
      <c r="CO175">
        <v>7.5799999999999999E-4</v>
      </c>
      <c r="CP175">
        <f t="shared" si="146"/>
        <v>1199.951428571429</v>
      </c>
      <c r="CQ175">
        <f t="shared" si="147"/>
        <v>1009.4648569420951</v>
      </c>
      <c r="CR175">
        <f t="shared" si="148"/>
        <v>0.84125476490651563</v>
      </c>
      <c r="CS175">
        <f t="shared" si="149"/>
        <v>0.16202169626957522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1665069917</v>
      </c>
      <c r="CZ175">
        <v>1038.67</v>
      </c>
      <c r="DA175">
        <v>1054.562857142857</v>
      </c>
      <c r="DB175">
        <v>36.484942857142848</v>
      </c>
      <c r="DC175">
        <v>35.970242857142857</v>
      </c>
      <c r="DD175">
        <v>1039.4557142857141</v>
      </c>
      <c r="DE175">
        <v>36.162928571428573</v>
      </c>
      <c r="DF175">
        <v>649.96885714285713</v>
      </c>
      <c r="DG175">
        <v>100.9238571428571</v>
      </c>
      <c r="DH175">
        <v>9.9819857142857155E-2</v>
      </c>
      <c r="DI175">
        <v>35.726028571428571</v>
      </c>
      <c r="DJ175">
        <v>999.89999999999986</v>
      </c>
      <c r="DK175">
        <v>36.076728571428568</v>
      </c>
      <c r="DL175">
        <v>0</v>
      </c>
      <c r="DM175">
        <v>0</v>
      </c>
      <c r="DN175">
        <v>8991.6971428571433</v>
      </c>
      <c r="DO175">
        <v>0</v>
      </c>
      <c r="DP175">
        <v>2017.53</v>
      </c>
      <c r="DQ175">
        <v>-15.89282857142857</v>
      </c>
      <c r="DR175">
        <v>1078.001428571429</v>
      </c>
      <c r="DS175">
        <v>1093.911428571429</v>
      </c>
      <c r="DT175">
        <v>0.51471157142857149</v>
      </c>
      <c r="DU175">
        <v>1054.562857142857</v>
      </c>
      <c r="DV175">
        <v>35.970242857142857</v>
      </c>
      <c r="DW175">
        <v>3.6822085714285708</v>
      </c>
      <c r="DX175">
        <v>3.630261428571429</v>
      </c>
      <c r="DY175">
        <v>27.484171428571429</v>
      </c>
      <c r="DZ175">
        <v>27.241585714285719</v>
      </c>
      <c r="EA175">
        <v>1199.951428571429</v>
      </c>
      <c r="EB175">
        <v>0.9580022857142857</v>
      </c>
      <c r="EC175">
        <v>4.1997999999999987E-2</v>
      </c>
      <c r="ED175">
        <v>0</v>
      </c>
      <c r="EE175">
        <v>763.23042857142866</v>
      </c>
      <c r="EF175">
        <v>5.0001600000000002</v>
      </c>
      <c r="EG175">
        <v>11725.17142857143</v>
      </c>
      <c r="EH175">
        <v>9514.8014285714289</v>
      </c>
      <c r="EI175">
        <v>50.75</v>
      </c>
      <c r="EJ175">
        <v>53.5</v>
      </c>
      <c r="EK175">
        <v>52.026571428571437</v>
      </c>
      <c r="EL175">
        <v>51.857000000000014</v>
      </c>
      <c r="EM175">
        <v>52.348000000000013</v>
      </c>
      <c r="EN175">
        <v>1144.762857142857</v>
      </c>
      <c r="EO175">
        <v>50.188571428571429</v>
      </c>
      <c r="EP175">
        <v>0</v>
      </c>
      <c r="EQ175">
        <v>7156.4000000953674</v>
      </c>
      <c r="ER175">
        <v>0</v>
      </c>
      <c r="ES175">
        <v>763.39732000000004</v>
      </c>
      <c r="ET175">
        <v>-1.920999996179946</v>
      </c>
      <c r="EU175">
        <v>-172.94615428888989</v>
      </c>
      <c r="EV175">
        <v>11709.28</v>
      </c>
      <c r="EW175">
        <v>15</v>
      </c>
      <c r="EX175">
        <v>1665062474.5</v>
      </c>
      <c r="EY175" t="s">
        <v>416</v>
      </c>
      <c r="EZ175">
        <v>1665062474.5</v>
      </c>
      <c r="FA175">
        <v>1665062474.5</v>
      </c>
      <c r="FB175">
        <v>8</v>
      </c>
      <c r="FC175">
        <v>-4.1000000000000002E-2</v>
      </c>
      <c r="FD175">
        <v>-0.11700000000000001</v>
      </c>
      <c r="FE175">
        <v>-0.78400000000000003</v>
      </c>
      <c r="FF175">
        <v>0.32200000000000001</v>
      </c>
      <c r="FG175">
        <v>415</v>
      </c>
      <c r="FH175">
        <v>32</v>
      </c>
      <c r="FI175">
        <v>0.34</v>
      </c>
      <c r="FJ175">
        <v>0.23</v>
      </c>
      <c r="FK175">
        <v>-15.918253658536591</v>
      </c>
      <c r="FL175">
        <v>-0.29350662020907953</v>
      </c>
      <c r="FM175">
        <v>6.0231545488895789E-2</v>
      </c>
      <c r="FN175">
        <v>1</v>
      </c>
      <c r="FO175">
        <v>763.46955882352938</v>
      </c>
      <c r="FP175">
        <v>-1.1607486633201549</v>
      </c>
      <c r="FQ175">
        <v>0.25282639837695448</v>
      </c>
      <c r="FR175">
        <v>0</v>
      </c>
      <c r="FS175">
        <v>0.54247936585365852</v>
      </c>
      <c r="FT175">
        <v>-0.1155827456445986</v>
      </c>
      <c r="FU175">
        <v>1.5158464679891461E-2</v>
      </c>
      <c r="FV175">
        <v>0</v>
      </c>
      <c r="FW175">
        <v>1</v>
      </c>
      <c r="FX175">
        <v>3</v>
      </c>
      <c r="FY175" t="s">
        <v>427</v>
      </c>
      <c r="FZ175">
        <v>3.36612</v>
      </c>
      <c r="GA175">
        <v>2.8935</v>
      </c>
      <c r="GB175">
        <v>0.184278</v>
      </c>
      <c r="GC175">
        <v>0.18854199999999999</v>
      </c>
      <c r="GD175">
        <v>0.14643100000000001</v>
      </c>
      <c r="GE175">
        <v>0.14750099999999999</v>
      </c>
      <c r="GF175">
        <v>27961.200000000001</v>
      </c>
      <c r="GG175">
        <v>24239.8</v>
      </c>
      <c r="GH175">
        <v>30664.6</v>
      </c>
      <c r="GI175">
        <v>27871.8</v>
      </c>
      <c r="GJ175">
        <v>34519.800000000003</v>
      </c>
      <c r="GK175">
        <v>33556.699999999997</v>
      </c>
      <c r="GL175">
        <v>39999.199999999997</v>
      </c>
      <c r="GM175">
        <v>38886.800000000003</v>
      </c>
      <c r="GN175">
        <v>2.1935699999999998</v>
      </c>
      <c r="GO175">
        <v>2.0974200000000001</v>
      </c>
      <c r="GP175">
        <v>0</v>
      </c>
      <c r="GQ175">
        <v>5.2571300000000001E-2</v>
      </c>
      <c r="GR175">
        <v>999.9</v>
      </c>
      <c r="GS175">
        <v>35.228400000000001</v>
      </c>
      <c r="GT175">
        <v>49.5</v>
      </c>
      <c r="GU175">
        <v>42.9</v>
      </c>
      <c r="GV175">
        <v>42.389899999999997</v>
      </c>
      <c r="GW175">
        <v>51.515700000000002</v>
      </c>
      <c r="GX175">
        <v>30.304500000000001</v>
      </c>
      <c r="GY175">
        <v>2</v>
      </c>
      <c r="GZ175">
        <v>0.940307</v>
      </c>
      <c r="HA175">
        <v>2.4594299999999998</v>
      </c>
      <c r="HB175">
        <v>20.1861</v>
      </c>
      <c r="HC175">
        <v>5.2138499999999999</v>
      </c>
      <c r="HD175">
        <v>11.9793</v>
      </c>
      <c r="HE175">
        <v>4.9885999999999999</v>
      </c>
      <c r="HF175">
        <v>3.2926500000000001</v>
      </c>
      <c r="HG175">
        <v>9999</v>
      </c>
      <c r="HH175">
        <v>9999</v>
      </c>
      <c r="HI175">
        <v>9999</v>
      </c>
      <c r="HJ175">
        <v>999.9</v>
      </c>
      <c r="HK175">
        <v>4.9713900000000004</v>
      </c>
      <c r="HL175">
        <v>1.8744099999999999</v>
      </c>
      <c r="HM175">
        <v>1.8708100000000001</v>
      </c>
      <c r="HN175">
        <v>1.8705700000000001</v>
      </c>
      <c r="HO175">
        <v>1.875</v>
      </c>
      <c r="HP175">
        <v>1.8717900000000001</v>
      </c>
      <c r="HQ175">
        <v>1.8672200000000001</v>
      </c>
      <c r="HR175">
        <v>1.87815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-0.78</v>
      </c>
      <c r="IG175">
        <v>0.32200000000000001</v>
      </c>
      <c r="IH175">
        <v>-0.78395000000000437</v>
      </c>
      <c r="II175">
        <v>0</v>
      </c>
      <c r="IJ175">
        <v>0</v>
      </c>
      <c r="IK175">
        <v>0</v>
      </c>
      <c r="IL175">
        <v>0.32204000000000832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124.1</v>
      </c>
      <c r="IU175">
        <v>124.1</v>
      </c>
      <c r="IV175">
        <v>2.8869600000000002</v>
      </c>
      <c r="IW175">
        <v>2.5573700000000001</v>
      </c>
      <c r="IX175">
        <v>2.1484399999999999</v>
      </c>
      <c r="IY175">
        <v>2.5732400000000002</v>
      </c>
      <c r="IZ175">
        <v>2.5451700000000002</v>
      </c>
      <c r="JA175">
        <v>2.3596200000000001</v>
      </c>
      <c r="JB175">
        <v>46.3566</v>
      </c>
      <c r="JC175">
        <v>12.661</v>
      </c>
      <c r="JD175">
        <v>18</v>
      </c>
      <c r="JE175">
        <v>637.67399999999998</v>
      </c>
      <c r="JF175">
        <v>682.33199999999999</v>
      </c>
      <c r="JG175">
        <v>31.0016</v>
      </c>
      <c r="JH175">
        <v>39.1663</v>
      </c>
      <c r="JI175">
        <v>30</v>
      </c>
      <c r="JJ175">
        <v>38.865400000000001</v>
      </c>
      <c r="JK175">
        <v>38.798400000000001</v>
      </c>
      <c r="JL175">
        <v>57.851100000000002</v>
      </c>
      <c r="JM175">
        <v>18.174800000000001</v>
      </c>
      <c r="JN175">
        <v>53.149299999999997</v>
      </c>
      <c r="JO175">
        <v>31</v>
      </c>
      <c r="JP175">
        <v>1070.51</v>
      </c>
      <c r="JQ175">
        <v>35.999899999999997</v>
      </c>
      <c r="JR175">
        <v>97.759699999999995</v>
      </c>
      <c r="JS175">
        <v>97.895499999999998</v>
      </c>
    </row>
    <row r="176" spans="1:279" x14ac:dyDescent="0.2">
      <c r="A176">
        <v>161</v>
      </c>
      <c r="B176">
        <v>1665069923</v>
      </c>
      <c r="C176">
        <v>639</v>
      </c>
      <c r="D176" t="s">
        <v>742</v>
      </c>
      <c r="E176" t="s">
        <v>743</v>
      </c>
      <c r="F176">
        <v>4</v>
      </c>
      <c r="G176">
        <v>1665069920.6875</v>
      </c>
      <c r="H176">
        <f t="shared" si="100"/>
        <v>5.6367644594785258E-4</v>
      </c>
      <c r="I176">
        <f t="shared" si="101"/>
        <v>0.5636764459478526</v>
      </c>
      <c r="J176">
        <f t="shared" si="102"/>
        <v>5.963531552575323</v>
      </c>
      <c r="K176">
        <f t="shared" si="103"/>
        <v>1044.9024999999999</v>
      </c>
      <c r="L176">
        <f t="shared" si="104"/>
        <v>607.43040942846449</v>
      </c>
      <c r="M176">
        <f t="shared" si="105"/>
        <v>61.364014704205211</v>
      </c>
      <c r="N176">
        <f t="shared" si="106"/>
        <v>105.55844978981409</v>
      </c>
      <c r="O176">
        <f t="shared" si="107"/>
        <v>2.3609605052313142E-2</v>
      </c>
      <c r="P176">
        <f t="shared" si="108"/>
        <v>2.7637840335735921</v>
      </c>
      <c r="Q176">
        <f t="shared" si="109"/>
        <v>2.3498129122111803E-2</v>
      </c>
      <c r="R176">
        <f t="shared" si="110"/>
        <v>1.4696302374696688E-2</v>
      </c>
      <c r="S176">
        <f t="shared" si="111"/>
        <v>194.42708811249628</v>
      </c>
      <c r="T176">
        <f t="shared" si="112"/>
        <v>36.773338074654227</v>
      </c>
      <c r="U176">
        <f t="shared" si="113"/>
        <v>36.07835</v>
      </c>
      <c r="V176">
        <f t="shared" si="114"/>
        <v>5.9945472252283949</v>
      </c>
      <c r="W176">
        <f t="shared" si="115"/>
        <v>62.720533475308073</v>
      </c>
      <c r="X176">
        <f t="shared" si="116"/>
        <v>3.6873352762566798</v>
      </c>
      <c r="Y176">
        <f t="shared" si="117"/>
        <v>5.8789922086812547</v>
      </c>
      <c r="Z176">
        <f t="shared" si="118"/>
        <v>2.3072119489717151</v>
      </c>
      <c r="AA176">
        <f t="shared" si="119"/>
        <v>-24.858131266300298</v>
      </c>
      <c r="AB176">
        <f t="shared" si="120"/>
        <v>-52.71659796061526</v>
      </c>
      <c r="AC176">
        <f t="shared" si="121"/>
        <v>-4.493807481091002</v>
      </c>
      <c r="AD176">
        <f t="shared" si="122"/>
        <v>112.35855140448972</v>
      </c>
      <c r="AE176">
        <f t="shared" si="123"/>
        <v>16.452954045583365</v>
      </c>
      <c r="AF176">
        <f t="shared" si="124"/>
        <v>0.55081160631602399</v>
      </c>
      <c r="AG176">
        <f t="shared" si="125"/>
        <v>5.963531552575323</v>
      </c>
      <c r="AH176">
        <v>1100.3213181205369</v>
      </c>
      <c r="AI176">
        <v>1087.641333333333</v>
      </c>
      <c r="AJ176">
        <v>1.7382925080971989</v>
      </c>
      <c r="AK176">
        <v>66.312163867280077</v>
      </c>
      <c r="AL176">
        <f t="shared" si="126"/>
        <v>0.5636764459478526</v>
      </c>
      <c r="AM176">
        <v>36.00995095352414</v>
      </c>
      <c r="AN176">
        <v>36.510555757575759</v>
      </c>
      <c r="AO176">
        <v>1.468642198430451E-4</v>
      </c>
      <c r="AP176">
        <v>80.993208915929657</v>
      </c>
      <c r="AQ176">
        <v>57</v>
      </c>
      <c r="AR176">
        <v>9</v>
      </c>
      <c r="AS176">
        <f t="shared" si="127"/>
        <v>1</v>
      </c>
      <c r="AT176">
        <f t="shared" si="128"/>
        <v>0</v>
      </c>
      <c r="AU176">
        <f t="shared" si="129"/>
        <v>46812.609934771441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1009.510049799221</v>
      </c>
      <c r="BI176">
        <f t="shared" si="133"/>
        <v>5.963531552575323</v>
      </c>
      <c r="BJ176" t="e">
        <f t="shared" si="134"/>
        <v>#DIV/0!</v>
      </c>
      <c r="BK176">
        <f t="shared" si="135"/>
        <v>5.9073523376626073E-3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261</v>
      </c>
      <c r="CG176">
        <v>1000</v>
      </c>
      <c r="CH176" t="s">
        <v>414</v>
      </c>
      <c r="CI176">
        <v>1176.155</v>
      </c>
      <c r="CJ176">
        <v>1226.1110000000001</v>
      </c>
      <c r="CK176">
        <v>1216</v>
      </c>
      <c r="CL176">
        <v>1.4603136E-4</v>
      </c>
      <c r="CM176">
        <v>9.7405935999999986E-4</v>
      </c>
      <c r="CN176">
        <v>4.7597999359999997E-2</v>
      </c>
      <c r="CO176">
        <v>7.5799999999999999E-4</v>
      </c>
      <c r="CP176">
        <f t="shared" si="146"/>
        <v>1200.0050000000001</v>
      </c>
      <c r="CQ176">
        <f t="shared" si="147"/>
        <v>1009.510049799221</v>
      </c>
      <c r="CR176">
        <f t="shared" si="148"/>
        <v>0.84125486960406071</v>
      </c>
      <c r="CS176">
        <f t="shared" si="149"/>
        <v>0.16202189833583716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1665069920.6875</v>
      </c>
      <c r="CZ176">
        <v>1044.9024999999999</v>
      </c>
      <c r="DA176">
        <v>1060.6212499999999</v>
      </c>
      <c r="DB176">
        <v>36.500212500000004</v>
      </c>
      <c r="DC176">
        <v>36.010325000000002</v>
      </c>
      <c r="DD176">
        <v>1045.6849999999999</v>
      </c>
      <c r="DE176">
        <v>36.178175000000003</v>
      </c>
      <c r="DF176">
        <v>649.99437499999999</v>
      </c>
      <c r="DG176">
        <v>100.922375</v>
      </c>
      <c r="DH176">
        <v>9.9921137500000007E-2</v>
      </c>
      <c r="DI176">
        <v>35.724550000000001</v>
      </c>
      <c r="DJ176">
        <v>999.9</v>
      </c>
      <c r="DK176">
        <v>36.07835</v>
      </c>
      <c r="DL176">
        <v>0</v>
      </c>
      <c r="DM176">
        <v>0</v>
      </c>
      <c r="DN176">
        <v>9000.625</v>
      </c>
      <c r="DO176">
        <v>0</v>
      </c>
      <c r="DP176">
        <v>2016.8150000000001</v>
      </c>
      <c r="DQ176">
        <v>-15.719799999999999</v>
      </c>
      <c r="DR176">
        <v>1084.4875</v>
      </c>
      <c r="DS176">
        <v>1100.2425000000001</v>
      </c>
      <c r="DT176">
        <v>0.48987775</v>
      </c>
      <c r="DU176">
        <v>1060.6212499999999</v>
      </c>
      <c r="DV176">
        <v>36.010325000000002</v>
      </c>
      <c r="DW176">
        <v>3.6836950000000002</v>
      </c>
      <c r="DX176">
        <v>3.634255</v>
      </c>
      <c r="DY176">
        <v>27.491062500000002</v>
      </c>
      <c r="DZ176">
        <v>27.260362499999999</v>
      </c>
      <c r="EA176">
        <v>1200.0050000000001</v>
      </c>
      <c r="EB176">
        <v>0.95799774999999998</v>
      </c>
      <c r="EC176">
        <v>4.2002449999999997E-2</v>
      </c>
      <c r="ED176">
        <v>0</v>
      </c>
      <c r="EE176">
        <v>763.17712499999993</v>
      </c>
      <c r="EF176">
        <v>5.0001600000000002</v>
      </c>
      <c r="EG176">
        <v>11680.85</v>
      </c>
      <c r="EH176">
        <v>9515.2062499999993</v>
      </c>
      <c r="EI176">
        <v>50.726374999999997</v>
      </c>
      <c r="EJ176">
        <v>53.5</v>
      </c>
      <c r="EK176">
        <v>52.030874999999988</v>
      </c>
      <c r="EL176">
        <v>51.851374999999997</v>
      </c>
      <c r="EM176">
        <v>52.319875000000003</v>
      </c>
      <c r="EN176">
        <v>1144.81</v>
      </c>
      <c r="EO176">
        <v>50.195</v>
      </c>
      <c r="EP176">
        <v>0</v>
      </c>
      <c r="EQ176">
        <v>7160</v>
      </c>
      <c r="ER176">
        <v>0</v>
      </c>
      <c r="ES176">
        <v>763.30276000000003</v>
      </c>
      <c r="ET176">
        <v>-1.738538455016349</v>
      </c>
      <c r="EU176">
        <v>120.5307700562356</v>
      </c>
      <c r="EV176">
        <v>11692.415999999999</v>
      </c>
      <c r="EW176">
        <v>15</v>
      </c>
      <c r="EX176">
        <v>1665062474.5</v>
      </c>
      <c r="EY176" t="s">
        <v>416</v>
      </c>
      <c r="EZ176">
        <v>1665062474.5</v>
      </c>
      <c r="FA176">
        <v>1665062474.5</v>
      </c>
      <c r="FB176">
        <v>8</v>
      </c>
      <c r="FC176">
        <v>-4.1000000000000002E-2</v>
      </c>
      <c r="FD176">
        <v>-0.11700000000000001</v>
      </c>
      <c r="FE176">
        <v>-0.78400000000000003</v>
      </c>
      <c r="FF176">
        <v>0.32200000000000001</v>
      </c>
      <c r="FG176">
        <v>415</v>
      </c>
      <c r="FH176">
        <v>32</v>
      </c>
      <c r="FI176">
        <v>0.34</v>
      </c>
      <c r="FJ176">
        <v>0.23</v>
      </c>
      <c r="FK176">
        <v>-15.88873658536586</v>
      </c>
      <c r="FL176">
        <v>0.47390801393725518</v>
      </c>
      <c r="FM176">
        <v>9.9106950744643679E-2</v>
      </c>
      <c r="FN176">
        <v>1</v>
      </c>
      <c r="FO176">
        <v>763.4025294117647</v>
      </c>
      <c r="FP176">
        <v>-1.5717647036654541</v>
      </c>
      <c r="FQ176">
        <v>0.24784307598038621</v>
      </c>
      <c r="FR176">
        <v>0</v>
      </c>
      <c r="FS176">
        <v>0.52927234146341462</v>
      </c>
      <c r="FT176">
        <v>-0.19765151916376239</v>
      </c>
      <c r="FU176">
        <v>2.3229393307712069E-2</v>
      </c>
      <c r="FV176">
        <v>0</v>
      </c>
      <c r="FW176">
        <v>1</v>
      </c>
      <c r="FX176">
        <v>3</v>
      </c>
      <c r="FY176" t="s">
        <v>427</v>
      </c>
      <c r="FZ176">
        <v>3.36598</v>
      </c>
      <c r="GA176">
        <v>2.8939499999999998</v>
      </c>
      <c r="GB176">
        <v>0.18504499999999999</v>
      </c>
      <c r="GC176">
        <v>0.18931100000000001</v>
      </c>
      <c r="GD176">
        <v>0.14649000000000001</v>
      </c>
      <c r="GE176">
        <v>0.147566</v>
      </c>
      <c r="GF176">
        <v>27935</v>
      </c>
      <c r="GG176">
        <v>24216.799999999999</v>
      </c>
      <c r="GH176">
        <v>30664.9</v>
      </c>
      <c r="GI176">
        <v>27871.9</v>
      </c>
      <c r="GJ176">
        <v>34517.800000000003</v>
      </c>
      <c r="GK176">
        <v>33554.300000000003</v>
      </c>
      <c r="GL176">
        <v>39999.5</v>
      </c>
      <c r="GM176">
        <v>38887</v>
      </c>
      <c r="GN176">
        <v>2.1936800000000001</v>
      </c>
      <c r="GO176">
        <v>2.0975299999999999</v>
      </c>
      <c r="GP176">
        <v>0</v>
      </c>
      <c r="GQ176">
        <v>5.2399899999999999E-2</v>
      </c>
      <c r="GR176">
        <v>999.9</v>
      </c>
      <c r="GS176">
        <v>35.244199999999999</v>
      </c>
      <c r="GT176">
        <v>49.5</v>
      </c>
      <c r="GU176">
        <v>42.9</v>
      </c>
      <c r="GV176">
        <v>42.389200000000002</v>
      </c>
      <c r="GW176">
        <v>51.305599999999998</v>
      </c>
      <c r="GX176">
        <v>30.380600000000001</v>
      </c>
      <c r="GY176">
        <v>2</v>
      </c>
      <c r="GZ176">
        <v>0.94028199999999995</v>
      </c>
      <c r="HA176">
        <v>2.4635400000000001</v>
      </c>
      <c r="HB176">
        <v>20.186499999999999</v>
      </c>
      <c r="HC176">
        <v>5.2148899999999996</v>
      </c>
      <c r="HD176">
        <v>11.98</v>
      </c>
      <c r="HE176">
        <v>4.98855</v>
      </c>
      <c r="HF176">
        <v>3.2926500000000001</v>
      </c>
      <c r="HG176">
        <v>9999</v>
      </c>
      <c r="HH176">
        <v>9999</v>
      </c>
      <c r="HI176">
        <v>9999</v>
      </c>
      <c r="HJ176">
        <v>999.9</v>
      </c>
      <c r="HK176">
        <v>4.9713700000000003</v>
      </c>
      <c r="HL176">
        <v>1.8744499999999999</v>
      </c>
      <c r="HM176">
        <v>1.87083</v>
      </c>
      <c r="HN176">
        <v>1.87056</v>
      </c>
      <c r="HO176">
        <v>1.875</v>
      </c>
      <c r="HP176">
        <v>1.8717900000000001</v>
      </c>
      <c r="HQ176">
        <v>1.8672200000000001</v>
      </c>
      <c r="HR176">
        <v>1.8781099999999999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-0.78</v>
      </c>
      <c r="IG176">
        <v>0.32200000000000001</v>
      </c>
      <c r="IH176">
        <v>-0.78395000000000437</v>
      </c>
      <c r="II176">
        <v>0</v>
      </c>
      <c r="IJ176">
        <v>0</v>
      </c>
      <c r="IK176">
        <v>0</v>
      </c>
      <c r="IL176">
        <v>0.32204000000000832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124.1</v>
      </c>
      <c r="IU176">
        <v>124.1</v>
      </c>
      <c r="IV176">
        <v>2.9016099999999998</v>
      </c>
      <c r="IW176">
        <v>2.5573700000000001</v>
      </c>
      <c r="IX176">
        <v>2.1484399999999999</v>
      </c>
      <c r="IY176">
        <v>2.5732400000000002</v>
      </c>
      <c r="IZ176">
        <v>2.5451700000000002</v>
      </c>
      <c r="JA176">
        <v>2.32056</v>
      </c>
      <c r="JB176">
        <v>46.3566</v>
      </c>
      <c r="JC176">
        <v>12.661</v>
      </c>
      <c r="JD176">
        <v>18</v>
      </c>
      <c r="JE176">
        <v>637.75199999999995</v>
      </c>
      <c r="JF176">
        <v>682.43399999999997</v>
      </c>
      <c r="JG176">
        <v>31.001300000000001</v>
      </c>
      <c r="JH176">
        <v>39.1663</v>
      </c>
      <c r="JI176">
        <v>30</v>
      </c>
      <c r="JJ176">
        <v>38.865400000000001</v>
      </c>
      <c r="JK176">
        <v>38.798900000000003</v>
      </c>
      <c r="JL176">
        <v>58.1477</v>
      </c>
      <c r="JM176">
        <v>18.174800000000001</v>
      </c>
      <c r="JN176">
        <v>53.149299999999997</v>
      </c>
      <c r="JO176">
        <v>31</v>
      </c>
      <c r="JP176">
        <v>1077.18</v>
      </c>
      <c r="JQ176">
        <v>35.999899999999997</v>
      </c>
      <c r="JR176">
        <v>97.760499999999993</v>
      </c>
      <c r="JS176">
        <v>97.896000000000001</v>
      </c>
    </row>
    <row r="177" spans="1:279" x14ac:dyDescent="0.2">
      <c r="A177">
        <v>162</v>
      </c>
      <c r="B177">
        <v>1665069927</v>
      </c>
      <c r="C177">
        <v>643</v>
      </c>
      <c r="D177" t="s">
        <v>744</v>
      </c>
      <c r="E177" t="s">
        <v>745</v>
      </c>
      <c r="F177">
        <v>4</v>
      </c>
      <c r="G177">
        <v>1665069925</v>
      </c>
      <c r="H177">
        <f t="shared" si="100"/>
        <v>5.9896154391377758E-4</v>
      </c>
      <c r="I177">
        <f t="shared" si="101"/>
        <v>0.59896154391377754</v>
      </c>
      <c r="J177">
        <f t="shared" si="102"/>
        <v>5.9679915179295477</v>
      </c>
      <c r="K177">
        <f t="shared" si="103"/>
        <v>1052.1657142857141</v>
      </c>
      <c r="L177">
        <f t="shared" si="104"/>
        <v>636.8307962910302</v>
      </c>
      <c r="M177">
        <f t="shared" si="105"/>
        <v>64.33387170333144</v>
      </c>
      <c r="N177">
        <f t="shared" si="106"/>
        <v>106.29180383193511</v>
      </c>
      <c r="O177">
        <f t="shared" si="107"/>
        <v>2.5046422584259886E-2</v>
      </c>
      <c r="P177">
        <f t="shared" si="108"/>
        <v>2.7690771632982281</v>
      </c>
      <c r="Q177">
        <f t="shared" si="109"/>
        <v>2.4921242881648879E-2</v>
      </c>
      <c r="R177">
        <f t="shared" si="110"/>
        <v>1.5586971420573945E-2</v>
      </c>
      <c r="S177">
        <f t="shared" si="111"/>
        <v>194.42390618390164</v>
      </c>
      <c r="T177">
        <f t="shared" si="112"/>
        <v>36.771491321548694</v>
      </c>
      <c r="U177">
        <f t="shared" si="113"/>
        <v>36.09807142857143</v>
      </c>
      <c r="V177">
        <f t="shared" si="114"/>
        <v>6.0010461075696018</v>
      </c>
      <c r="W177">
        <f t="shared" si="115"/>
        <v>62.724389425178337</v>
      </c>
      <c r="X177">
        <f t="shared" si="116"/>
        <v>3.6895197875523116</v>
      </c>
      <c r="Y177">
        <f t="shared" si="117"/>
        <v>5.8821135149564219</v>
      </c>
      <c r="Z177">
        <f t="shared" si="118"/>
        <v>2.3115263200172902</v>
      </c>
      <c r="AA177">
        <f t="shared" si="119"/>
        <v>-26.414204086597593</v>
      </c>
      <c r="AB177">
        <f t="shared" si="120"/>
        <v>-54.32322032917677</v>
      </c>
      <c r="AC177">
        <f t="shared" si="121"/>
        <v>-4.6225706589165174</v>
      </c>
      <c r="AD177">
        <f t="shared" si="122"/>
        <v>109.06391110921078</v>
      </c>
      <c r="AE177">
        <f t="shared" si="123"/>
        <v>16.455116645896283</v>
      </c>
      <c r="AF177">
        <f t="shared" si="124"/>
        <v>0.57221980470524259</v>
      </c>
      <c r="AG177">
        <f t="shared" si="125"/>
        <v>5.9679915179295477</v>
      </c>
      <c r="AH177">
        <v>1107.3649713516049</v>
      </c>
      <c r="AI177">
        <v>1094.663333333333</v>
      </c>
      <c r="AJ177">
        <v>1.742877524292205</v>
      </c>
      <c r="AK177">
        <v>66.312163867280077</v>
      </c>
      <c r="AL177">
        <f t="shared" si="126"/>
        <v>0.59896154391377754</v>
      </c>
      <c r="AM177">
        <v>36.014280022242083</v>
      </c>
      <c r="AN177">
        <v>36.527640606060601</v>
      </c>
      <c r="AO177">
        <v>3.9423311785477307E-3</v>
      </c>
      <c r="AP177">
        <v>80.993208915929657</v>
      </c>
      <c r="AQ177">
        <v>57</v>
      </c>
      <c r="AR177">
        <v>9</v>
      </c>
      <c r="AS177">
        <f t="shared" si="127"/>
        <v>1</v>
      </c>
      <c r="AT177">
        <f t="shared" si="128"/>
        <v>0</v>
      </c>
      <c r="AU177">
        <f t="shared" si="129"/>
        <v>46955.354794246654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1009.4927140849234</v>
      </c>
      <c r="BI177">
        <f t="shared" si="133"/>
        <v>5.9679915179295477</v>
      </c>
      <c r="BJ177" t="e">
        <f t="shared" si="134"/>
        <v>#DIV/0!</v>
      </c>
      <c r="BK177">
        <f t="shared" si="135"/>
        <v>5.9118718091386753E-3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261</v>
      </c>
      <c r="CG177">
        <v>1000</v>
      </c>
      <c r="CH177" t="s">
        <v>414</v>
      </c>
      <c r="CI177">
        <v>1176.155</v>
      </c>
      <c r="CJ177">
        <v>1226.1110000000001</v>
      </c>
      <c r="CK177">
        <v>1216</v>
      </c>
      <c r="CL177">
        <v>1.4603136E-4</v>
      </c>
      <c r="CM177">
        <v>9.7405935999999986E-4</v>
      </c>
      <c r="CN177">
        <v>4.7597999359999997E-2</v>
      </c>
      <c r="CO177">
        <v>7.5799999999999999E-4</v>
      </c>
      <c r="CP177">
        <f t="shared" si="146"/>
        <v>1199.984285714286</v>
      </c>
      <c r="CQ177">
        <f t="shared" si="147"/>
        <v>1009.4927140849234</v>
      </c>
      <c r="CR177">
        <f t="shared" si="148"/>
        <v>0.84125494483790408</v>
      </c>
      <c r="CS177">
        <f t="shared" si="149"/>
        <v>0.1620220435371548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1665069925</v>
      </c>
      <c r="CZ177">
        <v>1052.1657142857141</v>
      </c>
      <c r="DA177">
        <v>1067.9100000000001</v>
      </c>
      <c r="DB177">
        <v>36.521971428571433</v>
      </c>
      <c r="DC177">
        <v>36.013085714285722</v>
      </c>
      <c r="DD177">
        <v>1052.947142857143</v>
      </c>
      <c r="DE177">
        <v>36.199928571428572</v>
      </c>
      <c r="DF177">
        <v>650.03342857142854</v>
      </c>
      <c r="DG177">
        <v>100.92185714285711</v>
      </c>
      <c r="DH177">
        <v>0.10006591428571431</v>
      </c>
      <c r="DI177">
        <v>35.734185714285722</v>
      </c>
      <c r="DJ177">
        <v>999.89999999999986</v>
      </c>
      <c r="DK177">
        <v>36.09807142857143</v>
      </c>
      <c r="DL177">
        <v>0</v>
      </c>
      <c r="DM177">
        <v>0</v>
      </c>
      <c r="DN177">
        <v>9028.8385714285723</v>
      </c>
      <c r="DO177">
        <v>0</v>
      </c>
      <c r="DP177">
        <v>2015.6928571428571</v>
      </c>
      <c r="DQ177">
        <v>-15.74517142857143</v>
      </c>
      <c r="DR177">
        <v>1092.05</v>
      </c>
      <c r="DS177">
        <v>1107.805714285714</v>
      </c>
      <c r="DT177">
        <v>0.50889299999999993</v>
      </c>
      <c r="DU177">
        <v>1067.9100000000001</v>
      </c>
      <c r="DV177">
        <v>36.013085714285722</v>
      </c>
      <c r="DW177">
        <v>3.6858657142857152</v>
      </c>
      <c r="DX177">
        <v>3.6345071428571432</v>
      </c>
      <c r="DY177">
        <v>27.50112857142857</v>
      </c>
      <c r="DZ177">
        <v>27.26154285714286</v>
      </c>
      <c r="EA177">
        <v>1199.984285714286</v>
      </c>
      <c r="EB177">
        <v>0.95799457142857158</v>
      </c>
      <c r="EC177">
        <v>4.200559999999999E-2</v>
      </c>
      <c r="ED177">
        <v>0</v>
      </c>
      <c r="EE177">
        <v>762.97557142857136</v>
      </c>
      <c r="EF177">
        <v>5.0001600000000002</v>
      </c>
      <c r="EG177">
        <v>11735.1</v>
      </c>
      <c r="EH177">
        <v>9515.0214285714283</v>
      </c>
      <c r="EI177">
        <v>50.705000000000013</v>
      </c>
      <c r="EJ177">
        <v>53.491</v>
      </c>
      <c r="EK177">
        <v>52.017714285714291</v>
      </c>
      <c r="EL177">
        <v>51.811999999999998</v>
      </c>
      <c r="EM177">
        <v>52.311999999999998</v>
      </c>
      <c r="EN177">
        <v>1144.787142857143</v>
      </c>
      <c r="EO177">
        <v>50.197142857142858</v>
      </c>
      <c r="EP177">
        <v>0</v>
      </c>
      <c r="EQ177">
        <v>7164.2000000476837</v>
      </c>
      <c r="ER177">
        <v>0</v>
      </c>
      <c r="ES177">
        <v>763.18553846153861</v>
      </c>
      <c r="ET177">
        <v>-2.4980512804911239</v>
      </c>
      <c r="EU177">
        <v>111.9247862948847</v>
      </c>
      <c r="EV177">
        <v>11712.09230769231</v>
      </c>
      <c r="EW177">
        <v>15</v>
      </c>
      <c r="EX177">
        <v>1665062474.5</v>
      </c>
      <c r="EY177" t="s">
        <v>416</v>
      </c>
      <c r="EZ177">
        <v>1665062474.5</v>
      </c>
      <c r="FA177">
        <v>1665062474.5</v>
      </c>
      <c r="FB177">
        <v>8</v>
      </c>
      <c r="FC177">
        <v>-4.1000000000000002E-2</v>
      </c>
      <c r="FD177">
        <v>-0.11700000000000001</v>
      </c>
      <c r="FE177">
        <v>-0.78400000000000003</v>
      </c>
      <c r="FF177">
        <v>0.32200000000000001</v>
      </c>
      <c r="FG177">
        <v>415</v>
      </c>
      <c r="FH177">
        <v>32</v>
      </c>
      <c r="FI177">
        <v>0.34</v>
      </c>
      <c r="FJ177">
        <v>0.23</v>
      </c>
      <c r="FK177">
        <v>-15.860209756097561</v>
      </c>
      <c r="FL177">
        <v>0.87161811846687165</v>
      </c>
      <c r="FM177">
        <v>0.11390527687486859</v>
      </c>
      <c r="FN177">
        <v>0</v>
      </c>
      <c r="FO177">
        <v>763.27917647058825</v>
      </c>
      <c r="FP177">
        <v>-1.9512605001376</v>
      </c>
      <c r="FQ177">
        <v>0.28839673150104062</v>
      </c>
      <c r="FR177">
        <v>0</v>
      </c>
      <c r="FS177">
        <v>0.51974902439024384</v>
      </c>
      <c r="FT177">
        <v>-0.1621525714285709</v>
      </c>
      <c r="FU177">
        <v>2.1186301502170421E-2</v>
      </c>
      <c r="FV177">
        <v>0</v>
      </c>
      <c r="FW177">
        <v>0</v>
      </c>
      <c r="FX177">
        <v>3</v>
      </c>
      <c r="FY177" t="s">
        <v>432</v>
      </c>
      <c r="FZ177">
        <v>3.3662000000000001</v>
      </c>
      <c r="GA177">
        <v>2.8938799999999998</v>
      </c>
      <c r="GB177">
        <v>0.185805</v>
      </c>
      <c r="GC177">
        <v>0.19007599999999999</v>
      </c>
      <c r="GD177">
        <v>0.14653099999999999</v>
      </c>
      <c r="GE177">
        <v>0.14754400000000001</v>
      </c>
      <c r="GF177">
        <v>27908.5</v>
      </c>
      <c r="GG177">
        <v>24193.5</v>
      </c>
      <c r="GH177">
        <v>30664.6</v>
      </c>
      <c r="GI177">
        <v>27871.599999999999</v>
      </c>
      <c r="GJ177">
        <v>34516</v>
      </c>
      <c r="GK177">
        <v>33554.6</v>
      </c>
      <c r="GL177">
        <v>39999.300000000003</v>
      </c>
      <c r="GM177">
        <v>38886.300000000003</v>
      </c>
      <c r="GN177">
        <v>2.1938499999999999</v>
      </c>
      <c r="GO177">
        <v>2.0976499999999998</v>
      </c>
      <c r="GP177">
        <v>0</v>
      </c>
      <c r="GQ177">
        <v>5.2616000000000003E-2</v>
      </c>
      <c r="GR177">
        <v>999.9</v>
      </c>
      <c r="GS177">
        <v>35.257100000000001</v>
      </c>
      <c r="GT177">
        <v>49.5</v>
      </c>
      <c r="GU177">
        <v>42.9</v>
      </c>
      <c r="GV177">
        <v>42.388199999999998</v>
      </c>
      <c r="GW177">
        <v>50.825600000000001</v>
      </c>
      <c r="GX177">
        <v>30.4087</v>
      </c>
      <c r="GY177">
        <v>2</v>
      </c>
      <c r="GZ177">
        <v>0.94029200000000002</v>
      </c>
      <c r="HA177">
        <v>2.4659</v>
      </c>
      <c r="HB177">
        <v>20.1874</v>
      </c>
      <c r="HC177">
        <v>5.2135499999999997</v>
      </c>
      <c r="HD177">
        <v>11.9796</v>
      </c>
      <c r="HE177">
        <v>4.9886999999999997</v>
      </c>
      <c r="HF177">
        <v>3.2925300000000002</v>
      </c>
      <c r="HG177">
        <v>9999</v>
      </c>
      <c r="HH177">
        <v>9999</v>
      </c>
      <c r="HI177">
        <v>9999</v>
      </c>
      <c r="HJ177">
        <v>999.9</v>
      </c>
      <c r="HK177">
        <v>4.9713399999999996</v>
      </c>
      <c r="HL177">
        <v>1.8744400000000001</v>
      </c>
      <c r="HM177">
        <v>1.8707800000000001</v>
      </c>
      <c r="HN177">
        <v>1.87056</v>
      </c>
      <c r="HO177">
        <v>1.8749899999999999</v>
      </c>
      <c r="HP177">
        <v>1.8717900000000001</v>
      </c>
      <c r="HQ177">
        <v>1.86721</v>
      </c>
      <c r="HR177">
        <v>1.87808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-0.78</v>
      </c>
      <c r="IG177">
        <v>0.32200000000000001</v>
      </c>
      <c r="IH177">
        <v>-0.78395000000000437</v>
      </c>
      <c r="II177">
        <v>0</v>
      </c>
      <c r="IJ177">
        <v>0</v>
      </c>
      <c r="IK177">
        <v>0</v>
      </c>
      <c r="IL177">
        <v>0.32204000000000832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124.2</v>
      </c>
      <c r="IU177">
        <v>124.2</v>
      </c>
      <c r="IV177">
        <v>2.9162599999999999</v>
      </c>
      <c r="IW177">
        <v>2.5561500000000001</v>
      </c>
      <c r="IX177">
        <v>2.1484399999999999</v>
      </c>
      <c r="IY177">
        <v>2.5732400000000002</v>
      </c>
      <c r="IZ177">
        <v>2.5451700000000002</v>
      </c>
      <c r="JA177">
        <v>2.34863</v>
      </c>
      <c r="JB177">
        <v>46.3566</v>
      </c>
      <c r="JC177">
        <v>12.661</v>
      </c>
      <c r="JD177">
        <v>18</v>
      </c>
      <c r="JE177">
        <v>637.88800000000003</v>
      </c>
      <c r="JF177">
        <v>682.553</v>
      </c>
      <c r="JG177">
        <v>31.001000000000001</v>
      </c>
      <c r="JH177">
        <v>39.1663</v>
      </c>
      <c r="JI177">
        <v>30</v>
      </c>
      <c r="JJ177">
        <v>38.865400000000001</v>
      </c>
      <c r="JK177">
        <v>38.798900000000003</v>
      </c>
      <c r="JL177">
        <v>58.442900000000002</v>
      </c>
      <c r="JM177">
        <v>18.174800000000001</v>
      </c>
      <c r="JN177">
        <v>53.149299999999997</v>
      </c>
      <c r="JO177">
        <v>31</v>
      </c>
      <c r="JP177">
        <v>1083.8599999999999</v>
      </c>
      <c r="JQ177">
        <v>35.999899999999997</v>
      </c>
      <c r="JR177">
        <v>97.759699999999995</v>
      </c>
      <c r="JS177">
        <v>97.894400000000005</v>
      </c>
    </row>
    <row r="178" spans="1:279" x14ac:dyDescent="0.2">
      <c r="A178">
        <v>163</v>
      </c>
      <c r="B178">
        <v>1665069931</v>
      </c>
      <c r="C178">
        <v>647</v>
      </c>
      <c r="D178" t="s">
        <v>746</v>
      </c>
      <c r="E178" t="s">
        <v>747</v>
      </c>
      <c r="F178">
        <v>4</v>
      </c>
      <c r="G178">
        <v>1665069928.6875</v>
      </c>
      <c r="H178">
        <f t="shared" si="100"/>
        <v>5.9617304529003634E-4</v>
      </c>
      <c r="I178">
        <f t="shared" si="101"/>
        <v>0.59617304529003634</v>
      </c>
      <c r="J178">
        <f t="shared" si="102"/>
        <v>6.0471549027179545</v>
      </c>
      <c r="K178">
        <f t="shared" si="103"/>
        <v>1058.3262500000001</v>
      </c>
      <c r="L178">
        <f t="shared" si="104"/>
        <v>635.89484397614012</v>
      </c>
      <c r="M178">
        <f t="shared" si="105"/>
        <v>64.239504548630478</v>
      </c>
      <c r="N178">
        <f t="shared" si="106"/>
        <v>106.91446014203098</v>
      </c>
      <c r="O178">
        <f t="shared" si="107"/>
        <v>2.4923506218955487E-2</v>
      </c>
      <c r="P178">
        <f t="shared" si="108"/>
        <v>2.7620326515699412</v>
      </c>
      <c r="Q178">
        <f t="shared" si="109"/>
        <v>2.4799234419634542E-2</v>
      </c>
      <c r="R178">
        <f t="shared" si="110"/>
        <v>1.5510635061170279E-2</v>
      </c>
      <c r="S178">
        <f t="shared" si="111"/>
        <v>194.42516361237477</v>
      </c>
      <c r="T178">
        <f t="shared" si="112"/>
        <v>36.781594448174175</v>
      </c>
      <c r="U178">
        <f t="shared" si="113"/>
        <v>36.102937500000003</v>
      </c>
      <c r="V178">
        <f t="shared" si="114"/>
        <v>6.0026505848096603</v>
      </c>
      <c r="W178">
        <f t="shared" si="115"/>
        <v>62.718761069203765</v>
      </c>
      <c r="X178">
        <f t="shared" si="116"/>
        <v>3.6905914809136053</v>
      </c>
      <c r="Y178">
        <f t="shared" si="117"/>
        <v>5.8843501019438404</v>
      </c>
      <c r="Z178">
        <f t="shared" si="118"/>
        <v>2.312059103896055</v>
      </c>
      <c r="AA178">
        <f t="shared" si="119"/>
        <v>-26.291231297290604</v>
      </c>
      <c r="AB178">
        <f t="shared" si="120"/>
        <v>-53.881890955094683</v>
      </c>
      <c r="AC178">
        <f t="shared" si="121"/>
        <v>-4.5969728985768565</v>
      </c>
      <c r="AD178">
        <f t="shared" si="122"/>
        <v>109.65506846141261</v>
      </c>
      <c r="AE178">
        <f t="shared" si="123"/>
        <v>16.535934444329015</v>
      </c>
      <c r="AF178">
        <f t="shared" si="124"/>
        <v>0.5916190570410822</v>
      </c>
      <c r="AG178">
        <f t="shared" si="125"/>
        <v>6.0471549027179545</v>
      </c>
      <c r="AH178">
        <v>1114.4122794884729</v>
      </c>
      <c r="AI178">
        <v>1101.619454545455</v>
      </c>
      <c r="AJ178">
        <v>1.746725184161066</v>
      </c>
      <c r="AK178">
        <v>66.312163867280077</v>
      </c>
      <c r="AL178">
        <f t="shared" si="126"/>
        <v>0.59617304529003634</v>
      </c>
      <c r="AM178">
        <v>36.008366944821972</v>
      </c>
      <c r="AN178">
        <v>36.534989090909093</v>
      </c>
      <c r="AO178">
        <v>7.2784407858801289E-4</v>
      </c>
      <c r="AP178">
        <v>80.993208915929657</v>
      </c>
      <c r="AQ178">
        <v>57</v>
      </c>
      <c r="AR178">
        <v>9</v>
      </c>
      <c r="AS178">
        <f t="shared" si="127"/>
        <v>1</v>
      </c>
      <c r="AT178">
        <f t="shared" si="128"/>
        <v>0</v>
      </c>
      <c r="AU178">
        <f t="shared" si="129"/>
        <v>46762.418135219545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1009.4957997991578</v>
      </c>
      <c r="BI178">
        <f t="shared" si="133"/>
        <v>6.0471549027179545</v>
      </c>
      <c r="BJ178" t="e">
        <f t="shared" si="134"/>
        <v>#DIV/0!</v>
      </c>
      <c r="BK178">
        <f t="shared" si="135"/>
        <v>5.9902724745571545E-3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261</v>
      </c>
      <c r="CG178">
        <v>1000</v>
      </c>
      <c r="CH178" t="s">
        <v>414</v>
      </c>
      <c r="CI178">
        <v>1176.155</v>
      </c>
      <c r="CJ178">
        <v>1226.1110000000001</v>
      </c>
      <c r="CK178">
        <v>1216</v>
      </c>
      <c r="CL178">
        <v>1.4603136E-4</v>
      </c>
      <c r="CM178">
        <v>9.7405935999999986E-4</v>
      </c>
      <c r="CN178">
        <v>4.7597999359999997E-2</v>
      </c>
      <c r="CO178">
        <v>7.5799999999999999E-4</v>
      </c>
      <c r="CP178">
        <f t="shared" si="146"/>
        <v>1199.9875</v>
      </c>
      <c r="CQ178">
        <f t="shared" si="147"/>
        <v>1009.4957997991578</v>
      </c>
      <c r="CR178">
        <f t="shared" si="148"/>
        <v>0.84125526290828678</v>
      </c>
      <c r="CS178">
        <f t="shared" si="149"/>
        <v>0.16202265741299371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1665069928.6875</v>
      </c>
      <c r="CZ178">
        <v>1058.3262500000001</v>
      </c>
      <c r="DA178">
        <v>1074.1675</v>
      </c>
      <c r="DB178">
        <v>36.532474999999998</v>
      </c>
      <c r="DC178">
        <v>36.006337500000001</v>
      </c>
      <c r="DD178">
        <v>1059.1112499999999</v>
      </c>
      <c r="DE178">
        <v>36.210425000000001</v>
      </c>
      <c r="DF178">
        <v>650.02674999999999</v>
      </c>
      <c r="DG178">
        <v>100.92225000000001</v>
      </c>
      <c r="DH178">
        <v>9.9963275000000004E-2</v>
      </c>
      <c r="DI178">
        <v>35.741087499999999</v>
      </c>
      <c r="DJ178">
        <v>999.9</v>
      </c>
      <c r="DK178">
        <v>36.102937500000003</v>
      </c>
      <c r="DL178">
        <v>0</v>
      </c>
      <c r="DM178">
        <v>0</v>
      </c>
      <c r="DN178">
        <v>8991.3274999999994</v>
      </c>
      <c r="DO178">
        <v>0</v>
      </c>
      <c r="DP178">
        <v>2014.65</v>
      </c>
      <c r="DQ178">
        <v>-15.8410625</v>
      </c>
      <c r="DR178">
        <v>1098.45625</v>
      </c>
      <c r="DS178">
        <v>1114.2887499999999</v>
      </c>
      <c r="DT178">
        <v>0.52611637499999997</v>
      </c>
      <c r="DU178">
        <v>1074.1675</v>
      </c>
      <c r="DV178">
        <v>36.006337500000001</v>
      </c>
      <c r="DW178">
        <v>3.6869399999999999</v>
      </c>
      <c r="DX178">
        <v>3.6338425000000001</v>
      </c>
      <c r="DY178">
        <v>27.5061</v>
      </c>
      <c r="DZ178">
        <v>27.258424999999999</v>
      </c>
      <c r="EA178">
        <v>1199.9875</v>
      </c>
      <c r="EB178">
        <v>0.95798300000000003</v>
      </c>
      <c r="EC178">
        <v>4.2016999999999999E-2</v>
      </c>
      <c r="ED178">
        <v>0</v>
      </c>
      <c r="EE178">
        <v>762.84862499999997</v>
      </c>
      <c r="EF178">
        <v>5.0001600000000002</v>
      </c>
      <c r="EG178">
        <v>11749.4625</v>
      </c>
      <c r="EH178">
        <v>9515.0349999999999</v>
      </c>
      <c r="EI178">
        <v>50.718499999999999</v>
      </c>
      <c r="EJ178">
        <v>53.5</v>
      </c>
      <c r="EK178">
        <v>52.015500000000003</v>
      </c>
      <c r="EL178">
        <v>51.827749999999988</v>
      </c>
      <c r="EM178">
        <v>52.311999999999998</v>
      </c>
      <c r="EN178">
        <v>1144.7774999999999</v>
      </c>
      <c r="EO178">
        <v>50.21</v>
      </c>
      <c r="EP178">
        <v>0</v>
      </c>
      <c r="EQ178">
        <v>7168.4000000953674</v>
      </c>
      <c r="ER178">
        <v>0</v>
      </c>
      <c r="ES178">
        <v>763.02571999999986</v>
      </c>
      <c r="ET178">
        <v>-2.347538443304189</v>
      </c>
      <c r="EU178">
        <v>299.69230664421713</v>
      </c>
      <c r="EV178">
        <v>11723.876</v>
      </c>
      <c r="EW178">
        <v>15</v>
      </c>
      <c r="EX178">
        <v>1665062474.5</v>
      </c>
      <c r="EY178" t="s">
        <v>416</v>
      </c>
      <c r="EZ178">
        <v>1665062474.5</v>
      </c>
      <c r="FA178">
        <v>1665062474.5</v>
      </c>
      <c r="FB178">
        <v>8</v>
      </c>
      <c r="FC178">
        <v>-4.1000000000000002E-2</v>
      </c>
      <c r="FD178">
        <v>-0.11700000000000001</v>
      </c>
      <c r="FE178">
        <v>-0.78400000000000003</v>
      </c>
      <c r="FF178">
        <v>0.32200000000000001</v>
      </c>
      <c r="FG178">
        <v>415</v>
      </c>
      <c r="FH178">
        <v>32</v>
      </c>
      <c r="FI178">
        <v>0.34</v>
      </c>
      <c r="FJ178">
        <v>0.23</v>
      </c>
      <c r="FK178">
        <v>-15.847534146341459</v>
      </c>
      <c r="FL178">
        <v>0.7739770034843011</v>
      </c>
      <c r="FM178">
        <v>0.11299525267333251</v>
      </c>
      <c r="FN178">
        <v>0</v>
      </c>
      <c r="FO178">
        <v>763.1435294117648</v>
      </c>
      <c r="FP178">
        <v>-2.2425668406892521</v>
      </c>
      <c r="FQ178">
        <v>0.30990351774612279</v>
      </c>
      <c r="FR178">
        <v>0</v>
      </c>
      <c r="FS178">
        <v>0.5180658292682927</v>
      </c>
      <c r="FT178">
        <v>-9.5892313588849226E-2</v>
      </c>
      <c r="FU178">
        <v>2.0447924083200082E-2</v>
      </c>
      <c r="FV178">
        <v>1</v>
      </c>
      <c r="FW178">
        <v>1</v>
      </c>
      <c r="FX178">
        <v>3</v>
      </c>
      <c r="FY178" t="s">
        <v>427</v>
      </c>
      <c r="FZ178">
        <v>3.36598</v>
      </c>
      <c r="GA178">
        <v>2.8934099999999998</v>
      </c>
      <c r="GB178">
        <v>0.18657199999999999</v>
      </c>
      <c r="GC178">
        <v>0.19085099999999999</v>
      </c>
      <c r="GD178">
        <v>0.14655099999999999</v>
      </c>
      <c r="GE178">
        <v>0.14751500000000001</v>
      </c>
      <c r="GF178">
        <v>27882.7</v>
      </c>
      <c r="GG178">
        <v>24170.6</v>
      </c>
      <c r="GH178">
        <v>30665.3</v>
      </c>
      <c r="GI178">
        <v>27872</v>
      </c>
      <c r="GJ178">
        <v>34515.9</v>
      </c>
      <c r="GK178">
        <v>33556.1</v>
      </c>
      <c r="GL178">
        <v>40000.199999999997</v>
      </c>
      <c r="GM178">
        <v>38886.699999999997</v>
      </c>
      <c r="GN178">
        <v>2.1934200000000001</v>
      </c>
      <c r="GO178">
        <v>2.09788</v>
      </c>
      <c r="GP178">
        <v>0</v>
      </c>
      <c r="GQ178">
        <v>5.13196E-2</v>
      </c>
      <c r="GR178">
        <v>999.9</v>
      </c>
      <c r="GS178">
        <v>35.2729</v>
      </c>
      <c r="GT178">
        <v>49.5</v>
      </c>
      <c r="GU178">
        <v>42.9</v>
      </c>
      <c r="GV178">
        <v>42.386499999999998</v>
      </c>
      <c r="GW178">
        <v>50.915599999999998</v>
      </c>
      <c r="GX178">
        <v>30.400600000000001</v>
      </c>
      <c r="GY178">
        <v>2</v>
      </c>
      <c r="GZ178">
        <v>0.93986800000000004</v>
      </c>
      <c r="HA178">
        <v>2.4683799999999998</v>
      </c>
      <c r="HB178">
        <v>20.186299999999999</v>
      </c>
      <c r="HC178">
        <v>5.2138499999999999</v>
      </c>
      <c r="HD178">
        <v>11.979699999999999</v>
      </c>
      <c r="HE178">
        <v>4.9884500000000003</v>
      </c>
      <c r="HF178">
        <v>3.2925</v>
      </c>
      <c r="HG178">
        <v>9999</v>
      </c>
      <c r="HH178">
        <v>9999</v>
      </c>
      <c r="HI178">
        <v>9999</v>
      </c>
      <c r="HJ178">
        <v>999.9</v>
      </c>
      <c r="HK178">
        <v>4.9713799999999999</v>
      </c>
      <c r="HL178">
        <v>1.8744499999999999</v>
      </c>
      <c r="HM178">
        <v>1.8708100000000001</v>
      </c>
      <c r="HN178">
        <v>1.8705700000000001</v>
      </c>
      <c r="HO178">
        <v>1.875</v>
      </c>
      <c r="HP178">
        <v>1.8717999999999999</v>
      </c>
      <c r="HQ178">
        <v>1.8672200000000001</v>
      </c>
      <c r="HR178">
        <v>1.8781099999999999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-0.78</v>
      </c>
      <c r="IG178">
        <v>0.32200000000000001</v>
      </c>
      <c r="IH178">
        <v>-0.78395000000000437</v>
      </c>
      <c r="II178">
        <v>0</v>
      </c>
      <c r="IJ178">
        <v>0</v>
      </c>
      <c r="IK178">
        <v>0</v>
      </c>
      <c r="IL178">
        <v>0.32204000000000832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124.3</v>
      </c>
      <c r="IU178">
        <v>124.3</v>
      </c>
      <c r="IV178">
        <v>2.9309099999999999</v>
      </c>
      <c r="IW178">
        <v>2.5598100000000001</v>
      </c>
      <c r="IX178">
        <v>2.1484399999999999</v>
      </c>
      <c r="IY178">
        <v>2.5732400000000002</v>
      </c>
      <c r="IZ178">
        <v>2.5451700000000002</v>
      </c>
      <c r="JA178">
        <v>2.32056</v>
      </c>
      <c r="JB178">
        <v>46.3566</v>
      </c>
      <c r="JC178">
        <v>12.661</v>
      </c>
      <c r="JD178">
        <v>18</v>
      </c>
      <c r="JE178">
        <v>637.572</v>
      </c>
      <c r="JF178">
        <v>682.76900000000001</v>
      </c>
      <c r="JG178">
        <v>31.000800000000002</v>
      </c>
      <c r="JH178">
        <v>39.1663</v>
      </c>
      <c r="JI178">
        <v>30.0001</v>
      </c>
      <c r="JJ178">
        <v>38.866999999999997</v>
      </c>
      <c r="JK178">
        <v>38.798900000000003</v>
      </c>
      <c r="JL178">
        <v>58.735700000000001</v>
      </c>
      <c r="JM178">
        <v>18.174800000000001</v>
      </c>
      <c r="JN178">
        <v>53.149299999999997</v>
      </c>
      <c r="JO178">
        <v>31</v>
      </c>
      <c r="JP178">
        <v>1090.55</v>
      </c>
      <c r="JQ178">
        <v>35.999899999999997</v>
      </c>
      <c r="JR178">
        <v>97.761899999999997</v>
      </c>
      <c r="JS178">
        <v>97.895600000000002</v>
      </c>
    </row>
    <row r="179" spans="1:279" x14ac:dyDescent="0.2">
      <c r="A179">
        <v>164</v>
      </c>
      <c r="B179">
        <v>1665069935</v>
      </c>
      <c r="C179">
        <v>651</v>
      </c>
      <c r="D179" t="s">
        <v>748</v>
      </c>
      <c r="E179" t="s">
        <v>749</v>
      </c>
      <c r="F179">
        <v>4</v>
      </c>
      <c r="G179">
        <v>1665069933</v>
      </c>
      <c r="H179">
        <f t="shared" si="100"/>
        <v>6.0769216280138572E-4</v>
      </c>
      <c r="I179">
        <f t="shared" si="101"/>
        <v>0.60769216280138572</v>
      </c>
      <c r="J179">
        <f t="shared" si="102"/>
        <v>6.0737510477873924</v>
      </c>
      <c r="K179">
        <f t="shared" si="103"/>
        <v>1065.551428571428</v>
      </c>
      <c r="L179">
        <f t="shared" si="104"/>
        <v>648.23362358575355</v>
      </c>
      <c r="M179">
        <f t="shared" si="105"/>
        <v>65.486408027855248</v>
      </c>
      <c r="N179">
        <f t="shared" si="106"/>
        <v>107.64504198363545</v>
      </c>
      <c r="O179">
        <f t="shared" si="107"/>
        <v>2.5393740115211186E-2</v>
      </c>
      <c r="P179">
        <f t="shared" si="108"/>
        <v>2.7640633392136307</v>
      </c>
      <c r="Q179">
        <f t="shared" si="109"/>
        <v>2.5264842132809381E-2</v>
      </c>
      <c r="R179">
        <f t="shared" si="110"/>
        <v>1.5802052635819862E-2</v>
      </c>
      <c r="S179">
        <f t="shared" si="111"/>
        <v>194.43261046956627</v>
      </c>
      <c r="T179">
        <f t="shared" si="112"/>
        <v>36.786214532409133</v>
      </c>
      <c r="U179">
        <f t="shared" si="113"/>
        <v>36.107571428571433</v>
      </c>
      <c r="V179">
        <f t="shared" si="114"/>
        <v>6.0041788645453389</v>
      </c>
      <c r="W179">
        <f t="shared" si="115"/>
        <v>62.694655335617625</v>
      </c>
      <c r="X179">
        <f t="shared" si="116"/>
        <v>3.6908856945499768</v>
      </c>
      <c r="Y179">
        <f t="shared" si="117"/>
        <v>5.8870818808906318</v>
      </c>
      <c r="Z179">
        <f t="shared" si="118"/>
        <v>2.3132931699953621</v>
      </c>
      <c r="AA179">
        <f t="shared" si="119"/>
        <v>-26.799224379541108</v>
      </c>
      <c r="AB179">
        <f t="shared" si="120"/>
        <v>-53.356308632683763</v>
      </c>
      <c r="AC179">
        <f t="shared" si="121"/>
        <v>-4.5490765681602943</v>
      </c>
      <c r="AD179">
        <f t="shared" si="122"/>
        <v>109.7280008891811</v>
      </c>
      <c r="AE179">
        <f t="shared" si="123"/>
        <v>16.464774463169213</v>
      </c>
      <c r="AF179">
        <f t="shared" si="124"/>
        <v>0.61157675898066599</v>
      </c>
      <c r="AG179">
        <f t="shared" si="125"/>
        <v>6.0737510477873924</v>
      </c>
      <c r="AH179">
        <v>1121.298657114718</v>
      </c>
      <c r="AI179">
        <v>1108.549636363636</v>
      </c>
      <c r="AJ179">
        <v>1.7293305931298251</v>
      </c>
      <c r="AK179">
        <v>66.312163867280077</v>
      </c>
      <c r="AL179">
        <f t="shared" si="126"/>
        <v>0.60769216280138572</v>
      </c>
      <c r="AM179">
        <v>35.994386967703292</v>
      </c>
      <c r="AN179">
        <v>36.534279999999988</v>
      </c>
      <c r="AO179">
        <v>1.157770296057205E-4</v>
      </c>
      <c r="AP179">
        <v>80.993208915929657</v>
      </c>
      <c r="AQ179">
        <v>57</v>
      </c>
      <c r="AR179">
        <v>9</v>
      </c>
      <c r="AS179">
        <f t="shared" si="127"/>
        <v>1</v>
      </c>
      <c r="AT179">
        <f t="shared" si="128"/>
        <v>0</v>
      </c>
      <c r="AU179">
        <f t="shared" si="129"/>
        <v>46816.434921485648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1009.5361712277543</v>
      </c>
      <c r="BI179">
        <f t="shared" si="133"/>
        <v>6.0737510477873924</v>
      </c>
      <c r="BJ179" t="e">
        <f t="shared" si="134"/>
        <v>#DIV/0!</v>
      </c>
      <c r="BK179">
        <f t="shared" si="135"/>
        <v>6.0163778385481309E-3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261</v>
      </c>
      <c r="CG179">
        <v>1000</v>
      </c>
      <c r="CH179" t="s">
        <v>414</v>
      </c>
      <c r="CI179">
        <v>1176.155</v>
      </c>
      <c r="CJ179">
        <v>1226.1110000000001</v>
      </c>
      <c r="CK179">
        <v>1216</v>
      </c>
      <c r="CL179">
        <v>1.4603136E-4</v>
      </c>
      <c r="CM179">
        <v>9.7405935999999986E-4</v>
      </c>
      <c r="CN179">
        <v>4.7597999359999997E-2</v>
      </c>
      <c r="CO179">
        <v>7.5799999999999999E-4</v>
      </c>
      <c r="CP179">
        <f t="shared" si="146"/>
        <v>1200.035714285714</v>
      </c>
      <c r="CQ179">
        <f t="shared" si="147"/>
        <v>1009.5361712277543</v>
      </c>
      <c r="CR179">
        <f t="shared" si="148"/>
        <v>0.84125510533546999</v>
      </c>
      <c r="CS179">
        <f t="shared" si="149"/>
        <v>0.16202235329745712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1665069933</v>
      </c>
      <c r="CZ179">
        <v>1065.551428571428</v>
      </c>
      <c r="DA179">
        <v>1081.3514285714291</v>
      </c>
      <c r="DB179">
        <v>36.535157142857138</v>
      </c>
      <c r="DC179">
        <v>35.991242857142858</v>
      </c>
      <c r="DD179">
        <v>1066.3357142857139</v>
      </c>
      <c r="DE179">
        <v>36.213114285714283</v>
      </c>
      <c r="DF179">
        <v>649.99142857142851</v>
      </c>
      <c r="DG179">
        <v>100.923</v>
      </c>
      <c r="DH179">
        <v>9.9849857142857143E-2</v>
      </c>
      <c r="DI179">
        <v>35.749514285714277</v>
      </c>
      <c r="DJ179">
        <v>999.89999999999986</v>
      </c>
      <c r="DK179">
        <v>36.107571428571433</v>
      </c>
      <c r="DL179">
        <v>0</v>
      </c>
      <c r="DM179">
        <v>0</v>
      </c>
      <c r="DN179">
        <v>9002.0542857142846</v>
      </c>
      <c r="DO179">
        <v>0</v>
      </c>
      <c r="DP179">
        <v>2012.3857142857139</v>
      </c>
      <c r="DQ179">
        <v>-15.79961428571429</v>
      </c>
      <c r="DR179">
        <v>1105.957142857143</v>
      </c>
      <c r="DS179">
        <v>1121.721428571429</v>
      </c>
      <c r="DT179">
        <v>0.54390985714285711</v>
      </c>
      <c r="DU179">
        <v>1081.3514285714291</v>
      </c>
      <c r="DV179">
        <v>35.991242857142858</v>
      </c>
      <c r="DW179">
        <v>3.687242857142857</v>
      </c>
      <c r="DX179">
        <v>3.6323500000000002</v>
      </c>
      <c r="DY179">
        <v>27.50751428571429</v>
      </c>
      <c r="DZ179">
        <v>27.25141428571429</v>
      </c>
      <c r="EA179">
        <v>1200.035714285714</v>
      </c>
      <c r="EB179">
        <v>0.95798842857142863</v>
      </c>
      <c r="EC179">
        <v>4.2011657142857137E-2</v>
      </c>
      <c r="ED179">
        <v>0</v>
      </c>
      <c r="EE179">
        <v>762.62857142857138</v>
      </c>
      <c r="EF179">
        <v>5.0001600000000002</v>
      </c>
      <c r="EG179">
        <v>11752.04285714286</v>
      </c>
      <c r="EH179">
        <v>9515.4128571428573</v>
      </c>
      <c r="EI179">
        <v>50.705000000000013</v>
      </c>
      <c r="EJ179">
        <v>53.5</v>
      </c>
      <c r="EK179">
        <v>52.035428571428582</v>
      </c>
      <c r="EL179">
        <v>51.811999999999998</v>
      </c>
      <c r="EM179">
        <v>52.311999999999998</v>
      </c>
      <c r="EN179">
        <v>1144.83</v>
      </c>
      <c r="EO179">
        <v>50.205714285714294</v>
      </c>
      <c r="EP179">
        <v>0</v>
      </c>
      <c r="EQ179">
        <v>7172</v>
      </c>
      <c r="ER179">
        <v>0</v>
      </c>
      <c r="ES179">
        <v>762.86051999999995</v>
      </c>
      <c r="ET179">
        <v>-2.7361538362545339</v>
      </c>
      <c r="EU179">
        <v>270.11538383429013</v>
      </c>
      <c r="EV179">
        <v>11736.288</v>
      </c>
      <c r="EW179">
        <v>15</v>
      </c>
      <c r="EX179">
        <v>1665062474.5</v>
      </c>
      <c r="EY179" t="s">
        <v>416</v>
      </c>
      <c r="EZ179">
        <v>1665062474.5</v>
      </c>
      <c r="FA179">
        <v>1665062474.5</v>
      </c>
      <c r="FB179">
        <v>8</v>
      </c>
      <c r="FC179">
        <v>-4.1000000000000002E-2</v>
      </c>
      <c r="FD179">
        <v>-0.11700000000000001</v>
      </c>
      <c r="FE179">
        <v>-0.78400000000000003</v>
      </c>
      <c r="FF179">
        <v>0.32200000000000001</v>
      </c>
      <c r="FG179">
        <v>415</v>
      </c>
      <c r="FH179">
        <v>32</v>
      </c>
      <c r="FI179">
        <v>0.34</v>
      </c>
      <c r="FJ179">
        <v>0.23</v>
      </c>
      <c r="FK179">
        <v>-15.80880975609756</v>
      </c>
      <c r="FL179">
        <v>0.19100069686412921</v>
      </c>
      <c r="FM179">
        <v>7.8187485134437351E-2</v>
      </c>
      <c r="FN179">
        <v>1</v>
      </c>
      <c r="FO179">
        <v>762.9711176470588</v>
      </c>
      <c r="FP179">
        <v>-2.2016501139125531</v>
      </c>
      <c r="FQ179">
        <v>0.30333409698625019</v>
      </c>
      <c r="FR179">
        <v>0</v>
      </c>
      <c r="FS179">
        <v>0.51680987804878042</v>
      </c>
      <c r="FT179">
        <v>9.1039275261323854E-2</v>
      </c>
      <c r="FU179">
        <v>1.8751800419829771E-2</v>
      </c>
      <c r="FV179">
        <v>1</v>
      </c>
      <c r="FW179">
        <v>2</v>
      </c>
      <c r="FX179">
        <v>3</v>
      </c>
      <c r="FY179" t="s">
        <v>417</v>
      </c>
      <c r="FZ179">
        <v>3.3661400000000001</v>
      </c>
      <c r="GA179">
        <v>2.8936700000000002</v>
      </c>
      <c r="GB179">
        <v>0.187329</v>
      </c>
      <c r="GC179">
        <v>0.19159200000000001</v>
      </c>
      <c r="GD179">
        <v>0.14654800000000001</v>
      </c>
      <c r="GE179">
        <v>0.147485</v>
      </c>
      <c r="GF179">
        <v>27856.3</v>
      </c>
      <c r="GG179">
        <v>24148.400000000001</v>
      </c>
      <c r="GH179">
        <v>30664.9</v>
      </c>
      <c r="GI179">
        <v>27872.1</v>
      </c>
      <c r="GJ179">
        <v>34515.599999999999</v>
      </c>
      <c r="GK179">
        <v>33557.599999999999</v>
      </c>
      <c r="GL179">
        <v>39999.699999999997</v>
      </c>
      <c r="GM179">
        <v>38887</v>
      </c>
      <c r="GN179">
        <v>2.1934499999999999</v>
      </c>
      <c r="GO179">
        <v>2.0976499999999998</v>
      </c>
      <c r="GP179">
        <v>0</v>
      </c>
      <c r="GQ179">
        <v>5.1047700000000001E-2</v>
      </c>
      <c r="GR179">
        <v>999.9</v>
      </c>
      <c r="GS179">
        <v>35.2883</v>
      </c>
      <c r="GT179">
        <v>49.5</v>
      </c>
      <c r="GU179">
        <v>42.9</v>
      </c>
      <c r="GV179">
        <v>42.390099999999997</v>
      </c>
      <c r="GW179">
        <v>50.945700000000002</v>
      </c>
      <c r="GX179">
        <v>30.404599999999999</v>
      </c>
      <c r="GY179">
        <v>2</v>
      </c>
      <c r="GZ179">
        <v>0.94031799999999999</v>
      </c>
      <c r="HA179">
        <v>2.4685299999999999</v>
      </c>
      <c r="HB179">
        <v>20.186599999999999</v>
      </c>
      <c r="HC179">
        <v>5.2119</v>
      </c>
      <c r="HD179">
        <v>11.979699999999999</v>
      </c>
      <c r="HE179">
        <v>4.9875499999999997</v>
      </c>
      <c r="HF179">
        <v>3.29223</v>
      </c>
      <c r="HG179">
        <v>9999</v>
      </c>
      <c r="HH179">
        <v>9999</v>
      </c>
      <c r="HI179">
        <v>9999</v>
      </c>
      <c r="HJ179">
        <v>999.9</v>
      </c>
      <c r="HK179">
        <v>4.9713500000000002</v>
      </c>
      <c r="HL179">
        <v>1.87442</v>
      </c>
      <c r="HM179">
        <v>1.87079</v>
      </c>
      <c r="HN179">
        <v>1.87056</v>
      </c>
      <c r="HO179">
        <v>1.875</v>
      </c>
      <c r="HP179">
        <v>1.87178</v>
      </c>
      <c r="HQ179">
        <v>1.8672200000000001</v>
      </c>
      <c r="HR179">
        <v>1.8781099999999999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-0.79</v>
      </c>
      <c r="IG179">
        <v>0.32200000000000001</v>
      </c>
      <c r="IH179">
        <v>-0.78395000000000437</v>
      </c>
      <c r="II179">
        <v>0</v>
      </c>
      <c r="IJ179">
        <v>0</v>
      </c>
      <c r="IK179">
        <v>0</v>
      </c>
      <c r="IL179">
        <v>0.32204000000000832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124.3</v>
      </c>
      <c r="IU179">
        <v>124.3</v>
      </c>
      <c r="IV179">
        <v>2.94556</v>
      </c>
      <c r="IW179">
        <v>2.5634800000000002</v>
      </c>
      <c r="IX179">
        <v>2.1484399999999999</v>
      </c>
      <c r="IY179">
        <v>2.5732400000000002</v>
      </c>
      <c r="IZ179">
        <v>2.5451700000000002</v>
      </c>
      <c r="JA179">
        <v>2.3095699999999999</v>
      </c>
      <c r="JB179">
        <v>46.3566</v>
      </c>
      <c r="JC179">
        <v>12.6523</v>
      </c>
      <c r="JD179">
        <v>18</v>
      </c>
      <c r="JE179">
        <v>637.61300000000006</v>
      </c>
      <c r="JF179">
        <v>682.553</v>
      </c>
      <c r="JG179">
        <v>31.000399999999999</v>
      </c>
      <c r="JH179">
        <v>39.1663</v>
      </c>
      <c r="JI179">
        <v>30.0001</v>
      </c>
      <c r="JJ179">
        <v>38.869199999999999</v>
      </c>
      <c r="JK179">
        <v>38.798900000000003</v>
      </c>
      <c r="JL179">
        <v>59.036000000000001</v>
      </c>
      <c r="JM179">
        <v>18.174800000000001</v>
      </c>
      <c r="JN179">
        <v>53.6158</v>
      </c>
      <c r="JO179">
        <v>31</v>
      </c>
      <c r="JP179">
        <v>1097.26</v>
      </c>
      <c r="JQ179">
        <v>36.145000000000003</v>
      </c>
      <c r="JR179">
        <v>97.7607</v>
      </c>
      <c r="JS179">
        <v>97.896199999999993</v>
      </c>
    </row>
    <row r="180" spans="1:279" x14ac:dyDescent="0.2">
      <c r="A180">
        <v>165</v>
      </c>
      <c r="B180">
        <v>1665069939</v>
      </c>
      <c r="C180">
        <v>655</v>
      </c>
      <c r="D180" t="s">
        <v>750</v>
      </c>
      <c r="E180" t="s">
        <v>751</v>
      </c>
      <c r="F180">
        <v>4</v>
      </c>
      <c r="G180">
        <v>1665069936.6875</v>
      </c>
      <c r="H180">
        <f t="shared" si="100"/>
        <v>6.0751498449267637E-4</v>
      </c>
      <c r="I180">
        <f t="shared" si="101"/>
        <v>0.60751498449267638</v>
      </c>
      <c r="J180">
        <f t="shared" si="102"/>
        <v>5.7856441029111689</v>
      </c>
      <c r="K180">
        <f t="shared" si="103"/>
        <v>1071.74</v>
      </c>
      <c r="L180">
        <f t="shared" si="104"/>
        <v>671.37361972195959</v>
      </c>
      <c r="M180">
        <f t="shared" si="105"/>
        <v>67.824482156638283</v>
      </c>
      <c r="N180">
        <f t="shared" si="106"/>
        <v>108.27087685789499</v>
      </c>
      <c r="O180">
        <f t="shared" si="107"/>
        <v>2.5347610695777432E-2</v>
      </c>
      <c r="P180">
        <f t="shared" si="108"/>
        <v>2.7600493093805532</v>
      </c>
      <c r="Q180">
        <f t="shared" si="109"/>
        <v>2.5218993554331774E-2</v>
      </c>
      <c r="R180">
        <f t="shared" si="110"/>
        <v>1.5773372180632933E-2</v>
      </c>
      <c r="S180">
        <f t="shared" si="111"/>
        <v>194.41883811259711</v>
      </c>
      <c r="T180">
        <f t="shared" si="112"/>
        <v>36.790437862051725</v>
      </c>
      <c r="U180">
        <f t="shared" si="113"/>
        <v>36.1169875</v>
      </c>
      <c r="V180">
        <f t="shared" si="114"/>
        <v>6.0072853465655331</v>
      </c>
      <c r="W180">
        <f t="shared" si="115"/>
        <v>62.677848636831094</v>
      </c>
      <c r="X180">
        <f t="shared" si="116"/>
        <v>3.6904802304476818</v>
      </c>
      <c r="Y180">
        <f t="shared" si="117"/>
        <v>5.8880135657353465</v>
      </c>
      <c r="Z180">
        <f t="shared" si="118"/>
        <v>2.3168051161178513</v>
      </c>
      <c r="AA180">
        <f t="shared" si="119"/>
        <v>-26.791410816127026</v>
      </c>
      <c r="AB180">
        <f t="shared" si="120"/>
        <v>-54.252399192726905</v>
      </c>
      <c r="AC180">
        <f t="shared" si="121"/>
        <v>-4.632479316403324</v>
      </c>
      <c r="AD180">
        <f t="shared" si="122"/>
        <v>108.74254878733984</v>
      </c>
      <c r="AE180">
        <f t="shared" si="123"/>
        <v>16.411682692676397</v>
      </c>
      <c r="AF180">
        <f t="shared" si="124"/>
        <v>0.60110706025818206</v>
      </c>
      <c r="AG180">
        <f t="shared" si="125"/>
        <v>5.7856441029111689</v>
      </c>
      <c r="AH180">
        <v>1128.168516067921</v>
      </c>
      <c r="AI180">
        <v>1115.567333333333</v>
      </c>
      <c r="AJ180">
        <v>1.7615973074214919</v>
      </c>
      <c r="AK180">
        <v>66.312163867280077</v>
      </c>
      <c r="AL180">
        <f t="shared" si="126"/>
        <v>0.60751498449267638</v>
      </c>
      <c r="AM180">
        <v>35.988270333895031</v>
      </c>
      <c r="AN180">
        <v>36.529916363636382</v>
      </c>
      <c r="AO180">
        <v>-2.8533594757962469E-4</v>
      </c>
      <c r="AP180">
        <v>80.993208915929657</v>
      </c>
      <c r="AQ180">
        <v>57</v>
      </c>
      <c r="AR180">
        <v>9</v>
      </c>
      <c r="AS180">
        <f t="shared" si="127"/>
        <v>1</v>
      </c>
      <c r="AT180">
        <f t="shared" si="128"/>
        <v>0</v>
      </c>
      <c r="AU180">
        <f t="shared" si="129"/>
        <v>46706.735368978807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1009.470749799273</v>
      </c>
      <c r="BI180">
        <f t="shared" si="133"/>
        <v>5.7856441029111689</v>
      </c>
      <c r="BJ180" t="e">
        <f t="shared" si="134"/>
        <v>#DIV/0!</v>
      </c>
      <c r="BK180">
        <f t="shared" si="135"/>
        <v>5.7313637904432679E-3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261</v>
      </c>
      <c r="CG180">
        <v>1000</v>
      </c>
      <c r="CH180" t="s">
        <v>414</v>
      </c>
      <c r="CI180">
        <v>1176.155</v>
      </c>
      <c r="CJ180">
        <v>1226.1110000000001</v>
      </c>
      <c r="CK180">
        <v>1216</v>
      </c>
      <c r="CL180">
        <v>1.4603136E-4</v>
      </c>
      <c r="CM180">
        <v>9.7405935999999986E-4</v>
      </c>
      <c r="CN180">
        <v>4.7597999359999997E-2</v>
      </c>
      <c r="CO180">
        <v>7.5799999999999999E-4</v>
      </c>
      <c r="CP180">
        <f t="shared" si="146"/>
        <v>1199.95875</v>
      </c>
      <c r="CQ180">
        <f t="shared" si="147"/>
        <v>1009.470749799273</v>
      </c>
      <c r="CR180">
        <f t="shared" si="148"/>
        <v>0.84125454295764168</v>
      </c>
      <c r="CS180">
        <f t="shared" si="149"/>
        <v>0.16202126790824861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1665069936.6875</v>
      </c>
      <c r="CZ180">
        <v>1071.74</v>
      </c>
      <c r="DA180">
        <v>1087.4825000000001</v>
      </c>
      <c r="DB180">
        <v>36.530925000000003</v>
      </c>
      <c r="DC180">
        <v>35.996375</v>
      </c>
      <c r="DD180">
        <v>1072.5262499999999</v>
      </c>
      <c r="DE180">
        <v>36.2089</v>
      </c>
      <c r="DF180">
        <v>650.05862500000001</v>
      </c>
      <c r="DG180">
        <v>100.92325</v>
      </c>
      <c r="DH180">
        <v>0.10020424999999999</v>
      </c>
      <c r="DI180">
        <v>35.752387499999998</v>
      </c>
      <c r="DJ180">
        <v>999.9</v>
      </c>
      <c r="DK180">
        <v>36.1169875</v>
      </c>
      <c r="DL180">
        <v>0</v>
      </c>
      <c r="DM180">
        <v>0</v>
      </c>
      <c r="DN180">
        <v>8980.7037500000006</v>
      </c>
      <c r="DO180">
        <v>0</v>
      </c>
      <c r="DP180">
        <v>2014.5137500000001</v>
      </c>
      <c r="DQ180">
        <v>-15.740987499999999</v>
      </c>
      <c r="DR180">
        <v>1112.3775000000001</v>
      </c>
      <c r="DS180">
        <v>1128.0887499999999</v>
      </c>
      <c r="DT180">
        <v>0.53456337500000006</v>
      </c>
      <c r="DU180">
        <v>1087.4825000000001</v>
      </c>
      <c r="DV180">
        <v>35.996375</v>
      </c>
      <c r="DW180">
        <v>3.68682</v>
      </c>
      <c r="DX180">
        <v>3.6328687500000001</v>
      </c>
      <c r="DY180">
        <v>27.505549999999999</v>
      </c>
      <c r="DZ180">
        <v>27.25385</v>
      </c>
      <c r="EA180">
        <v>1199.95875</v>
      </c>
      <c r="EB180">
        <v>0.95801000000000003</v>
      </c>
      <c r="EC180">
        <v>4.1990399999999997E-2</v>
      </c>
      <c r="ED180">
        <v>0</v>
      </c>
      <c r="EE180">
        <v>762.14975000000004</v>
      </c>
      <c r="EF180">
        <v>5.0001600000000002</v>
      </c>
      <c r="EG180">
        <v>11759.737499999999</v>
      </c>
      <c r="EH180">
        <v>9514.875</v>
      </c>
      <c r="EI180">
        <v>50.718499999999999</v>
      </c>
      <c r="EJ180">
        <v>53.484250000000003</v>
      </c>
      <c r="EK180">
        <v>52.038749999999993</v>
      </c>
      <c r="EL180">
        <v>51.827749999999988</v>
      </c>
      <c r="EM180">
        <v>52.296499999999988</v>
      </c>
      <c r="EN180">
        <v>1144.7787499999999</v>
      </c>
      <c r="EO180">
        <v>50.18</v>
      </c>
      <c r="EP180">
        <v>0</v>
      </c>
      <c r="EQ180">
        <v>7176.2000000476837</v>
      </c>
      <c r="ER180">
        <v>0</v>
      </c>
      <c r="ES180">
        <v>762.5879615384614</v>
      </c>
      <c r="ET180">
        <v>-4.7070427345654924</v>
      </c>
      <c r="EU180">
        <v>125.6683758643733</v>
      </c>
      <c r="EV180">
        <v>11751.053846153851</v>
      </c>
      <c r="EW180">
        <v>15</v>
      </c>
      <c r="EX180">
        <v>1665062474.5</v>
      </c>
      <c r="EY180" t="s">
        <v>416</v>
      </c>
      <c r="EZ180">
        <v>1665062474.5</v>
      </c>
      <c r="FA180">
        <v>1665062474.5</v>
      </c>
      <c r="FB180">
        <v>8</v>
      </c>
      <c r="FC180">
        <v>-4.1000000000000002E-2</v>
      </c>
      <c r="FD180">
        <v>-0.11700000000000001</v>
      </c>
      <c r="FE180">
        <v>-0.78400000000000003</v>
      </c>
      <c r="FF180">
        <v>0.32200000000000001</v>
      </c>
      <c r="FG180">
        <v>415</v>
      </c>
      <c r="FH180">
        <v>32</v>
      </c>
      <c r="FI180">
        <v>0.34</v>
      </c>
      <c r="FJ180">
        <v>0.23</v>
      </c>
      <c r="FK180">
        <v>-15.77027804878049</v>
      </c>
      <c r="FL180">
        <v>-9.8573519163802942E-2</v>
      </c>
      <c r="FM180">
        <v>5.5549290404877702E-2</v>
      </c>
      <c r="FN180">
        <v>1</v>
      </c>
      <c r="FO180">
        <v>762.79355882352945</v>
      </c>
      <c r="FP180">
        <v>-3.378563787031315</v>
      </c>
      <c r="FQ180">
        <v>0.40057761171885808</v>
      </c>
      <c r="FR180">
        <v>0</v>
      </c>
      <c r="FS180">
        <v>0.51952573170731708</v>
      </c>
      <c r="FT180">
        <v>0.1862611149825785</v>
      </c>
      <c r="FU180">
        <v>2.052057775540991E-2</v>
      </c>
      <c r="FV180">
        <v>0</v>
      </c>
      <c r="FW180">
        <v>1</v>
      </c>
      <c r="FX180">
        <v>3</v>
      </c>
      <c r="FY180" t="s">
        <v>427</v>
      </c>
      <c r="FZ180">
        <v>3.36612</v>
      </c>
      <c r="GA180">
        <v>2.8935900000000001</v>
      </c>
      <c r="GB180">
        <v>0.188084</v>
      </c>
      <c r="GC180">
        <v>0.192361</v>
      </c>
      <c r="GD180">
        <v>0.146537</v>
      </c>
      <c r="GE180">
        <v>0.14760000000000001</v>
      </c>
      <c r="GF180">
        <v>27830</v>
      </c>
      <c r="GG180">
        <v>24125.4</v>
      </c>
      <c r="GH180">
        <v>30664.6</v>
      </c>
      <c r="GI180">
        <v>27872.2</v>
      </c>
      <c r="GJ180">
        <v>34515.599999999999</v>
      </c>
      <c r="GK180">
        <v>33553.300000000003</v>
      </c>
      <c r="GL180">
        <v>39999.1</v>
      </c>
      <c r="GM180">
        <v>38887.300000000003</v>
      </c>
      <c r="GN180">
        <v>2.1938</v>
      </c>
      <c r="GO180">
        <v>2.0979199999999998</v>
      </c>
      <c r="GP180">
        <v>0</v>
      </c>
      <c r="GQ180">
        <v>5.1219000000000001E-2</v>
      </c>
      <c r="GR180">
        <v>999.9</v>
      </c>
      <c r="GS180">
        <v>35.302500000000002</v>
      </c>
      <c r="GT180">
        <v>49.5</v>
      </c>
      <c r="GU180">
        <v>42.9</v>
      </c>
      <c r="GV180">
        <v>42.385300000000001</v>
      </c>
      <c r="GW180">
        <v>51.215699999999998</v>
      </c>
      <c r="GX180">
        <v>30.532900000000001</v>
      </c>
      <c r="GY180">
        <v>2</v>
      </c>
      <c r="GZ180">
        <v>0.93978899999999999</v>
      </c>
      <c r="HA180">
        <v>2.46699</v>
      </c>
      <c r="HB180">
        <v>20.1877</v>
      </c>
      <c r="HC180">
        <v>5.2135499999999997</v>
      </c>
      <c r="HD180">
        <v>11.9796</v>
      </c>
      <c r="HE180">
        <v>4.9881000000000002</v>
      </c>
      <c r="HF180">
        <v>3.2925</v>
      </c>
      <c r="HG180">
        <v>9999</v>
      </c>
      <c r="HH180">
        <v>9999</v>
      </c>
      <c r="HI180">
        <v>9999</v>
      </c>
      <c r="HJ180">
        <v>999.9</v>
      </c>
      <c r="HK180">
        <v>4.9713599999999998</v>
      </c>
      <c r="HL180">
        <v>1.87443</v>
      </c>
      <c r="HM180">
        <v>1.87079</v>
      </c>
      <c r="HN180">
        <v>1.87056</v>
      </c>
      <c r="HO180">
        <v>1.875</v>
      </c>
      <c r="HP180">
        <v>1.8717999999999999</v>
      </c>
      <c r="HQ180">
        <v>1.8672200000000001</v>
      </c>
      <c r="HR180">
        <v>1.87812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-0.78</v>
      </c>
      <c r="IG180">
        <v>0.3221</v>
      </c>
      <c r="IH180">
        <v>-0.78395000000000437</v>
      </c>
      <c r="II180">
        <v>0</v>
      </c>
      <c r="IJ180">
        <v>0</v>
      </c>
      <c r="IK180">
        <v>0</v>
      </c>
      <c r="IL180">
        <v>0.32204000000000832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124.4</v>
      </c>
      <c r="IU180">
        <v>124.4</v>
      </c>
      <c r="IV180">
        <v>2.96021</v>
      </c>
      <c r="IW180">
        <v>2.5634800000000002</v>
      </c>
      <c r="IX180">
        <v>2.1484399999999999</v>
      </c>
      <c r="IY180">
        <v>2.5732400000000002</v>
      </c>
      <c r="IZ180">
        <v>2.5451700000000002</v>
      </c>
      <c r="JA180">
        <v>2.2644000000000002</v>
      </c>
      <c r="JB180">
        <v>46.3566</v>
      </c>
      <c r="JC180">
        <v>12.6523</v>
      </c>
      <c r="JD180">
        <v>18</v>
      </c>
      <c r="JE180">
        <v>637.88499999999999</v>
      </c>
      <c r="JF180">
        <v>682.82100000000003</v>
      </c>
      <c r="JG180">
        <v>31</v>
      </c>
      <c r="JH180">
        <v>39.1663</v>
      </c>
      <c r="JI180">
        <v>30</v>
      </c>
      <c r="JJ180">
        <v>38.869199999999999</v>
      </c>
      <c r="JK180">
        <v>38.799399999999999</v>
      </c>
      <c r="JL180">
        <v>59.3292</v>
      </c>
      <c r="JM180">
        <v>17.890999999999998</v>
      </c>
      <c r="JN180">
        <v>53.6158</v>
      </c>
      <c r="JO180">
        <v>31</v>
      </c>
      <c r="JP180">
        <v>1103.93</v>
      </c>
      <c r="JQ180">
        <v>36.194000000000003</v>
      </c>
      <c r="JR180">
        <v>97.759600000000006</v>
      </c>
      <c r="JS180">
        <v>97.896699999999996</v>
      </c>
    </row>
    <row r="181" spans="1:279" x14ac:dyDescent="0.2">
      <c r="A181">
        <v>166</v>
      </c>
      <c r="B181">
        <v>1665069943</v>
      </c>
      <c r="C181">
        <v>659</v>
      </c>
      <c r="D181" t="s">
        <v>752</v>
      </c>
      <c r="E181" t="s">
        <v>753</v>
      </c>
      <c r="F181">
        <v>4</v>
      </c>
      <c r="G181">
        <v>1665069941</v>
      </c>
      <c r="H181">
        <f t="shared" si="100"/>
        <v>5.5386759684165887E-4</v>
      </c>
      <c r="I181">
        <f t="shared" si="101"/>
        <v>0.55386759684165887</v>
      </c>
      <c r="J181">
        <f t="shared" si="102"/>
        <v>5.8639865174848138</v>
      </c>
      <c r="K181">
        <f t="shared" si="103"/>
        <v>1079.03</v>
      </c>
      <c r="L181">
        <f t="shared" si="104"/>
        <v>637.10713180029325</v>
      </c>
      <c r="M181">
        <f t="shared" si="105"/>
        <v>64.361593521343138</v>
      </c>
      <c r="N181">
        <f t="shared" si="106"/>
        <v>109.00535685590788</v>
      </c>
      <c r="O181">
        <f t="shared" si="107"/>
        <v>2.3042504741263715E-2</v>
      </c>
      <c r="P181">
        <f t="shared" si="108"/>
        <v>2.7632689631625422</v>
      </c>
      <c r="Q181">
        <f t="shared" si="109"/>
        <v>2.2936287077405967E-2</v>
      </c>
      <c r="R181">
        <f t="shared" si="110"/>
        <v>1.4344681726541854E-2</v>
      </c>
      <c r="S181">
        <f t="shared" si="111"/>
        <v>194.42827846955763</v>
      </c>
      <c r="T181">
        <f t="shared" si="112"/>
        <v>36.815548517368065</v>
      </c>
      <c r="U181">
        <f t="shared" si="113"/>
        <v>36.13608571428572</v>
      </c>
      <c r="V181">
        <f t="shared" si="114"/>
        <v>6.0135903785810658</v>
      </c>
      <c r="W181">
        <f t="shared" si="115"/>
        <v>62.651734257913859</v>
      </c>
      <c r="X181">
        <f t="shared" si="116"/>
        <v>3.6912880829566803</v>
      </c>
      <c r="Y181">
        <f t="shared" si="117"/>
        <v>5.8917572301526748</v>
      </c>
      <c r="Z181">
        <f t="shared" si="118"/>
        <v>2.3223022956243855</v>
      </c>
      <c r="AA181">
        <f t="shared" si="119"/>
        <v>-24.425561020717158</v>
      </c>
      <c r="AB181">
        <f t="shared" si="120"/>
        <v>-55.441498658085578</v>
      </c>
      <c r="AC181">
        <f t="shared" si="121"/>
        <v>-4.7292012572095281</v>
      </c>
      <c r="AD181">
        <f t="shared" si="122"/>
        <v>109.83201753354535</v>
      </c>
      <c r="AE181">
        <f t="shared" si="123"/>
        <v>16.415165128030075</v>
      </c>
      <c r="AF181">
        <f t="shared" si="124"/>
        <v>0.52290127785831342</v>
      </c>
      <c r="AG181">
        <f t="shared" si="125"/>
        <v>5.8639865174848138</v>
      </c>
      <c r="AH181">
        <v>1135.2198478707101</v>
      </c>
      <c r="AI181">
        <v>1122.5792121212121</v>
      </c>
      <c r="AJ181">
        <v>1.7525074760277159</v>
      </c>
      <c r="AK181">
        <v>66.312163867280077</v>
      </c>
      <c r="AL181">
        <f t="shared" si="126"/>
        <v>0.55386759684165887</v>
      </c>
      <c r="AM181">
        <v>36.058749125396638</v>
      </c>
      <c r="AN181">
        <v>36.549689090909077</v>
      </c>
      <c r="AO181">
        <v>3.3138374796492918E-4</v>
      </c>
      <c r="AP181">
        <v>80.993208915929657</v>
      </c>
      <c r="AQ181">
        <v>57</v>
      </c>
      <c r="AR181">
        <v>9</v>
      </c>
      <c r="AS181">
        <f t="shared" si="127"/>
        <v>1</v>
      </c>
      <c r="AT181">
        <f t="shared" si="128"/>
        <v>0</v>
      </c>
      <c r="AU181">
        <f t="shared" si="129"/>
        <v>46792.611024840764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1009.5133712277504</v>
      </c>
      <c r="BI181">
        <f t="shared" si="133"/>
        <v>5.8639865174848138</v>
      </c>
      <c r="BJ181" t="e">
        <f t="shared" si="134"/>
        <v>#DIV/0!</v>
      </c>
      <c r="BK181">
        <f t="shared" si="135"/>
        <v>5.8087259511512444E-3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261</v>
      </c>
      <c r="CG181">
        <v>1000</v>
      </c>
      <c r="CH181" t="s">
        <v>414</v>
      </c>
      <c r="CI181">
        <v>1176.155</v>
      </c>
      <c r="CJ181">
        <v>1226.1110000000001</v>
      </c>
      <c r="CK181">
        <v>1216</v>
      </c>
      <c r="CL181">
        <v>1.4603136E-4</v>
      </c>
      <c r="CM181">
        <v>9.7405935999999986E-4</v>
      </c>
      <c r="CN181">
        <v>4.7597999359999997E-2</v>
      </c>
      <c r="CO181">
        <v>7.5799999999999999E-4</v>
      </c>
      <c r="CP181">
        <f t="shared" si="146"/>
        <v>1200.0085714285719</v>
      </c>
      <c r="CQ181">
        <f t="shared" si="147"/>
        <v>1009.5133712277504</v>
      </c>
      <c r="CR181">
        <f t="shared" si="148"/>
        <v>0.84125513372455074</v>
      </c>
      <c r="CS181">
        <f t="shared" si="149"/>
        <v>0.16202240808838303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1665069941</v>
      </c>
      <c r="CZ181">
        <v>1079.03</v>
      </c>
      <c r="DA181">
        <v>1094.7028571428571</v>
      </c>
      <c r="DB181">
        <v>36.539585714285707</v>
      </c>
      <c r="DC181">
        <v>36.074557142857152</v>
      </c>
      <c r="DD181">
        <v>1079.812857142857</v>
      </c>
      <c r="DE181">
        <v>36.217528571428574</v>
      </c>
      <c r="DF181">
        <v>650.01771428571431</v>
      </c>
      <c r="DG181">
        <v>100.9217142857143</v>
      </c>
      <c r="DH181">
        <v>9.9904071428571412E-2</v>
      </c>
      <c r="DI181">
        <v>35.763928571428572</v>
      </c>
      <c r="DJ181">
        <v>999.89999999999986</v>
      </c>
      <c r="DK181">
        <v>36.13608571428572</v>
      </c>
      <c r="DL181">
        <v>0</v>
      </c>
      <c r="DM181">
        <v>0</v>
      </c>
      <c r="DN181">
        <v>8997.9457142857154</v>
      </c>
      <c r="DO181">
        <v>0</v>
      </c>
      <c r="DP181">
        <v>2016.2714285714289</v>
      </c>
      <c r="DQ181">
        <v>-15.675228571428571</v>
      </c>
      <c r="DR181">
        <v>1119.9528571428571</v>
      </c>
      <c r="DS181">
        <v>1135.6714285714279</v>
      </c>
      <c r="DT181">
        <v>0.46500399999999997</v>
      </c>
      <c r="DU181">
        <v>1094.7028571428571</v>
      </c>
      <c r="DV181">
        <v>36.074557142857152</v>
      </c>
      <c r="DW181">
        <v>3.6876357142857139</v>
      </c>
      <c r="DX181">
        <v>3.6407042857142859</v>
      </c>
      <c r="DY181">
        <v>27.5093</v>
      </c>
      <c r="DZ181">
        <v>27.290600000000001</v>
      </c>
      <c r="EA181">
        <v>1200.0085714285719</v>
      </c>
      <c r="EB181">
        <v>0.95798828571428574</v>
      </c>
      <c r="EC181">
        <v>4.2011771428571432E-2</v>
      </c>
      <c r="ED181">
        <v>0</v>
      </c>
      <c r="EE181">
        <v>762.06871428571424</v>
      </c>
      <c r="EF181">
        <v>5.0001600000000002</v>
      </c>
      <c r="EG181">
        <v>11750.62857142857</v>
      </c>
      <c r="EH181">
        <v>9515.2257142857143</v>
      </c>
      <c r="EI181">
        <v>50.705000000000013</v>
      </c>
      <c r="EJ181">
        <v>53.463999999999999</v>
      </c>
      <c r="EK181">
        <v>51.991</v>
      </c>
      <c r="EL181">
        <v>51.830000000000013</v>
      </c>
      <c r="EM181">
        <v>52.330000000000013</v>
      </c>
      <c r="EN181">
        <v>1144.802857142857</v>
      </c>
      <c r="EO181">
        <v>50.205714285714294</v>
      </c>
      <c r="EP181">
        <v>0</v>
      </c>
      <c r="EQ181">
        <v>7180.4000000953674</v>
      </c>
      <c r="ER181">
        <v>0</v>
      </c>
      <c r="ES181">
        <v>762.33976000000007</v>
      </c>
      <c r="ET181">
        <v>-4.2339999920833824</v>
      </c>
      <c r="EU181">
        <v>14.03076916100655</v>
      </c>
      <c r="EV181">
        <v>11754.516</v>
      </c>
      <c r="EW181">
        <v>15</v>
      </c>
      <c r="EX181">
        <v>1665062474.5</v>
      </c>
      <c r="EY181" t="s">
        <v>416</v>
      </c>
      <c r="EZ181">
        <v>1665062474.5</v>
      </c>
      <c r="FA181">
        <v>1665062474.5</v>
      </c>
      <c r="FB181">
        <v>8</v>
      </c>
      <c r="FC181">
        <v>-4.1000000000000002E-2</v>
      </c>
      <c r="FD181">
        <v>-0.11700000000000001</v>
      </c>
      <c r="FE181">
        <v>-0.78400000000000003</v>
      </c>
      <c r="FF181">
        <v>0.32200000000000001</v>
      </c>
      <c r="FG181">
        <v>415</v>
      </c>
      <c r="FH181">
        <v>32</v>
      </c>
      <c r="FI181">
        <v>0.34</v>
      </c>
      <c r="FJ181">
        <v>0.23</v>
      </c>
      <c r="FK181">
        <v>-15.764170731707321</v>
      </c>
      <c r="FL181">
        <v>0.2454146341463628</v>
      </c>
      <c r="FM181">
        <v>6.0552509943355891E-2</v>
      </c>
      <c r="FN181">
        <v>1</v>
      </c>
      <c r="FO181">
        <v>762.54394117647053</v>
      </c>
      <c r="FP181">
        <v>-3.81005347389062</v>
      </c>
      <c r="FQ181">
        <v>0.43989851377579481</v>
      </c>
      <c r="FR181">
        <v>0</v>
      </c>
      <c r="FS181">
        <v>0.51644812195121959</v>
      </c>
      <c r="FT181">
        <v>-4.7432843205573963E-2</v>
      </c>
      <c r="FU181">
        <v>2.6420616427323611E-2</v>
      </c>
      <c r="FV181">
        <v>1</v>
      </c>
      <c r="FW181">
        <v>2</v>
      </c>
      <c r="FX181">
        <v>3</v>
      </c>
      <c r="FY181" t="s">
        <v>417</v>
      </c>
      <c r="FZ181">
        <v>3.3662100000000001</v>
      </c>
      <c r="GA181">
        <v>2.89384</v>
      </c>
      <c r="GB181">
        <v>0.18884200000000001</v>
      </c>
      <c r="GC181">
        <v>0.19311</v>
      </c>
      <c r="GD181">
        <v>0.14659900000000001</v>
      </c>
      <c r="GE181">
        <v>0.14779400000000001</v>
      </c>
      <c r="GF181">
        <v>27803.8</v>
      </c>
      <c r="GG181">
        <v>24102.7</v>
      </c>
      <c r="GH181">
        <v>30664.6</v>
      </c>
      <c r="GI181">
        <v>27871.9</v>
      </c>
      <c r="GJ181">
        <v>34513.199999999997</v>
      </c>
      <c r="GK181">
        <v>33545.199999999997</v>
      </c>
      <c r="GL181">
        <v>39999.199999999997</v>
      </c>
      <c r="GM181">
        <v>38886.800000000003</v>
      </c>
      <c r="GN181">
        <v>2.1938300000000002</v>
      </c>
      <c r="GO181">
        <v>2.0981999999999998</v>
      </c>
      <c r="GP181">
        <v>0</v>
      </c>
      <c r="GQ181">
        <v>5.0976899999999999E-2</v>
      </c>
      <c r="GR181">
        <v>999.9</v>
      </c>
      <c r="GS181">
        <v>35.318300000000001</v>
      </c>
      <c r="GT181">
        <v>49.5</v>
      </c>
      <c r="GU181">
        <v>42.9</v>
      </c>
      <c r="GV181">
        <v>42.383800000000001</v>
      </c>
      <c r="GW181">
        <v>51.0657</v>
      </c>
      <c r="GX181">
        <v>30.336500000000001</v>
      </c>
      <c r="GY181">
        <v>2</v>
      </c>
      <c r="GZ181">
        <v>0.939863</v>
      </c>
      <c r="HA181">
        <v>2.4715600000000002</v>
      </c>
      <c r="HB181">
        <v>20.186399999999999</v>
      </c>
      <c r="HC181">
        <v>5.2137000000000002</v>
      </c>
      <c r="HD181">
        <v>11.979100000000001</v>
      </c>
      <c r="HE181">
        <v>4.9881000000000002</v>
      </c>
      <c r="HF181">
        <v>3.2924799999999999</v>
      </c>
      <c r="HG181">
        <v>9999</v>
      </c>
      <c r="HH181">
        <v>9999</v>
      </c>
      <c r="HI181">
        <v>9999</v>
      </c>
      <c r="HJ181">
        <v>999.9</v>
      </c>
      <c r="HK181">
        <v>4.9713700000000003</v>
      </c>
      <c r="HL181">
        <v>1.87443</v>
      </c>
      <c r="HM181">
        <v>1.8708100000000001</v>
      </c>
      <c r="HN181">
        <v>1.87056</v>
      </c>
      <c r="HO181">
        <v>1.875</v>
      </c>
      <c r="HP181">
        <v>1.8717900000000001</v>
      </c>
      <c r="HQ181">
        <v>1.86721</v>
      </c>
      <c r="HR181">
        <v>1.87812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-0.79</v>
      </c>
      <c r="IG181">
        <v>0.32200000000000001</v>
      </c>
      <c r="IH181">
        <v>-0.78395000000000437</v>
      </c>
      <c r="II181">
        <v>0</v>
      </c>
      <c r="IJ181">
        <v>0</v>
      </c>
      <c r="IK181">
        <v>0</v>
      </c>
      <c r="IL181">
        <v>0.32204000000000832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124.5</v>
      </c>
      <c r="IU181">
        <v>124.5</v>
      </c>
      <c r="IV181">
        <v>2.97485</v>
      </c>
      <c r="IW181">
        <v>2.5622600000000002</v>
      </c>
      <c r="IX181">
        <v>2.1484399999999999</v>
      </c>
      <c r="IY181">
        <v>2.5732400000000002</v>
      </c>
      <c r="IZ181">
        <v>2.5451700000000002</v>
      </c>
      <c r="JA181">
        <v>2.323</v>
      </c>
      <c r="JB181">
        <v>46.327399999999997</v>
      </c>
      <c r="JC181">
        <v>12.6523</v>
      </c>
      <c r="JD181">
        <v>18</v>
      </c>
      <c r="JE181">
        <v>637.904</v>
      </c>
      <c r="JF181">
        <v>683.12</v>
      </c>
      <c r="JG181">
        <v>31.000800000000002</v>
      </c>
      <c r="JH181">
        <v>39.1663</v>
      </c>
      <c r="JI181">
        <v>30.0001</v>
      </c>
      <c r="JJ181">
        <v>38.869199999999999</v>
      </c>
      <c r="JK181">
        <v>38.802599999999998</v>
      </c>
      <c r="JL181">
        <v>59.620899999999999</v>
      </c>
      <c r="JM181">
        <v>17.890999999999998</v>
      </c>
      <c r="JN181">
        <v>54.008099999999999</v>
      </c>
      <c r="JO181">
        <v>31</v>
      </c>
      <c r="JP181">
        <v>1110.6099999999999</v>
      </c>
      <c r="JQ181">
        <v>36.2136</v>
      </c>
      <c r="JR181">
        <v>97.759600000000006</v>
      </c>
      <c r="JS181">
        <v>97.895600000000002</v>
      </c>
    </row>
    <row r="182" spans="1:279" x14ac:dyDescent="0.2">
      <c r="A182">
        <v>167</v>
      </c>
      <c r="B182">
        <v>1665069947</v>
      </c>
      <c r="C182">
        <v>663</v>
      </c>
      <c r="D182" t="s">
        <v>754</v>
      </c>
      <c r="E182" t="s">
        <v>755</v>
      </c>
      <c r="F182">
        <v>4</v>
      </c>
      <c r="G182">
        <v>1665069944.6875</v>
      </c>
      <c r="H182">
        <f t="shared" si="100"/>
        <v>5.7301321364133903E-4</v>
      </c>
      <c r="I182">
        <f t="shared" si="101"/>
        <v>0.57301321364133906</v>
      </c>
      <c r="J182">
        <f t="shared" si="102"/>
        <v>6.0922090840728025</v>
      </c>
      <c r="K182">
        <f t="shared" si="103"/>
        <v>1085.2025000000001</v>
      </c>
      <c r="L182">
        <f t="shared" si="104"/>
        <v>641.56581997006958</v>
      </c>
      <c r="M182">
        <f t="shared" si="105"/>
        <v>64.810937728322315</v>
      </c>
      <c r="N182">
        <f t="shared" si="106"/>
        <v>109.62708651374366</v>
      </c>
      <c r="O182">
        <f t="shared" si="107"/>
        <v>2.3853665218868447E-2</v>
      </c>
      <c r="P182">
        <f t="shared" si="108"/>
        <v>2.7636539297712854</v>
      </c>
      <c r="Q182">
        <f t="shared" si="109"/>
        <v>2.3739873316389236E-2</v>
      </c>
      <c r="R182">
        <f t="shared" si="110"/>
        <v>1.484759920155488E-2</v>
      </c>
      <c r="S182">
        <f t="shared" si="111"/>
        <v>194.42369661248941</v>
      </c>
      <c r="T182">
        <f t="shared" si="112"/>
        <v>36.817328673280187</v>
      </c>
      <c r="U182">
        <f t="shared" si="113"/>
        <v>36.141550000000002</v>
      </c>
      <c r="V182">
        <f t="shared" si="114"/>
        <v>6.0153954000754215</v>
      </c>
      <c r="W182">
        <f t="shared" si="115"/>
        <v>62.677116391814856</v>
      </c>
      <c r="X182">
        <f t="shared" si="116"/>
        <v>3.6942422161499273</v>
      </c>
      <c r="Y182">
        <f t="shared" si="117"/>
        <v>5.8940845221021796</v>
      </c>
      <c r="Z182">
        <f t="shared" si="118"/>
        <v>2.3211531839254942</v>
      </c>
      <c r="AA182">
        <f t="shared" si="119"/>
        <v>-25.269882721583052</v>
      </c>
      <c r="AB182">
        <f t="shared" si="120"/>
        <v>-55.194868294675544</v>
      </c>
      <c r="AC182">
        <f t="shared" si="121"/>
        <v>-4.7077964614666961</v>
      </c>
      <c r="AD182">
        <f t="shared" si="122"/>
        <v>109.25114913476411</v>
      </c>
      <c r="AE182">
        <f t="shared" si="123"/>
        <v>16.459397273091881</v>
      </c>
      <c r="AF182">
        <f t="shared" si="124"/>
        <v>0.49097937710310818</v>
      </c>
      <c r="AG182">
        <f t="shared" si="125"/>
        <v>6.0922090840728025</v>
      </c>
      <c r="AH182">
        <v>1142.2994345223669</v>
      </c>
      <c r="AI182">
        <v>1129.533818181817</v>
      </c>
      <c r="AJ182">
        <v>1.729341474567837</v>
      </c>
      <c r="AK182">
        <v>66.312163867280077</v>
      </c>
      <c r="AL182">
        <f t="shared" si="126"/>
        <v>0.57301321364133906</v>
      </c>
      <c r="AM182">
        <v>36.120260589412929</v>
      </c>
      <c r="AN182">
        <v>36.586759999999991</v>
      </c>
      <c r="AO182">
        <v>8.7912403494255862E-3</v>
      </c>
      <c r="AP182">
        <v>80.993208915929657</v>
      </c>
      <c r="AQ182">
        <v>57</v>
      </c>
      <c r="AR182">
        <v>9</v>
      </c>
      <c r="AS182">
        <f t="shared" si="127"/>
        <v>1</v>
      </c>
      <c r="AT182">
        <f t="shared" si="128"/>
        <v>0</v>
      </c>
      <c r="AU182">
        <f t="shared" si="129"/>
        <v>46801.992508857744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1009.4921997992175</v>
      </c>
      <c r="BI182">
        <f t="shared" si="133"/>
        <v>6.0922090840728025</v>
      </c>
      <c r="BJ182" t="e">
        <f t="shared" si="134"/>
        <v>#DIV/0!</v>
      </c>
      <c r="BK182">
        <f t="shared" si="135"/>
        <v>6.0349243761214895E-3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261</v>
      </c>
      <c r="CG182">
        <v>1000</v>
      </c>
      <c r="CH182" t="s">
        <v>414</v>
      </c>
      <c r="CI182">
        <v>1176.155</v>
      </c>
      <c r="CJ182">
        <v>1226.1110000000001</v>
      </c>
      <c r="CK182">
        <v>1216</v>
      </c>
      <c r="CL182">
        <v>1.4603136E-4</v>
      </c>
      <c r="CM182">
        <v>9.7405935999999986E-4</v>
      </c>
      <c r="CN182">
        <v>4.7597999359999997E-2</v>
      </c>
      <c r="CO182">
        <v>7.5799999999999999E-4</v>
      </c>
      <c r="CP182">
        <f t="shared" si="146"/>
        <v>1199.9837500000001</v>
      </c>
      <c r="CQ182">
        <f t="shared" si="147"/>
        <v>1009.4921997992175</v>
      </c>
      <c r="CR182">
        <f t="shared" si="148"/>
        <v>0.84125489182600799</v>
      </c>
      <c r="CS182">
        <f t="shared" si="149"/>
        <v>0.16202194122419525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1665069944.6875</v>
      </c>
      <c r="CZ182">
        <v>1085.2025000000001</v>
      </c>
      <c r="DA182">
        <v>1100.88625</v>
      </c>
      <c r="DB182">
        <v>36.569437499999999</v>
      </c>
      <c r="DC182">
        <v>36.132837499999987</v>
      </c>
      <c r="DD182">
        <v>1085.9849999999999</v>
      </c>
      <c r="DE182">
        <v>36.247399999999999</v>
      </c>
      <c r="DF182">
        <v>650.05662500000005</v>
      </c>
      <c r="DG182">
        <v>100.919875</v>
      </c>
      <c r="DH182">
        <v>0.1000604625</v>
      </c>
      <c r="DI182">
        <v>35.771099999999997</v>
      </c>
      <c r="DJ182">
        <v>999.9</v>
      </c>
      <c r="DK182">
        <v>36.141550000000002</v>
      </c>
      <c r="DL182">
        <v>0</v>
      </c>
      <c r="DM182">
        <v>0</v>
      </c>
      <c r="DN182">
        <v>9000.15625</v>
      </c>
      <c r="DO182">
        <v>0</v>
      </c>
      <c r="DP182">
        <v>2017.125</v>
      </c>
      <c r="DQ182">
        <v>-15.68435</v>
      </c>
      <c r="DR182">
        <v>1126.395</v>
      </c>
      <c r="DS182">
        <v>1142.15625</v>
      </c>
      <c r="DT182">
        <v>0.43659787500000002</v>
      </c>
      <c r="DU182">
        <v>1100.88625</v>
      </c>
      <c r="DV182">
        <v>36.132837499999987</v>
      </c>
      <c r="DW182">
        <v>3.6905837500000001</v>
      </c>
      <c r="DX182">
        <v>3.6465225000000001</v>
      </c>
      <c r="DY182">
        <v>27.523</v>
      </c>
      <c r="DZ182">
        <v>27.31785</v>
      </c>
      <c r="EA182">
        <v>1199.9837500000001</v>
      </c>
      <c r="EB182">
        <v>0.957997875</v>
      </c>
      <c r="EC182">
        <v>4.2002349999999987E-2</v>
      </c>
      <c r="ED182">
        <v>0</v>
      </c>
      <c r="EE182">
        <v>762.03287499999999</v>
      </c>
      <c r="EF182">
        <v>5.0001600000000002</v>
      </c>
      <c r="EG182">
        <v>11737.112499999999</v>
      </c>
      <c r="EH182">
        <v>9515.0550000000003</v>
      </c>
      <c r="EI182">
        <v>50.710625</v>
      </c>
      <c r="EJ182">
        <v>53.468499999999999</v>
      </c>
      <c r="EK182">
        <v>52.007624999999997</v>
      </c>
      <c r="EL182">
        <v>51.82</v>
      </c>
      <c r="EM182">
        <v>52.311999999999998</v>
      </c>
      <c r="EN182">
        <v>1144.7887499999999</v>
      </c>
      <c r="EO182">
        <v>50.195</v>
      </c>
      <c r="EP182">
        <v>0</v>
      </c>
      <c r="EQ182">
        <v>7184</v>
      </c>
      <c r="ER182">
        <v>0</v>
      </c>
      <c r="ES182">
        <v>762.14668000000006</v>
      </c>
      <c r="ET182">
        <v>-2.408692316233441</v>
      </c>
      <c r="EU182">
        <v>-98.876922964845605</v>
      </c>
      <c r="EV182">
        <v>11750.296</v>
      </c>
      <c r="EW182">
        <v>15</v>
      </c>
      <c r="EX182">
        <v>1665062474.5</v>
      </c>
      <c r="EY182" t="s">
        <v>416</v>
      </c>
      <c r="EZ182">
        <v>1665062474.5</v>
      </c>
      <c r="FA182">
        <v>1665062474.5</v>
      </c>
      <c r="FB182">
        <v>8</v>
      </c>
      <c r="FC182">
        <v>-4.1000000000000002E-2</v>
      </c>
      <c r="FD182">
        <v>-0.11700000000000001</v>
      </c>
      <c r="FE182">
        <v>-0.78400000000000003</v>
      </c>
      <c r="FF182">
        <v>0.32200000000000001</v>
      </c>
      <c r="FG182">
        <v>415</v>
      </c>
      <c r="FH182">
        <v>32</v>
      </c>
      <c r="FI182">
        <v>0.34</v>
      </c>
      <c r="FJ182">
        <v>0.23</v>
      </c>
      <c r="FK182">
        <v>-15.75513658536585</v>
      </c>
      <c r="FL182">
        <v>0.54058327526127115</v>
      </c>
      <c r="FM182">
        <v>6.764861780390849E-2</v>
      </c>
      <c r="FN182">
        <v>0</v>
      </c>
      <c r="FO182">
        <v>762.34752941176464</v>
      </c>
      <c r="FP182">
        <v>-3.5104965609383392</v>
      </c>
      <c r="FQ182">
        <v>0.42035203980740221</v>
      </c>
      <c r="FR182">
        <v>0</v>
      </c>
      <c r="FS182">
        <v>0.50460758536585359</v>
      </c>
      <c r="FT182">
        <v>-0.32476396515679312</v>
      </c>
      <c r="FU182">
        <v>4.0548316363938353E-2</v>
      </c>
      <c r="FV182">
        <v>0</v>
      </c>
      <c r="FW182">
        <v>0</v>
      </c>
      <c r="FX182">
        <v>3</v>
      </c>
      <c r="FY182" t="s">
        <v>432</v>
      </c>
      <c r="FZ182">
        <v>3.3660899999999998</v>
      </c>
      <c r="GA182">
        <v>2.89371</v>
      </c>
      <c r="GB182">
        <v>0.189582</v>
      </c>
      <c r="GC182">
        <v>0.19384499999999999</v>
      </c>
      <c r="GD182">
        <v>0.146701</v>
      </c>
      <c r="GE182">
        <v>0.14798900000000001</v>
      </c>
      <c r="GF182">
        <v>27778.400000000001</v>
      </c>
      <c r="GG182">
        <v>24080.6</v>
      </c>
      <c r="GH182">
        <v>30664.7</v>
      </c>
      <c r="GI182">
        <v>27871.9</v>
      </c>
      <c r="GJ182">
        <v>34509.199999999997</v>
      </c>
      <c r="GK182">
        <v>33537.1</v>
      </c>
      <c r="GL182">
        <v>39999.300000000003</v>
      </c>
      <c r="GM182">
        <v>38886.300000000003</v>
      </c>
      <c r="GN182">
        <v>2.1936800000000001</v>
      </c>
      <c r="GO182">
        <v>2.0984699999999998</v>
      </c>
      <c r="GP182">
        <v>0</v>
      </c>
      <c r="GQ182">
        <v>5.0466499999999997E-2</v>
      </c>
      <c r="GR182">
        <v>999.9</v>
      </c>
      <c r="GS182">
        <v>35.332900000000002</v>
      </c>
      <c r="GT182">
        <v>49.6</v>
      </c>
      <c r="GU182">
        <v>42.9</v>
      </c>
      <c r="GV182">
        <v>42.476500000000001</v>
      </c>
      <c r="GW182">
        <v>51.035699999999999</v>
      </c>
      <c r="GX182">
        <v>30.368600000000001</v>
      </c>
      <c r="GY182">
        <v>2</v>
      </c>
      <c r="GZ182">
        <v>0.93990899999999999</v>
      </c>
      <c r="HA182">
        <v>2.4808500000000002</v>
      </c>
      <c r="HB182">
        <v>20.187200000000001</v>
      </c>
      <c r="HC182">
        <v>5.2138499999999999</v>
      </c>
      <c r="HD182">
        <v>11.9785</v>
      </c>
      <c r="HE182">
        <v>4.9882499999999999</v>
      </c>
      <c r="HF182">
        <v>3.29243</v>
      </c>
      <c r="HG182">
        <v>9999</v>
      </c>
      <c r="HH182">
        <v>9999</v>
      </c>
      <c r="HI182">
        <v>9999</v>
      </c>
      <c r="HJ182">
        <v>999.9</v>
      </c>
      <c r="HK182">
        <v>4.9713599999999998</v>
      </c>
      <c r="HL182">
        <v>1.87446</v>
      </c>
      <c r="HM182">
        <v>1.87076</v>
      </c>
      <c r="HN182">
        <v>1.87056</v>
      </c>
      <c r="HO182">
        <v>1.875</v>
      </c>
      <c r="HP182">
        <v>1.87178</v>
      </c>
      <c r="HQ182">
        <v>1.8672200000000001</v>
      </c>
      <c r="HR182">
        <v>1.8781099999999999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-0.78</v>
      </c>
      <c r="IG182">
        <v>0.32200000000000001</v>
      </c>
      <c r="IH182">
        <v>-0.78395000000000437</v>
      </c>
      <c r="II182">
        <v>0</v>
      </c>
      <c r="IJ182">
        <v>0</v>
      </c>
      <c r="IK182">
        <v>0</v>
      </c>
      <c r="IL182">
        <v>0.32204000000000832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124.5</v>
      </c>
      <c r="IU182">
        <v>124.5</v>
      </c>
      <c r="IV182">
        <v>2.9895</v>
      </c>
      <c r="IW182">
        <v>2.5634800000000002</v>
      </c>
      <c r="IX182">
        <v>2.1484399999999999</v>
      </c>
      <c r="IY182">
        <v>2.5732400000000002</v>
      </c>
      <c r="IZ182">
        <v>2.5451700000000002</v>
      </c>
      <c r="JA182">
        <v>2.31934</v>
      </c>
      <c r="JB182">
        <v>46.327399999999997</v>
      </c>
      <c r="JC182">
        <v>12.6435</v>
      </c>
      <c r="JD182">
        <v>18</v>
      </c>
      <c r="JE182">
        <v>637.78800000000001</v>
      </c>
      <c r="JF182">
        <v>683.38400000000001</v>
      </c>
      <c r="JG182">
        <v>31.001899999999999</v>
      </c>
      <c r="JH182">
        <v>39.1663</v>
      </c>
      <c r="JI182">
        <v>30.0001</v>
      </c>
      <c r="JJ182">
        <v>38.869199999999999</v>
      </c>
      <c r="JK182">
        <v>38.802599999999998</v>
      </c>
      <c r="JL182">
        <v>59.918100000000003</v>
      </c>
      <c r="JM182">
        <v>17.890999999999998</v>
      </c>
      <c r="JN182">
        <v>54.008099999999999</v>
      </c>
      <c r="JO182">
        <v>31</v>
      </c>
      <c r="JP182">
        <v>1117.29</v>
      </c>
      <c r="JQ182">
        <v>36.216000000000001</v>
      </c>
      <c r="JR182">
        <v>97.759900000000002</v>
      </c>
      <c r="JS182">
        <v>97.894800000000004</v>
      </c>
    </row>
    <row r="183" spans="1:279" x14ac:dyDescent="0.2">
      <c r="A183">
        <v>168</v>
      </c>
      <c r="B183">
        <v>1665069951</v>
      </c>
      <c r="C183">
        <v>667</v>
      </c>
      <c r="D183" t="s">
        <v>756</v>
      </c>
      <c r="E183" t="s">
        <v>757</v>
      </c>
      <c r="F183">
        <v>4</v>
      </c>
      <c r="G183">
        <v>1665069949</v>
      </c>
      <c r="H183">
        <f t="shared" si="100"/>
        <v>5.7084152077979981E-4</v>
      </c>
      <c r="I183">
        <f t="shared" si="101"/>
        <v>0.57084152077979977</v>
      </c>
      <c r="J183">
        <f t="shared" si="102"/>
        <v>5.8540307297065199</v>
      </c>
      <c r="K183">
        <f t="shared" si="103"/>
        <v>1092.3657142857139</v>
      </c>
      <c r="L183">
        <f t="shared" si="104"/>
        <v>662.82809229373868</v>
      </c>
      <c r="M183">
        <f t="shared" si="105"/>
        <v>66.958758950651855</v>
      </c>
      <c r="N183">
        <f t="shared" si="106"/>
        <v>110.35056208269387</v>
      </c>
      <c r="O183">
        <f t="shared" si="107"/>
        <v>2.3768857957760101E-2</v>
      </c>
      <c r="P183">
        <f t="shared" si="108"/>
        <v>2.7614211087308451</v>
      </c>
      <c r="Q183">
        <f t="shared" si="109"/>
        <v>2.3655780791263892E-2</v>
      </c>
      <c r="R183">
        <f t="shared" si="110"/>
        <v>1.4794977564807571E-2</v>
      </c>
      <c r="S183">
        <f t="shared" si="111"/>
        <v>194.41679443865388</v>
      </c>
      <c r="T183">
        <f t="shared" si="112"/>
        <v>36.828507544786198</v>
      </c>
      <c r="U183">
        <f t="shared" si="113"/>
        <v>36.153114285714288</v>
      </c>
      <c r="V183">
        <f t="shared" si="114"/>
        <v>6.0192169909272044</v>
      </c>
      <c r="W183">
        <f t="shared" si="115"/>
        <v>62.719451267222382</v>
      </c>
      <c r="X183">
        <f t="shared" si="116"/>
        <v>3.698744598995511</v>
      </c>
      <c r="Y183">
        <f t="shared" si="117"/>
        <v>5.8972846928086895</v>
      </c>
      <c r="Z183">
        <f t="shared" si="118"/>
        <v>2.3204723919316934</v>
      </c>
      <c r="AA183">
        <f t="shared" si="119"/>
        <v>-25.174111066389173</v>
      </c>
      <c r="AB183">
        <f t="shared" si="120"/>
        <v>-55.40442379481275</v>
      </c>
      <c r="AC183">
        <f t="shared" si="121"/>
        <v>-4.7299832862646003</v>
      </c>
      <c r="AD183">
        <f t="shared" si="122"/>
        <v>109.10827629118737</v>
      </c>
      <c r="AE183">
        <f t="shared" si="123"/>
        <v>16.426129469383508</v>
      </c>
      <c r="AF183">
        <f t="shared" si="124"/>
        <v>0.491373400654389</v>
      </c>
      <c r="AG183">
        <f t="shared" si="125"/>
        <v>5.8540307297065199</v>
      </c>
      <c r="AH183">
        <v>1149.173219068618</v>
      </c>
      <c r="AI183">
        <v>1136.519454545454</v>
      </c>
      <c r="AJ183">
        <v>1.758240841110603</v>
      </c>
      <c r="AK183">
        <v>66.312163867280077</v>
      </c>
      <c r="AL183">
        <f t="shared" si="126"/>
        <v>0.57084152077979977</v>
      </c>
      <c r="AM183">
        <v>36.17620629116044</v>
      </c>
      <c r="AN183">
        <v>36.62947333333333</v>
      </c>
      <c r="AO183">
        <v>1.1098100738208419E-2</v>
      </c>
      <c r="AP183">
        <v>80.993208915929657</v>
      </c>
      <c r="AQ183">
        <v>57</v>
      </c>
      <c r="AR183">
        <v>9</v>
      </c>
      <c r="AS183">
        <f t="shared" si="127"/>
        <v>1</v>
      </c>
      <c r="AT183">
        <f t="shared" si="128"/>
        <v>0</v>
      </c>
      <c r="AU183">
        <f t="shared" si="129"/>
        <v>46739.71860327039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1009.4576551495616</v>
      </c>
      <c r="BI183">
        <f t="shared" si="133"/>
        <v>5.8540307297065199</v>
      </c>
      <c r="BJ183" t="e">
        <f t="shared" si="134"/>
        <v>#DIV/0!</v>
      </c>
      <c r="BK183">
        <f t="shared" si="135"/>
        <v>5.7991840468426432E-3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261</v>
      </c>
      <c r="CG183">
        <v>1000</v>
      </c>
      <c r="CH183" t="s">
        <v>414</v>
      </c>
      <c r="CI183">
        <v>1176.155</v>
      </c>
      <c r="CJ183">
        <v>1226.1110000000001</v>
      </c>
      <c r="CK183">
        <v>1216</v>
      </c>
      <c r="CL183">
        <v>1.4603136E-4</v>
      </c>
      <c r="CM183">
        <v>9.7405935999999986E-4</v>
      </c>
      <c r="CN183">
        <v>4.7597999359999997E-2</v>
      </c>
      <c r="CO183">
        <v>7.5799999999999999E-4</v>
      </c>
      <c r="CP183">
        <f t="shared" si="146"/>
        <v>1199.9428571428571</v>
      </c>
      <c r="CQ183">
        <f t="shared" si="147"/>
        <v>1009.4576551495616</v>
      </c>
      <c r="CR183">
        <f t="shared" si="148"/>
        <v>0.84125477237570023</v>
      </c>
      <c r="CS183">
        <f t="shared" si="149"/>
        <v>0.16202171068510135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1665069949</v>
      </c>
      <c r="CZ183">
        <v>1092.3657142857139</v>
      </c>
      <c r="DA183">
        <v>1108.022857142857</v>
      </c>
      <c r="DB183">
        <v>36.614057142857142</v>
      </c>
      <c r="DC183">
        <v>36.177114285714289</v>
      </c>
      <c r="DD183">
        <v>1093.1471428571431</v>
      </c>
      <c r="DE183">
        <v>36.292042857142853</v>
      </c>
      <c r="DF183">
        <v>650.03771428571429</v>
      </c>
      <c r="DG183">
        <v>100.91971428571431</v>
      </c>
      <c r="DH183">
        <v>0.1000821428571429</v>
      </c>
      <c r="DI183">
        <v>35.78095714285714</v>
      </c>
      <c r="DJ183">
        <v>999.89999999999986</v>
      </c>
      <c r="DK183">
        <v>36.153114285714288</v>
      </c>
      <c r="DL183">
        <v>0</v>
      </c>
      <c r="DM183">
        <v>0</v>
      </c>
      <c r="DN183">
        <v>8988.3042857142846</v>
      </c>
      <c r="DO183">
        <v>0</v>
      </c>
      <c r="DP183">
        <v>2016.8714285714291</v>
      </c>
      <c r="DQ183">
        <v>-15.66075714285714</v>
      </c>
      <c r="DR183">
        <v>1133.8814285714291</v>
      </c>
      <c r="DS183">
        <v>1149.6142857142861</v>
      </c>
      <c r="DT183">
        <v>0.4369702857142857</v>
      </c>
      <c r="DU183">
        <v>1108.022857142857</v>
      </c>
      <c r="DV183">
        <v>36.177114285714289</v>
      </c>
      <c r="DW183">
        <v>3.6950771428571429</v>
      </c>
      <c r="DX183">
        <v>3.650978571428571</v>
      </c>
      <c r="DY183">
        <v>27.543771428571429</v>
      </c>
      <c r="DZ183">
        <v>27.338699999999999</v>
      </c>
      <c r="EA183">
        <v>1199.9428571428571</v>
      </c>
      <c r="EB183">
        <v>0.95800214285714269</v>
      </c>
      <c r="EC183">
        <v>4.1998042857142849E-2</v>
      </c>
      <c r="ED183">
        <v>0</v>
      </c>
      <c r="EE183">
        <v>761.82885714285715</v>
      </c>
      <c r="EF183">
        <v>5.0001600000000002</v>
      </c>
      <c r="EG183">
        <v>11734.071428571429</v>
      </c>
      <c r="EH183">
        <v>9514.732857142857</v>
      </c>
      <c r="EI183">
        <v>50.704999999999998</v>
      </c>
      <c r="EJ183">
        <v>53.482000000000014</v>
      </c>
      <c r="EK183">
        <v>52.008714285714291</v>
      </c>
      <c r="EL183">
        <v>51.811999999999998</v>
      </c>
      <c r="EM183">
        <v>52.294285714285721</v>
      </c>
      <c r="EN183">
        <v>1144.755714285714</v>
      </c>
      <c r="EO183">
        <v>50.188571428571429</v>
      </c>
      <c r="EP183">
        <v>0</v>
      </c>
      <c r="EQ183">
        <v>7188.2000000476837</v>
      </c>
      <c r="ER183">
        <v>0</v>
      </c>
      <c r="ES183">
        <v>761.97426923076921</v>
      </c>
      <c r="ET183">
        <v>-0.898427349713947</v>
      </c>
      <c r="EU183">
        <v>-107.2683760613984</v>
      </c>
      <c r="EV183">
        <v>11748.3</v>
      </c>
      <c r="EW183">
        <v>15</v>
      </c>
      <c r="EX183">
        <v>1665062474.5</v>
      </c>
      <c r="EY183" t="s">
        <v>416</v>
      </c>
      <c r="EZ183">
        <v>1665062474.5</v>
      </c>
      <c r="FA183">
        <v>1665062474.5</v>
      </c>
      <c r="FB183">
        <v>8</v>
      </c>
      <c r="FC183">
        <v>-4.1000000000000002E-2</v>
      </c>
      <c r="FD183">
        <v>-0.11700000000000001</v>
      </c>
      <c r="FE183">
        <v>-0.78400000000000003</v>
      </c>
      <c r="FF183">
        <v>0.32200000000000001</v>
      </c>
      <c r="FG183">
        <v>415</v>
      </c>
      <c r="FH183">
        <v>32</v>
      </c>
      <c r="FI183">
        <v>0.34</v>
      </c>
      <c r="FJ183">
        <v>0.23</v>
      </c>
      <c r="FK183">
        <v>-15.72110975609756</v>
      </c>
      <c r="FL183">
        <v>0.5569463414634096</v>
      </c>
      <c r="FM183">
        <v>6.6612445936169079E-2</v>
      </c>
      <c r="FN183">
        <v>0</v>
      </c>
      <c r="FO183">
        <v>762.17794117647065</v>
      </c>
      <c r="FP183">
        <v>-2.6658212412946578</v>
      </c>
      <c r="FQ183">
        <v>0.35795480664270729</v>
      </c>
      <c r="FR183">
        <v>0</v>
      </c>
      <c r="FS183">
        <v>0.48684002439024388</v>
      </c>
      <c r="FT183">
        <v>-0.45566224390243759</v>
      </c>
      <c r="FU183">
        <v>4.8449973774559493E-2</v>
      </c>
      <c r="FV183">
        <v>0</v>
      </c>
      <c r="FW183">
        <v>0</v>
      </c>
      <c r="FX183">
        <v>3</v>
      </c>
      <c r="FY183" t="s">
        <v>432</v>
      </c>
      <c r="FZ183">
        <v>3.3661500000000002</v>
      </c>
      <c r="GA183">
        <v>2.8936700000000002</v>
      </c>
      <c r="GB183">
        <v>0.190333</v>
      </c>
      <c r="GC183">
        <v>0.194601</v>
      </c>
      <c r="GD183">
        <v>0.146817</v>
      </c>
      <c r="GE183">
        <v>0.148007</v>
      </c>
      <c r="GF183">
        <v>27752.9</v>
      </c>
      <c r="GG183">
        <v>24057.7</v>
      </c>
      <c r="GH183">
        <v>30665.1</v>
      </c>
      <c r="GI183">
        <v>27871.7</v>
      </c>
      <c r="GJ183">
        <v>34505</v>
      </c>
      <c r="GK183">
        <v>33536.5</v>
      </c>
      <c r="GL183">
        <v>39999.800000000003</v>
      </c>
      <c r="GM183">
        <v>38886.5</v>
      </c>
      <c r="GN183">
        <v>2.194</v>
      </c>
      <c r="GO183">
        <v>2.0983700000000001</v>
      </c>
      <c r="GP183">
        <v>0</v>
      </c>
      <c r="GQ183">
        <v>4.9997100000000003E-2</v>
      </c>
      <c r="GR183">
        <v>999.9</v>
      </c>
      <c r="GS183">
        <v>35.349200000000003</v>
      </c>
      <c r="GT183">
        <v>49.6</v>
      </c>
      <c r="GU183">
        <v>42.9</v>
      </c>
      <c r="GV183">
        <v>42.478900000000003</v>
      </c>
      <c r="GW183">
        <v>50.825699999999998</v>
      </c>
      <c r="GX183">
        <v>30.3446</v>
      </c>
      <c r="GY183">
        <v>2</v>
      </c>
      <c r="GZ183">
        <v>0.93989299999999998</v>
      </c>
      <c r="HA183">
        <v>2.4916900000000002</v>
      </c>
      <c r="HB183">
        <v>20.1874</v>
      </c>
      <c r="HC183">
        <v>5.2135499999999997</v>
      </c>
      <c r="HD183">
        <v>11.979100000000001</v>
      </c>
      <c r="HE183">
        <v>4.9882999999999997</v>
      </c>
      <c r="HF183">
        <v>3.2924500000000001</v>
      </c>
      <c r="HG183">
        <v>9999</v>
      </c>
      <c r="HH183">
        <v>9999</v>
      </c>
      <c r="HI183">
        <v>9999</v>
      </c>
      <c r="HJ183">
        <v>999.9</v>
      </c>
      <c r="HK183">
        <v>4.9713599999999998</v>
      </c>
      <c r="HL183">
        <v>1.87443</v>
      </c>
      <c r="HM183">
        <v>1.87079</v>
      </c>
      <c r="HN183">
        <v>1.87056</v>
      </c>
      <c r="HO183">
        <v>1.875</v>
      </c>
      <c r="HP183">
        <v>1.8717900000000001</v>
      </c>
      <c r="HQ183">
        <v>1.86721</v>
      </c>
      <c r="HR183">
        <v>1.8781099999999999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-0.78</v>
      </c>
      <c r="IG183">
        <v>0.32200000000000001</v>
      </c>
      <c r="IH183">
        <v>-0.78395000000000437</v>
      </c>
      <c r="II183">
        <v>0</v>
      </c>
      <c r="IJ183">
        <v>0</v>
      </c>
      <c r="IK183">
        <v>0</v>
      </c>
      <c r="IL183">
        <v>0.32204000000000832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124.6</v>
      </c>
      <c r="IU183">
        <v>124.6</v>
      </c>
      <c r="IV183">
        <v>3.0041500000000001</v>
      </c>
      <c r="IW183">
        <v>2.5573700000000001</v>
      </c>
      <c r="IX183">
        <v>2.1484399999999999</v>
      </c>
      <c r="IY183">
        <v>2.5744600000000002</v>
      </c>
      <c r="IZ183">
        <v>2.5451700000000002</v>
      </c>
      <c r="JA183">
        <v>2.3095699999999999</v>
      </c>
      <c r="JB183">
        <v>46.327399999999997</v>
      </c>
      <c r="JC183">
        <v>12.6435</v>
      </c>
      <c r="JD183">
        <v>18</v>
      </c>
      <c r="JE183">
        <v>638.04</v>
      </c>
      <c r="JF183">
        <v>683.28800000000001</v>
      </c>
      <c r="JG183">
        <v>31.002500000000001</v>
      </c>
      <c r="JH183">
        <v>39.1663</v>
      </c>
      <c r="JI183">
        <v>30.0001</v>
      </c>
      <c r="JJ183">
        <v>38.869199999999999</v>
      </c>
      <c r="JK183">
        <v>38.802599999999998</v>
      </c>
      <c r="JL183">
        <v>60.212400000000002</v>
      </c>
      <c r="JM183">
        <v>17.890999999999998</v>
      </c>
      <c r="JN183">
        <v>54.008099999999999</v>
      </c>
      <c r="JO183">
        <v>31</v>
      </c>
      <c r="JP183">
        <v>1123.97</v>
      </c>
      <c r="JQ183">
        <v>36.202300000000001</v>
      </c>
      <c r="JR183">
        <v>97.761099999999999</v>
      </c>
      <c r="JS183">
        <v>97.894900000000007</v>
      </c>
    </row>
    <row r="184" spans="1:279" x14ac:dyDescent="0.2">
      <c r="A184">
        <v>169</v>
      </c>
      <c r="B184">
        <v>1665069955</v>
      </c>
      <c r="C184">
        <v>671</v>
      </c>
      <c r="D184" t="s">
        <v>758</v>
      </c>
      <c r="E184" t="s">
        <v>759</v>
      </c>
      <c r="F184">
        <v>4</v>
      </c>
      <c r="G184">
        <v>1665069952.6875</v>
      </c>
      <c r="H184">
        <f t="shared" si="100"/>
        <v>5.7865229086905478E-4</v>
      </c>
      <c r="I184">
        <f t="shared" si="101"/>
        <v>0.57865229086905479</v>
      </c>
      <c r="J184">
        <f t="shared" si="102"/>
        <v>5.8785998628002627</v>
      </c>
      <c r="K184">
        <f t="shared" si="103"/>
        <v>1098.5725</v>
      </c>
      <c r="L184">
        <f t="shared" si="104"/>
        <v>673.02256534288324</v>
      </c>
      <c r="M184">
        <f t="shared" si="105"/>
        <v>67.988094248489617</v>
      </c>
      <c r="N184">
        <f t="shared" si="106"/>
        <v>110.97674062495484</v>
      </c>
      <c r="O184">
        <f t="shared" si="107"/>
        <v>2.412949680836347E-2</v>
      </c>
      <c r="P184">
        <f t="shared" si="108"/>
        <v>2.7650223249177577</v>
      </c>
      <c r="Q184">
        <f t="shared" si="109"/>
        <v>2.4013122282001694E-2</v>
      </c>
      <c r="R184">
        <f t="shared" si="110"/>
        <v>1.5018610305924206E-2</v>
      </c>
      <c r="S184">
        <f t="shared" si="111"/>
        <v>194.42447698752036</v>
      </c>
      <c r="T184">
        <f t="shared" si="112"/>
        <v>36.829595039563294</v>
      </c>
      <c r="U184">
        <f t="shared" si="113"/>
        <v>36.152650000000001</v>
      </c>
      <c r="V184">
        <f t="shared" si="114"/>
        <v>6.0190635201589791</v>
      </c>
      <c r="W184">
        <f t="shared" si="115"/>
        <v>62.757617151693758</v>
      </c>
      <c r="X184">
        <f t="shared" si="116"/>
        <v>3.7018983247885902</v>
      </c>
      <c r="Y184">
        <f t="shared" si="117"/>
        <v>5.898723522023781</v>
      </c>
      <c r="Z184">
        <f t="shared" si="118"/>
        <v>2.3171651953703889</v>
      </c>
      <c r="AA184">
        <f t="shared" si="119"/>
        <v>-25.518566027325317</v>
      </c>
      <c r="AB184">
        <f t="shared" si="120"/>
        <v>-54.747043593654958</v>
      </c>
      <c r="AC184">
        <f t="shared" si="121"/>
        <v>-4.6678639714225012</v>
      </c>
      <c r="AD184">
        <f t="shared" si="122"/>
        <v>109.49100339511762</v>
      </c>
      <c r="AE184">
        <f t="shared" si="123"/>
        <v>16.440855020633844</v>
      </c>
      <c r="AF184">
        <f t="shared" si="124"/>
        <v>0.5248254915199374</v>
      </c>
      <c r="AG184">
        <f t="shared" si="125"/>
        <v>5.8785998628002627</v>
      </c>
      <c r="AH184">
        <v>1156.207671409966</v>
      </c>
      <c r="AI184">
        <v>1143.5418181818179</v>
      </c>
      <c r="AJ184">
        <v>1.755413613703531</v>
      </c>
      <c r="AK184">
        <v>66.312163867280077</v>
      </c>
      <c r="AL184">
        <f t="shared" si="126"/>
        <v>0.57865229086905479</v>
      </c>
      <c r="AM184">
        <v>36.179708414098087</v>
      </c>
      <c r="AN184">
        <v>36.655830303030299</v>
      </c>
      <c r="AO184">
        <v>7.8458948845021078E-3</v>
      </c>
      <c r="AP184">
        <v>80.993208915929657</v>
      </c>
      <c r="AQ184">
        <v>57</v>
      </c>
      <c r="AR184">
        <v>9</v>
      </c>
      <c r="AS184">
        <f t="shared" si="127"/>
        <v>1</v>
      </c>
      <c r="AT184">
        <f t="shared" si="128"/>
        <v>0</v>
      </c>
      <c r="AU184">
        <f t="shared" si="129"/>
        <v>46837.082147204434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1009.4973372992332</v>
      </c>
      <c r="BI184">
        <f t="shared" si="133"/>
        <v>5.8785998628002627</v>
      </c>
      <c r="BJ184" t="e">
        <f t="shared" si="134"/>
        <v>#DIV/0!</v>
      </c>
      <c r="BK184">
        <f t="shared" si="135"/>
        <v>5.8232940747794558E-3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261</v>
      </c>
      <c r="CG184">
        <v>1000</v>
      </c>
      <c r="CH184" t="s">
        <v>414</v>
      </c>
      <c r="CI184">
        <v>1176.155</v>
      </c>
      <c r="CJ184">
        <v>1226.1110000000001</v>
      </c>
      <c r="CK184">
        <v>1216</v>
      </c>
      <c r="CL184">
        <v>1.4603136E-4</v>
      </c>
      <c r="CM184">
        <v>9.7405935999999986E-4</v>
      </c>
      <c r="CN184">
        <v>4.7597999359999997E-2</v>
      </c>
      <c r="CO184">
        <v>7.5799999999999999E-4</v>
      </c>
      <c r="CP184">
        <f t="shared" si="146"/>
        <v>1199.99</v>
      </c>
      <c r="CQ184">
        <f t="shared" si="147"/>
        <v>1009.4973372992332</v>
      </c>
      <c r="CR184">
        <f t="shared" si="148"/>
        <v>0.8412547915392905</v>
      </c>
      <c r="CS184">
        <f t="shared" si="149"/>
        <v>0.16202174767083088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1665069952.6875</v>
      </c>
      <c r="CZ184">
        <v>1098.5725</v>
      </c>
      <c r="DA184">
        <v>1114.28</v>
      </c>
      <c r="DB184">
        <v>36.64555</v>
      </c>
      <c r="DC184">
        <v>36.178874999999998</v>
      </c>
      <c r="DD184">
        <v>1099.355</v>
      </c>
      <c r="DE184">
        <v>36.323487499999999</v>
      </c>
      <c r="DF184">
        <v>650.03650000000005</v>
      </c>
      <c r="DG184">
        <v>100.91912499999999</v>
      </c>
      <c r="DH184">
        <v>9.9916187500000003E-2</v>
      </c>
      <c r="DI184">
        <v>35.785387499999999</v>
      </c>
      <c r="DJ184">
        <v>999.9</v>
      </c>
      <c r="DK184">
        <v>36.152650000000001</v>
      </c>
      <c r="DL184">
        <v>0</v>
      </c>
      <c r="DM184">
        <v>0</v>
      </c>
      <c r="DN184">
        <v>9007.5</v>
      </c>
      <c r="DO184">
        <v>0</v>
      </c>
      <c r="DP184">
        <v>2017.6712500000001</v>
      </c>
      <c r="DQ184">
        <v>-15.7078875</v>
      </c>
      <c r="DR184">
        <v>1140.3612499999999</v>
      </c>
      <c r="DS184">
        <v>1156.105</v>
      </c>
      <c r="DT184">
        <v>0.46666350000000001</v>
      </c>
      <c r="DU184">
        <v>1114.28</v>
      </c>
      <c r="DV184">
        <v>36.178874999999998</v>
      </c>
      <c r="DW184">
        <v>3.69823375</v>
      </c>
      <c r="DX184">
        <v>3.6511399999999998</v>
      </c>
      <c r="DY184">
        <v>27.558375000000002</v>
      </c>
      <c r="DZ184">
        <v>27.339449999999999</v>
      </c>
      <c r="EA184">
        <v>1199.99</v>
      </c>
      <c r="EB184">
        <v>0.95800125000000003</v>
      </c>
      <c r="EC184">
        <v>4.1999025000000002E-2</v>
      </c>
      <c r="ED184">
        <v>0</v>
      </c>
      <c r="EE184">
        <v>761.71887500000003</v>
      </c>
      <c r="EF184">
        <v>5.0001600000000002</v>
      </c>
      <c r="EG184">
        <v>11721.525</v>
      </c>
      <c r="EH184">
        <v>9515.09</v>
      </c>
      <c r="EI184">
        <v>50.695124999999997</v>
      </c>
      <c r="EJ184">
        <v>53.484250000000003</v>
      </c>
      <c r="EK184">
        <v>52.015500000000003</v>
      </c>
      <c r="EL184">
        <v>51.811999999999998</v>
      </c>
      <c r="EM184">
        <v>52.311999999999998</v>
      </c>
      <c r="EN184">
        <v>1144.7987499999999</v>
      </c>
      <c r="EO184">
        <v>50.191249999999997</v>
      </c>
      <c r="EP184">
        <v>0</v>
      </c>
      <c r="EQ184">
        <v>7192.4000000953674</v>
      </c>
      <c r="ER184">
        <v>0</v>
      </c>
      <c r="ES184">
        <v>761.90567999999996</v>
      </c>
      <c r="ET184">
        <v>-1.8918461490408971</v>
      </c>
      <c r="EU184">
        <v>-137.10769165692901</v>
      </c>
      <c r="EV184">
        <v>11734.964</v>
      </c>
      <c r="EW184">
        <v>15</v>
      </c>
      <c r="EX184">
        <v>1665062474.5</v>
      </c>
      <c r="EY184" t="s">
        <v>416</v>
      </c>
      <c r="EZ184">
        <v>1665062474.5</v>
      </c>
      <c r="FA184">
        <v>1665062474.5</v>
      </c>
      <c r="FB184">
        <v>8</v>
      </c>
      <c r="FC184">
        <v>-4.1000000000000002E-2</v>
      </c>
      <c r="FD184">
        <v>-0.11700000000000001</v>
      </c>
      <c r="FE184">
        <v>-0.78400000000000003</v>
      </c>
      <c r="FF184">
        <v>0.32200000000000001</v>
      </c>
      <c r="FG184">
        <v>415</v>
      </c>
      <c r="FH184">
        <v>32</v>
      </c>
      <c r="FI184">
        <v>0.34</v>
      </c>
      <c r="FJ184">
        <v>0.23</v>
      </c>
      <c r="FK184">
        <v>-15.697504878048781</v>
      </c>
      <c r="FL184">
        <v>0.18445087108012931</v>
      </c>
      <c r="FM184">
        <v>4.4161930140853518E-2</v>
      </c>
      <c r="FN184">
        <v>1</v>
      </c>
      <c r="FO184">
        <v>761.98241176470594</v>
      </c>
      <c r="FP184">
        <v>-1.581818181412066</v>
      </c>
      <c r="FQ184">
        <v>0.24841096376854571</v>
      </c>
      <c r="FR184">
        <v>0</v>
      </c>
      <c r="FS184">
        <v>0.47208290243902451</v>
      </c>
      <c r="FT184">
        <v>-0.30289137282229928</v>
      </c>
      <c r="FU184">
        <v>4.1308148640286979E-2</v>
      </c>
      <c r="FV184">
        <v>0</v>
      </c>
      <c r="FW184">
        <v>1</v>
      </c>
      <c r="FX184">
        <v>3</v>
      </c>
      <c r="FY184" t="s">
        <v>427</v>
      </c>
      <c r="FZ184">
        <v>3.3660999999999999</v>
      </c>
      <c r="GA184">
        <v>2.8937499999999998</v>
      </c>
      <c r="GB184">
        <v>0.191082</v>
      </c>
      <c r="GC184">
        <v>0.19536000000000001</v>
      </c>
      <c r="GD184">
        <v>0.14688000000000001</v>
      </c>
      <c r="GE184">
        <v>0.14799799999999999</v>
      </c>
      <c r="GF184">
        <v>27727.200000000001</v>
      </c>
      <c r="GG184">
        <v>24035.3</v>
      </c>
      <c r="GH184">
        <v>30665.200000000001</v>
      </c>
      <c r="GI184">
        <v>27872.2</v>
      </c>
      <c r="GJ184">
        <v>34502.699999999997</v>
      </c>
      <c r="GK184">
        <v>33537.1</v>
      </c>
      <c r="GL184">
        <v>40000</v>
      </c>
      <c r="GM184">
        <v>38886.699999999997</v>
      </c>
      <c r="GN184">
        <v>2.19387</v>
      </c>
      <c r="GO184">
        <v>2.0984699999999998</v>
      </c>
      <c r="GP184">
        <v>0</v>
      </c>
      <c r="GQ184">
        <v>4.8916800000000003E-2</v>
      </c>
      <c r="GR184">
        <v>999.9</v>
      </c>
      <c r="GS184">
        <v>35.366300000000003</v>
      </c>
      <c r="GT184">
        <v>49.6</v>
      </c>
      <c r="GU184">
        <v>42.9</v>
      </c>
      <c r="GV184">
        <v>42.475200000000001</v>
      </c>
      <c r="GW184">
        <v>50.675699999999999</v>
      </c>
      <c r="GX184">
        <v>30.372599999999998</v>
      </c>
      <c r="GY184">
        <v>2</v>
      </c>
      <c r="GZ184">
        <v>0.939944</v>
      </c>
      <c r="HA184">
        <v>2.5015299999999998</v>
      </c>
      <c r="HB184">
        <v>20.186199999999999</v>
      </c>
      <c r="HC184">
        <v>5.2138499999999999</v>
      </c>
      <c r="HD184">
        <v>11.979699999999999</v>
      </c>
      <c r="HE184">
        <v>4.9884500000000003</v>
      </c>
      <c r="HF184">
        <v>3.2924500000000001</v>
      </c>
      <c r="HG184">
        <v>9999</v>
      </c>
      <c r="HH184">
        <v>9999</v>
      </c>
      <c r="HI184">
        <v>9999</v>
      </c>
      <c r="HJ184">
        <v>999.9</v>
      </c>
      <c r="HK184">
        <v>4.9713399999999996</v>
      </c>
      <c r="HL184">
        <v>1.8744099999999999</v>
      </c>
      <c r="HM184">
        <v>1.87079</v>
      </c>
      <c r="HN184">
        <v>1.87056</v>
      </c>
      <c r="HO184">
        <v>1.875</v>
      </c>
      <c r="HP184">
        <v>1.8717900000000001</v>
      </c>
      <c r="HQ184">
        <v>1.8672200000000001</v>
      </c>
      <c r="HR184">
        <v>1.87809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-0.78</v>
      </c>
      <c r="IG184">
        <v>0.32200000000000001</v>
      </c>
      <c r="IH184">
        <v>-0.78395000000000437</v>
      </c>
      <c r="II184">
        <v>0</v>
      </c>
      <c r="IJ184">
        <v>0</v>
      </c>
      <c r="IK184">
        <v>0</v>
      </c>
      <c r="IL184">
        <v>0.32204000000000832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124.7</v>
      </c>
      <c r="IU184">
        <v>124.7</v>
      </c>
      <c r="IV184">
        <v>3.0188000000000001</v>
      </c>
      <c r="IW184">
        <v>2.5561500000000001</v>
      </c>
      <c r="IX184">
        <v>2.1484399999999999</v>
      </c>
      <c r="IY184">
        <v>2.5744600000000002</v>
      </c>
      <c r="IZ184">
        <v>2.5451700000000002</v>
      </c>
      <c r="JA184">
        <v>2.3278799999999999</v>
      </c>
      <c r="JB184">
        <v>46.327399999999997</v>
      </c>
      <c r="JC184">
        <v>12.6435</v>
      </c>
      <c r="JD184">
        <v>18</v>
      </c>
      <c r="JE184">
        <v>637.95699999999999</v>
      </c>
      <c r="JF184">
        <v>683.38400000000001</v>
      </c>
      <c r="JG184">
        <v>31.002600000000001</v>
      </c>
      <c r="JH184">
        <v>39.1663</v>
      </c>
      <c r="JI184">
        <v>30.0001</v>
      </c>
      <c r="JJ184">
        <v>38.870800000000003</v>
      </c>
      <c r="JK184">
        <v>38.802599999999998</v>
      </c>
      <c r="JL184">
        <v>60.501899999999999</v>
      </c>
      <c r="JM184">
        <v>17.890999999999998</v>
      </c>
      <c r="JN184">
        <v>54.008099999999999</v>
      </c>
      <c r="JO184">
        <v>31</v>
      </c>
      <c r="JP184">
        <v>1130.6500000000001</v>
      </c>
      <c r="JQ184">
        <v>36.202300000000001</v>
      </c>
      <c r="JR184">
        <v>97.761700000000005</v>
      </c>
      <c r="JS184">
        <v>97.895899999999997</v>
      </c>
    </row>
    <row r="185" spans="1:279" x14ac:dyDescent="0.2">
      <c r="A185">
        <v>170</v>
      </c>
      <c r="B185">
        <v>1665069959</v>
      </c>
      <c r="C185">
        <v>675</v>
      </c>
      <c r="D185" t="s">
        <v>760</v>
      </c>
      <c r="E185" t="s">
        <v>761</v>
      </c>
      <c r="F185">
        <v>4</v>
      </c>
      <c r="G185">
        <v>1665069957</v>
      </c>
      <c r="H185">
        <f t="shared" si="100"/>
        <v>5.6419195664124909E-4</v>
      </c>
      <c r="I185">
        <f t="shared" si="101"/>
        <v>0.5641919566412491</v>
      </c>
      <c r="J185">
        <f t="shared" si="102"/>
        <v>5.8641466746082989</v>
      </c>
      <c r="K185">
        <f t="shared" si="103"/>
        <v>1105.8214285714289</v>
      </c>
      <c r="L185">
        <f t="shared" si="104"/>
        <v>670.82666019543944</v>
      </c>
      <c r="M185">
        <f t="shared" si="105"/>
        <v>67.767135645690843</v>
      </c>
      <c r="N185">
        <f t="shared" si="106"/>
        <v>111.71045397641028</v>
      </c>
      <c r="O185">
        <f t="shared" si="107"/>
        <v>2.350765428678649E-2</v>
      </c>
      <c r="P185">
        <f t="shared" si="108"/>
        <v>2.7650272785387182</v>
      </c>
      <c r="Q185">
        <f t="shared" si="109"/>
        <v>2.3397186034310472E-2</v>
      </c>
      <c r="R185">
        <f t="shared" si="110"/>
        <v>1.4633123012271617E-2</v>
      </c>
      <c r="S185">
        <f t="shared" si="111"/>
        <v>194.42919046955944</v>
      </c>
      <c r="T185">
        <f t="shared" si="112"/>
        <v>36.832635218357623</v>
      </c>
      <c r="U185">
        <f t="shared" si="113"/>
        <v>36.162985714285711</v>
      </c>
      <c r="V185">
        <f t="shared" si="114"/>
        <v>6.0224808200321363</v>
      </c>
      <c r="W185">
        <f t="shared" si="115"/>
        <v>62.792698039981168</v>
      </c>
      <c r="X185">
        <f t="shared" si="116"/>
        <v>3.7037779064223733</v>
      </c>
      <c r="Y185">
        <f t="shared" si="117"/>
        <v>5.8984213483932733</v>
      </c>
      <c r="Z185">
        <f t="shared" si="118"/>
        <v>2.318702913609763</v>
      </c>
      <c r="AA185">
        <f t="shared" si="119"/>
        <v>-24.880865287879086</v>
      </c>
      <c r="AB185">
        <f t="shared" si="120"/>
        <v>-56.42655410747706</v>
      </c>
      <c r="AC185">
        <f t="shared" si="121"/>
        <v>-4.8112742283638354</v>
      </c>
      <c r="AD185">
        <f t="shared" si="122"/>
        <v>108.31049684583947</v>
      </c>
      <c r="AE185">
        <f t="shared" si="123"/>
        <v>16.454993841036814</v>
      </c>
      <c r="AF185">
        <f t="shared" si="124"/>
        <v>0.54685331535469384</v>
      </c>
      <c r="AG185">
        <f t="shared" si="125"/>
        <v>5.8641466746082989</v>
      </c>
      <c r="AH185">
        <v>1163.2197517906061</v>
      </c>
      <c r="AI185">
        <v>1150.5510303030301</v>
      </c>
      <c r="AJ185">
        <v>1.7594367466809591</v>
      </c>
      <c r="AK185">
        <v>66.312163867280077</v>
      </c>
      <c r="AL185">
        <f t="shared" si="126"/>
        <v>0.5641919566412491</v>
      </c>
      <c r="AM185">
        <v>36.174644159074752</v>
      </c>
      <c r="AN185">
        <v>36.668630909090894</v>
      </c>
      <c r="AO185">
        <v>1.5727378467653051E-3</v>
      </c>
      <c r="AP185">
        <v>80.993208915929657</v>
      </c>
      <c r="AQ185">
        <v>57</v>
      </c>
      <c r="AR185">
        <v>9</v>
      </c>
      <c r="AS185">
        <f t="shared" si="127"/>
        <v>1</v>
      </c>
      <c r="AT185">
        <f t="shared" si="128"/>
        <v>0</v>
      </c>
      <c r="AU185">
        <f t="shared" si="129"/>
        <v>46837.3674675609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1009.5181712277512</v>
      </c>
      <c r="BI185">
        <f t="shared" si="133"/>
        <v>5.8641466746082989</v>
      </c>
      <c r="BJ185" t="e">
        <f t="shared" si="134"/>
        <v>#DIV/0!</v>
      </c>
      <c r="BK185">
        <f t="shared" si="135"/>
        <v>5.8088569792423524E-3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261</v>
      </c>
      <c r="CG185">
        <v>1000</v>
      </c>
      <c r="CH185" t="s">
        <v>414</v>
      </c>
      <c r="CI185">
        <v>1176.155</v>
      </c>
      <c r="CJ185">
        <v>1226.1110000000001</v>
      </c>
      <c r="CK185">
        <v>1216</v>
      </c>
      <c r="CL185">
        <v>1.4603136E-4</v>
      </c>
      <c r="CM185">
        <v>9.7405935999999986E-4</v>
      </c>
      <c r="CN185">
        <v>4.7597999359999997E-2</v>
      </c>
      <c r="CO185">
        <v>7.5799999999999999E-4</v>
      </c>
      <c r="CP185">
        <f t="shared" si="146"/>
        <v>1200.014285714286</v>
      </c>
      <c r="CQ185">
        <f t="shared" si="147"/>
        <v>1009.5181712277512</v>
      </c>
      <c r="CR185">
        <f t="shared" si="148"/>
        <v>0.84125512774779543</v>
      </c>
      <c r="CS185">
        <f t="shared" si="149"/>
        <v>0.1620223965532453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1665069957</v>
      </c>
      <c r="CZ185">
        <v>1105.8214285714289</v>
      </c>
      <c r="DA185">
        <v>1121.568571428571</v>
      </c>
      <c r="DB185">
        <v>36.663685714285712</v>
      </c>
      <c r="DC185">
        <v>36.177414285714278</v>
      </c>
      <c r="DD185">
        <v>1106.6071428571429</v>
      </c>
      <c r="DE185">
        <v>36.341671428571424</v>
      </c>
      <c r="DF185">
        <v>650.01185714285714</v>
      </c>
      <c r="DG185">
        <v>100.9204285714286</v>
      </c>
      <c r="DH185">
        <v>9.9908971428571428E-2</v>
      </c>
      <c r="DI185">
        <v>35.784457142857143</v>
      </c>
      <c r="DJ185">
        <v>999.89999999999986</v>
      </c>
      <c r="DK185">
        <v>36.162985714285711</v>
      </c>
      <c r="DL185">
        <v>0</v>
      </c>
      <c r="DM185">
        <v>0</v>
      </c>
      <c r="DN185">
        <v>9007.41</v>
      </c>
      <c r="DO185">
        <v>0</v>
      </c>
      <c r="DP185">
        <v>2017.272857142857</v>
      </c>
      <c r="DQ185">
        <v>-15.74825714285714</v>
      </c>
      <c r="DR185">
        <v>1147.9100000000001</v>
      </c>
      <c r="DS185">
        <v>1163.668571428572</v>
      </c>
      <c r="DT185">
        <v>0.4862615714285714</v>
      </c>
      <c r="DU185">
        <v>1121.568571428571</v>
      </c>
      <c r="DV185">
        <v>36.177414285714278</v>
      </c>
      <c r="DW185">
        <v>3.7001185714285709</v>
      </c>
      <c r="DX185">
        <v>3.651045714285714</v>
      </c>
      <c r="DY185">
        <v>27.567085714285721</v>
      </c>
      <c r="DZ185">
        <v>27.338999999999999</v>
      </c>
      <c r="EA185">
        <v>1200.014285714286</v>
      </c>
      <c r="EB185">
        <v>0.95798842857142863</v>
      </c>
      <c r="EC185">
        <v>4.2011657142857137E-2</v>
      </c>
      <c r="ED185">
        <v>0</v>
      </c>
      <c r="EE185">
        <v>761.58971428571419</v>
      </c>
      <c r="EF185">
        <v>5.0001600000000002</v>
      </c>
      <c r="EG185">
        <v>11721.814285714279</v>
      </c>
      <c r="EH185">
        <v>9515.261428571428</v>
      </c>
      <c r="EI185">
        <v>50.686999999999998</v>
      </c>
      <c r="EJ185">
        <v>53.454999999999998</v>
      </c>
      <c r="EK185">
        <v>51.973000000000013</v>
      </c>
      <c r="EL185">
        <v>51.794285714285721</v>
      </c>
      <c r="EM185">
        <v>52.294285714285706</v>
      </c>
      <c r="EN185">
        <v>1144.808571428571</v>
      </c>
      <c r="EO185">
        <v>50.205714285714294</v>
      </c>
      <c r="EP185">
        <v>0</v>
      </c>
      <c r="EQ185">
        <v>7196</v>
      </c>
      <c r="ER185">
        <v>0</v>
      </c>
      <c r="ES185">
        <v>761.77931999999998</v>
      </c>
      <c r="ET185">
        <v>-2.2313076995163619</v>
      </c>
      <c r="EU185">
        <v>-77.915383514679519</v>
      </c>
      <c r="EV185">
        <v>11727.907999999999</v>
      </c>
      <c r="EW185">
        <v>15</v>
      </c>
      <c r="EX185">
        <v>1665062474.5</v>
      </c>
      <c r="EY185" t="s">
        <v>416</v>
      </c>
      <c r="EZ185">
        <v>1665062474.5</v>
      </c>
      <c r="FA185">
        <v>1665062474.5</v>
      </c>
      <c r="FB185">
        <v>8</v>
      </c>
      <c r="FC185">
        <v>-4.1000000000000002E-2</v>
      </c>
      <c r="FD185">
        <v>-0.11700000000000001</v>
      </c>
      <c r="FE185">
        <v>-0.78400000000000003</v>
      </c>
      <c r="FF185">
        <v>0.32200000000000001</v>
      </c>
      <c r="FG185">
        <v>415</v>
      </c>
      <c r="FH185">
        <v>32</v>
      </c>
      <c r="FI185">
        <v>0.34</v>
      </c>
      <c r="FJ185">
        <v>0.23</v>
      </c>
      <c r="FK185">
        <v>-15.69963902439024</v>
      </c>
      <c r="FL185">
        <v>-9.4544947735201237E-2</v>
      </c>
      <c r="FM185">
        <v>4.3724485957171919E-2</v>
      </c>
      <c r="FN185">
        <v>1</v>
      </c>
      <c r="FO185">
        <v>761.85602941176467</v>
      </c>
      <c r="FP185">
        <v>-1.6840183356173919</v>
      </c>
      <c r="FQ185">
        <v>0.25427480332415442</v>
      </c>
      <c r="FR185">
        <v>0</v>
      </c>
      <c r="FS185">
        <v>0.46092580487804868</v>
      </c>
      <c r="FT185">
        <v>2.1928703832753391E-2</v>
      </c>
      <c r="FU185">
        <v>2.5629195918431429E-2</v>
      </c>
      <c r="FV185">
        <v>1</v>
      </c>
      <c r="FW185">
        <v>2</v>
      </c>
      <c r="FX185">
        <v>3</v>
      </c>
      <c r="FY185" t="s">
        <v>417</v>
      </c>
      <c r="FZ185">
        <v>3.3661799999999999</v>
      </c>
      <c r="GA185">
        <v>2.8937400000000002</v>
      </c>
      <c r="GB185">
        <v>0.19183500000000001</v>
      </c>
      <c r="GC185">
        <v>0.19611000000000001</v>
      </c>
      <c r="GD185">
        <v>0.14691599999999999</v>
      </c>
      <c r="GE185">
        <v>0.14804</v>
      </c>
      <c r="GF185">
        <v>27701.5</v>
      </c>
      <c r="GG185">
        <v>24013.200000000001</v>
      </c>
      <c r="GH185">
        <v>30665.599999999999</v>
      </c>
      <c r="GI185">
        <v>27872.6</v>
      </c>
      <c r="GJ185">
        <v>34501.5</v>
      </c>
      <c r="GK185">
        <v>33535.9</v>
      </c>
      <c r="GL185">
        <v>40000.300000000003</v>
      </c>
      <c r="GM185">
        <v>38887.300000000003</v>
      </c>
      <c r="GN185">
        <v>2.1938</v>
      </c>
      <c r="GO185">
        <v>2.0985299999999998</v>
      </c>
      <c r="GP185">
        <v>0</v>
      </c>
      <c r="GQ185">
        <v>4.8548000000000001E-2</v>
      </c>
      <c r="GR185">
        <v>999.9</v>
      </c>
      <c r="GS185">
        <v>35.383400000000002</v>
      </c>
      <c r="GT185">
        <v>49.7</v>
      </c>
      <c r="GU185">
        <v>42.8</v>
      </c>
      <c r="GV185">
        <v>42.3367</v>
      </c>
      <c r="GW185">
        <v>50.765700000000002</v>
      </c>
      <c r="GX185">
        <v>30.2364</v>
      </c>
      <c r="GY185">
        <v>2</v>
      </c>
      <c r="GZ185">
        <v>0.93984000000000001</v>
      </c>
      <c r="HA185">
        <v>2.5095499999999999</v>
      </c>
      <c r="HB185">
        <v>20.187000000000001</v>
      </c>
      <c r="HC185">
        <v>5.2147399999999999</v>
      </c>
      <c r="HD185">
        <v>11.9796</v>
      </c>
      <c r="HE185">
        <v>4.9884000000000004</v>
      </c>
      <c r="HF185">
        <v>3.2926500000000001</v>
      </c>
      <c r="HG185">
        <v>9999</v>
      </c>
      <c r="HH185">
        <v>9999</v>
      </c>
      <c r="HI185">
        <v>9999</v>
      </c>
      <c r="HJ185">
        <v>999.9</v>
      </c>
      <c r="HK185">
        <v>4.9713599999999998</v>
      </c>
      <c r="HL185">
        <v>1.87442</v>
      </c>
      <c r="HM185">
        <v>1.8708100000000001</v>
      </c>
      <c r="HN185">
        <v>1.8705700000000001</v>
      </c>
      <c r="HO185">
        <v>1.875</v>
      </c>
      <c r="HP185">
        <v>1.8717900000000001</v>
      </c>
      <c r="HQ185">
        <v>1.8672200000000001</v>
      </c>
      <c r="HR185">
        <v>1.87812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-0.79</v>
      </c>
      <c r="IG185">
        <v>0.32200000000000001</v>
      </c>
      <c r="IH185">
        <v>-0.78395000000000437</v>
      </c>
      <c r="II185">
        <v>0</v>
      </c>
      <c r="IJ185">
        <v>0</v>
      </c>
      <c r="IK185">
        <v>0</v>
      </c>
      <c r="IL185">
        <v>0.32204000000000832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124.7</v>
      </c>
      <c r="IU185">
        <v>124.7</v>
      </c>
      <c r="IV185">
        <v>3.0334500000000002</v>
      </c>
      <c r="IW185">
        <v>2.5585900000000001</v>
      </c>
      <c r="IX185">
        <v>2.1484399999999999</v>
      </c>
      <c r="IY185">
        <v>2.5732400000000002</v>
      </c>
      <c r="IZ185">
        <v>2.5451700000000002</v>
      </c>
      <c r="JA185">
        <v>2.34131</v>
      </c>
      <c r="JB185">
        <v>46.298200000000001</v>
      </c>
      <c r="JC185">
        <v>12.6435</v>
      </c>
      <c r="JD185">
        <v>18</v>
      </c>
      <c r="JE185">
        <v>637.92100000000005</v>
      </c>
      <c r="JF185">
        <v>683.43200000000002</v>
      </c>
      <c r="JG185">
        <v>31.002400000000002</v>
      </c>
      <c r="JH185">
        <v>39.1663</v>
      </c>
      <c r="JI185">
        <v>30.0001</v>
      </c>
      <c r="JJ185">
        <v>38.872999999999998</v>
      </c>
      <c r="JK185">
        <v>38.802599999999998</v>
      </c>
      <c r="JL185">
        <v>60.794400000000003</v>
      </c>
      <c r="JM185">
        <v>17.890999999999998</v>
      </c>
      <c r="JN185">
        <v>54.394399999999997</v>
      </c>
      <c r="JO185">
        <v>31</v>
      </c>
      <c r="JP185">
        <v>1137.33</v>
      </c>
      <c r="JQ185">
        <v>36.1999</v>
      </c>
      <c r="JR185">
        <v>97.762600000000006</v>
      </c>
      <c r="JS185">
        <v>97.897300000000001</v>
      </c>
    </row>
    <row r="186" spans="1:279" x14ac:dyDescent="0.2">
      <c r="A186">
        <v>171</v>
      </c>
      <c r="B186">
        <v>1665069963</v>
      </c>
      <c r="C186">
        <v>679</v>
      </c>
      <c r="D186" t="s">
        <v>762</v>
      </c>
      <c r="E186" t="s">
        <v>763</v>
      </c>
      <c r="F186">
        <v>4</v>
      </c>
      <c r="G186">
        <v>1665069960.6875</v>
      </c>
      <c r="H186">
        <f t="shared" si="100"/>
        <v>5.4321353418987698E-4</v>
      </c>
      <c r="I186">
        <f t="shared" si="101"/>
        <v>0.54321353418987695</v>
      </c>
      <c r="J186">
        <f t="shared" si="102"/>
        <v>5.7301314548179194</v>
      </c>
      <c r="K186">
        <f t="shared" si="103"/>
        <v>1112.07</v>
      </c>
      <c r="L186">
        <f t="shared" si="104"/>
        <v>671.13544492645588</v>
      </c>
      <c r="M186">
        <f t="shared" si="105"/>
        <v>67.798939049018813</v>
      </c>
      <c r="N186">
        <f t="shared" si="106"/>
        <v>112.34269731723749</v>
      </c>
      <c r="O186">
        <f t="shared" si="107"/>
        <v>2.2638107786928933E-2</v>
      </c>
      <c r="P186">
        <f t="shared" si="108"/>
        <v>2.7599254152575101</v>
      </c>
      <c r="Q186">
        <f t="shared" si="109"/>
        <v>2.2535453098268425E-2</v>
      </c>
      <c r="R186">
        <f t="shared" si="110"/>
        <v>1.4093842383806746E-2</v>
      </c>
      <c r="S186">
        <f t="shared" si="111"/>
        <v>194.41811061247807</v>
      </c>
      <c r="T186">
        <f t="shared" si="112"/>
        <v>36.843458789693884</v>
      </c>
      <c r="U186">
        <f t="shared" si="113"/>
        <v>36.164450000000002</v>
      </c>
      <c r="V186">
        <f t="shared" si="114"/>
        <v>6.0229650934516945</v>
      </c>
      <c r="W186">
        <f t="shared" si="115"/>
        <v>62.803604533790114</v>
      </c>
      <c r="X186">
        <f t="shared" si="116"/>
        <v>3.7051107891504373</v>
      </c>
      <c r="Y186">
        <f t="shared" si="117"/>
        <v>5.8995193295903627</v>
      </c>
      <c r="Z186">
        <f t="shared" si="118"/>
        <v>2.3178543043012572</v>
      </c>
      <c r="AA186">
        <f t="shared" si="119"/>
        <v>-23.955716857773574</v>
      </c>
      <c r="AB186">
        <f t="shared" si="120"/>
        <v>-56.037340992380358</v>
      </c>
      <c r="AC186">
        <f t="shared" si="121"/>
        <v>-4.7870326387442681</v>
      </c>
      <c r="AD186">
        <f t="shared" si="122"/>
        <v>109.63802012357985</v>
      </c>
      <c r="AE186">
        <f t="shared" si="123"/>
        <v>16.36217966862667</v>
      </c>
      <c r="AF186">
        <f t="shared" si="124"/>
        <v>0.52333444810741825</v>
      </c>
      <c r="AG186">
        <f t="shared" si="125"/>
        <v>5.7301314548179194</v>
      </c>
      <c r="AH186">
        <v>1170.193345041891</v>
      </c>
      <c r="AI186">
        <v>1157.61606060606</v>
      </c>
      <c r="AJ186">
        <v>1.768700681081699</v>
      </c>
      <c r="AK186">
        <v>66.312163867280077</v>
      </c>
      <c r="AL186">
        <f t="shared" si="126"/>
        <v>0.54321353418987695</v>
      </c>
      <c r="AM186">
        <v>36.205758673882748</v>
      </c>
      <c r="AN186">
        <v>36.684547272727272</v>
      </c>
      <c r="AO186">
        <v>8.6217231692305044E-4</v>
      </c>
      <c r="AP186">
        <v>80.993208915929657</v>
      </c>
      <c r="AQ186">
        <v>57</v>
      </c>
      <c r="AR186">
        <v>9</v>
      </c>
      <c r="AS186">
        <f t="shared" si="127"/>
        <v>1</v>
      </c>
      <c r="AT186">
        <f t="shared" si="128"/>
        <v>0</v>
      </c>
      <c r="AU186">
        <f t="shared" si="129"/>
        <v>46697.988055759306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1009.4627997992114</v>
      </c>
      <c r="BI186">
        <f t="shared" si="133"/>
        <v>5.7301314548179194</v>
      </c>
      <c r="BJ186" t="e">
        <f t="shared" si="134"/>
        <v>#DIV/0!</v>
      </c>
      <c r="BK186">
        <f t="shared" si="135"/>
        <v>5.676416660383799E-3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261</v>
      </c>
      <c r="CG186">
        <v>1000</v>
      </c>
      <c r="CH186" t="s">
        <v>414</v>
      </c>
      <c r="CI186">
        <v>1176.155</v>
      </c>
      <c r="CJ186">
        <v>1226.1110000000001</v>
      </c>
      <c r="CK186">
        <v>1216</v>
      </c>
      <c r="CL186">
        <v>1.4603136E-4</v>
      </c>
      <c r="CM186">
        <v>9.7405935999999986E-4</v>
      </c>
      <c r="CN186">
        <v>4.7597999359999997E-2</v>
      </c>
      <c r="CO186">
        <v>7.5799999999999999E-4</v>
      </c>
      <c r="CP186">
        <f t="shared" si="146"/>
        <v>1199.94875</v>
      </c>
      <c r="CQ186">
        <f t="shared" si="147"/>
        <v>1009.4627997992114</v>
      </c>
      <c r="CR186">
        <f t="shared" si="148"/>
        <v>0.84125492842857785</v>
      </c>
      <c r="CS186">
        <f t="shared" si="149"/>
        <v>0.16202201186715523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1665069960.6875</v>
      </c>
      <c r="CZ186">
        <v>1112.07</v>
      </c>
      <c r="DA186">
        <v>1127.71</v>
      </c>
      <c r="DB186">
        <v>36.676549999999999</v>
      </c>
      <c r="DC186">
        <v>36.211212500000002</v>
      </c>
      <c r="DD186">
        <v>1112.8575000000001</v>
      </c>
      <c r="DE186">
        <v>36.354500000000002</v>
      </c>
      <c r="DF186">
        <v>650.03187500000001</v>
      </c>
      <c r="DG186">
        <v>100.921125</v>
      </c>
      <c r="DH186">
        <v>0.10012124999999999</v>
      </c>
      <c r="DI186">
        <v>35.787837499999988</v>
      </c>
      <c r="DJ186">
        <v>999.9</v>
      </c>
      <c r="DK186">
        <v>36.164450000000002</v>
      </c>
      <c r="DL186">
        <v>0</v>
      </c>
      <c r="DM186">
        <v>0</v>
      </c>
      <c r="DN186">
        <v>8980.2350000000006</v>
      </c>
      <c r="DO186">
        <v>0</v>
      </c>
      <c r="DP186">
        <v>2017.31375</v>
      </c>
      <c r="DQ186">
        <v>-15.6415875</v>
      </c>
      <c r="DR186">
        <v>1154.4100000000001</v>
      </c>
      <c r="DS186">
        <v>1170.08375</v>
      </c>
      <c r="DT186">
        <v>0.46531624999999999</v>
      </c>
      <c r="DU186">
        <v>1127.71</v>
      </c>
      <c r="DV186">
        <v>36.211212500000002</v>
      </c>
      <c r="DW186">
        <v>3.7014450000000001</v>
      </c>
      <c r="DX186">
        <v>3.6544812499999999</v>
      </c>
      <c r="DY186">
        <v>27.5732125</v>
      </c>
      <c r="DZ186">
        <v>27.355062499999999</v>
      </c>
      <c r="EA186">
        <v>1199.94875</v>
      </c>
      <c r="EB186">
        <v>0.95799650000000003</v>
      </c>
      <c r="EC186">
        <v>4.2003699999999998E-2</v>
      </c>
      <c r="ED186">
        <v>0</v>
      </c>
      <c r="EE186">
        <v>761.63362499999994</v>
      </c>
      <c r="EF186">
        <v>5.0001600000000002</v>
      </c>
      <c r="EG186">
        <v>11732.875</v>
      </c>
      <c r="EH186">
        <v>9514.77</v>
      </c>
      <c r="EI186">
        <v>50.687249999999999</v>
      </c>
      <c r="EJ186">
        <v>53.484250000000003</v>
      </c>
      <c r="EK186">
        <v>51.976374999999997</v>
      </c>
      <c r="EL186">
        <v>51.796499999999988</v>
      </c>
      <c r="EM186">
        <v>52.311999999999998</v>
      </c>
      <c r="EN186">
        <v>1144.7537500000001</v>
      </c>
      <c r="EO186">
        <v>50.195</v>
      </c>
      <c r="EP186">
        <v>0</v>
      </c>
      <c r="EQ186">
        <v>7200.2000000476837</v>
      </c>
      <c r="ER186">
        <v>0</v>
      </c>
      <c r="ES186">
        <v>761.67003846153841</v>
      </c>
      <c r="ET186">
        <v>-1.588820518979039</v>
      </c>
      <c r="EU186">
        <v>9.4632490856412357</v>
      </c>
      <c r="EV186">
        <v>11730.21538461538</v>
      </c>
      <c r="EW186">
        <v>15</v>
      </c>
      <c r="EX186">
        <v>1665062474.5</v>
      </c>
      <c r="EY186" t="s">
        <v>416</v>
      </c>
      <c r="EZ186">
        <v>1665062474.5</v>
      </c>
      <c r="FA186">
        <v>1665062474.5</v>
      </c>
      <c r="FB186">
        <v>8</v>
      </c>
      <c r="FC186">
        <v>-4.1000000000000002E-2</v>
      </c>
      <c r="FD186">
        <v>-0.11700000000000001</v>
      </c>
      <c r="FE186">
        <v>-0.78400000000000003</v>
      </c>
      <c r="FF186">
        <v>0.32200000000000001</v>
      </c>
      <c r="FG186">
        <v>415</v>
      </c>
      <c r="FH186">
        <v>32</v>
      </c>
      <c r="FI186">
        <v>0.34</v>
      </c>
      <c r="FJ186">
        <v>0.23</v>
      </c>
      <c r="FK186">
        <v>-15.68991219512195</v>
      </c>
      <c r="FL186">
        <v>-3.6691986062788708E-2</v>
      </c>
      <c r="FM186">
        <v>4.646709927135164E-2</v>
      </c>
      <c r="FN186">
        <v>1</v>
      </c>
      <c r="FO186">
        <v>761.78047058823529</v>
      </c>
      <c r="FP186">
        <v>-1.99147440992631</v>
      </c>
      <c r="FQ186">
        <v>0.27512384754486408</v>
      </c>
      <c r="FR186">
        <v>0</v>
      </c>
      <c r="FS186">
        <v>0.45750158536585372</v>
      </c>
      <c r="FT186">
        <v>0.1488821811846682</v>
      </c>
      <c r="FU186">
        <v>2.120525346318301E-2</v>
      </c>
      <c r="FV186">
        <v>0</v>
      </c>
      <c r="FW186">
        <v>1</v>
      </c>
      <c r="FX186">
        <v>3</v>
      </c>
      <c r="FY186" t="s">
        <v>427</v>
      </c>
      <c r="FZ186">
        <v>3.3660100000000002</v>
      </c>
      <c r="GA186">
        <v>2.8935499999999998</v>
      </c>
      <c r="GB186">
        <v>0.192583</v>
      </c>
      <c r="GC186">
        <v>0.19683999999999999</v>
      </c>
      <c r="GD186">
        <v>0.14696500000000001</v>
      </c>
      <c r="GE186">
        <v>0.148145</v>
      </c>
      <c r="GF186">
        <v>27675.4</v>
      </c>
      <c r="GG186">
        <v>23991.599999999999</v>
      </c>
      <c r="GH186">
        <v>30665.200000000001</v>
      </c>
      <c r="GI186">
        <v>27873</v>
      </c>
      <c r="GJ186">
        <v>34499.300000000003</v>
      </c>
      <c r="GK186">
        <v>33532.300000000003</v>
      </c>
      <c r="GL186">
        <v>40000</v>
      </c>
      <c r="GM186">
        <v>38887.9</v>
      </c>
      <c r="GN186">
        <v>2.1940499999999998</v>
      </c>
      <c r="GO186">
        <v>2.0986799999999999</v>
      </c>
      <c r="GP186">
        <v>0</v>
      </c>
      <c r="GQ186">
        <v>4.7683700000000002E-2</v>
      </c>
      <c r="GR186">
        <v>999.9</v>
      </c>
      <c r="GS186">
        <v>35.3996</v>
      </c>
      <c r="GT186">
        <v>49.7</v>
      </c>
      <c r="GU186">
        <v>42.8</v>
      </c>
      <c r="GV186">
        <v>42.340400000000002</v>
      </c>
      <c r="GW186">
        <v>50.975700000000003</v>
      </c>
      <c r="GX186">
        <v>30.3886</v>
      </c>
      <c r="GY186">
        <v>2</v>
      </c>
      <c r="GZ186">
        <v>0.93989299999999998</v>
      </c>
      <c r="HA186">
        <v>2.5128400000000002</v>
      </c>
      <c r="HB186">
        <v>20.186599999999999</v>
      </c>
      <c r="HC186">
        <v>5.2141500000000001</v>
      </c>
      <c r="HD186">
        <v>11.979100000000001</v>
      </c>
      <c r="HE186">
        <v>4.9886999999999997</v>
      </c>
      <c r="HF186">
        <v>3.2926500000000001</v>
      </c>
      <c r="HG186">
        <v>9999</v>
      </c>
      <c r="HH186">
        <v>9999</v>
      </c>
      <c r="HI186">
        <v>9999</v>
      </c>
      <c r="HJ186">
        <v>999.9</v>
      </c>
      <c r="HK186">
        <v>4.9713399999999996</v>
      </c>
      <c r="HL186">
        <v>1.87442</v>
      </c>
      <c r="HM186">
        <v>1.87079</v>
      </c>
      <c r="HN186">
        <v>1.8705499999999999</v>
      </c>
      <c r="HO186">
        <v>1.875</v>
      </c>
      <c r="HP186">
        <v>1.87178</v>
      </c>
      <c r="HQ186">
        <v>1.8672200000000001</v>
      </c>
      <c r="HR186">
        <v>1.8781000000000001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-0.78</v>
      </c>
      <c r="IG186">
        <v>0.3221</v>
      </c>
      <c r="IH186">
        <v>-0.78395000000000437</v>
      </c>
      <c r="II186">
        <v>0</v>
      </c>
      <c r="IJ186">
        <v>0</v>
      </c>
      <c r="IK186">
        <v>0</v>
      </c>
      <c r="IL186">
        <v>0.32204000000000832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124.8</v>
      </c>
      <c r="IU186">
        <v>124.8</v>
      </c>
      <c r="IV186">
        <v>3.0480999999999998</v>
      </c>
      <c r="IW186">
        <v>2.5585900000000001</v>
      </c>
      <c r="IX186">
        <v>2.1484399999999999</v>
      </c>
      <c r="IY186">
        <v>2.5732400000000002</v>
      </c>
      <c r="IZ186">
        <v>2.5451700000000002</v>
      </c>
      <c r="JA186">
        <v>2.34619</v>
      </c>
      <c r="JB186">
        <v>46.327399999999997</v>
      </c>
      <c r="JC186">
        <v>12.6435</v>
      </c>
      <c r="JD186">
        <v>18</v>
      </c>
      <c r="JE186">
        <v>638.11500000000001</v>
      </c>
      <c r="JF186">
        <v>683.60900000000004</v>
      </c>
      <c r="JG186">
        <v>31.0015</v>
      </c>
      <c r="JH186">
        <v>39.1663</v>
      </c>
      <c r="JI186">
        <v>30.0001</v>
      </c>
      <c r="JJ186">
        <v>38.872999999999998</v>
      </c>
      <c r="JK186">
        <v>38.805900000000001</v>
      </c>
      <c r="JL186">
        <v>61.086399999999998</v>
      </c>
      <c r="JM186">
        <v>17.890999999999998</v>
      </c>
      <c r="JN186">
        <v>54.394399999999997</v>
      </c>
      <c r="JO186">
        <v>31</v>
      </c>
      <c r="JP186">
        <v>1144</v>
      </c>
      <c r="JQ186">
        <v>36.194299999999998</v>
      </c>
      <c r="JR186">
        <v>97.761600000000001</v>
      </c>
      <c r="JS186">
        <v>97.898799999999994</v>
      </c>
    </row>
    <row r="187" spans="1:279" x14ac:dyDescent="0.2">
      <c r="A187">
        <v>172</v>
      </c>
      <c r="B187">
        <v>1665069966.5</v>
      </c>
      <c r="C187">
        <v>682.5</v>
      </c>
      <c r="D187" t="s">
        <v>764</v>
      </c>
      <c r="E187" t="s">
        <v>765</v>
      </c>
      <c r="F187">
        <v>4</v>
      </c>
      <c r="G187">
        <v>1665069964.125</v>
      </c>
      <c r="H187">
        <f t="shared" si="100"/>
        <v>5.6518252958192162E-4</v>
      </c>
      <c r="I187">
        <f t="shared" si="101"/>
        <v>0.56518252958192161</v>
      </c>
      <c r="J187">
        <f t="shared" si="102"/>
        <v>5.8927805091549548</v>
      </c>
      <c r="K187">
        <f t="shared" si="103"/>
        <v>1117.86625</v>
      </c>
      <c r="L187">
        <f t="shared" si="104"/>
        <v>681.20492105850963</v>
      </c>
      <c r="M187">
        <f t="shared" si="105"/>
        <v>68.816143305610126</v>
      </c>
      <c r="N187">
        <f t="shared" si="106"/>
        <v>112.92819778367044</v>
      </c>
      <c r="O187">
        <f t="shared" si="107"/>
        <v>2.3550127927189916E-2</v>
      </c>
      <c r="P187">
        <f t="shared" si="108"/>
        <v>2.7612806291636041</v>
      </c>
      <c r="Q187">
        <f t="shared" si="109"/>
        <v>2.3439111477682528E-2</v>
      </c>
      <c r="R187">
        <f t="shared" si="110"/>
        <v>1.4659375315763414E-2</v>
      </c>
      <c r="S187">
        <f t="shared" si="111"/>
        <v>194.42389308506998</v>
      </c>
      <c r="T187">
        <f t="shared" si="112"/>
        <v>36.840155198377175</v>
      </c>
      <c r="U187">
        <f t="shared" si="113"/>
        <v>36.171899999999987</v>
      </c>
      <c r="V187">
        <f t="shared" si="114"/>
        <v>6.0254295059663736</v>
      </c>
      <c r="W187">
        <f t="shared" si="115"/>
        <v>62.822435803609942</v>
      </c>
      <c r="X187">
        <f t="shared" si="116"/>
        <v>3.7068620657026052</v>
      </c>
      <c r="Y187">
        <f t="shared" si="117"/>
        <v>5.9005385867091755</v>
      </c>
      <c r="Z187">
        <f t="shared" si="118"/>
        <v>2.3185674402637684</v>
      </c>
      <c r="AA187">
        <f t="shared" si="119"/>
        <v>-24.924549554562745</v>
      </c>
      <c r="AB187">
        <f t="shared" si="120"/>
        <v>-56.706842485378985</v>
      </c>
      <c r="AC187">
        <f t="shared" si="121"/>
        <v>-4.8420967235207213</v>
      </c>
      <c r="AD187">
        <f t="shared" si="122"/>
        <v>107.95040432160752</v>
      </c>
      <c r="AE187">
        <f t="shared" si="123"/>
        <v>16.257758730654558</v>
      </c>
      <c r="AF187">
        <f t="shared" si="124"/>
        <v>0.51887873816850283</v>
      </c>
      <c r="AG187">
        <f t="shared" si="125"/>
        <v>5.8927805091549548</v>
      </c>
      <c r="AH187">
        <v>1176.228070257027</v>
      </c>
      <c r="AI187">
        <v>1163.6836969696969</v>
      </c>
      <c r="AJ187">
        <v>1.721474792026247</v>
      </c>
      <c r="AK187">
        <v>66.312163867280077</v>
      </c>
      <c r="AL187">
        <f t="shared" si="126"/>
        <v>0.56518252958192161</v>
      </c>
      <c r="AM187">
        <v>36.230824734225109</v>
      </c>
      <c r="AN187">
        <v>36.703212727272707</v>
      </c>
      <c r="AO187">
        <v>6.1619308731893779E-3</v>
      </c>
      <c r="AP187">
        <v>80.993208915929657</v>
      </c>
      <c r="AQ187">
        <v>57</v>
      </c>
      <c r="AR187">
        <v>9</v>
      </c>
      <c r="AS187">
        <f t="shared" si="127"/>
        <v>1</v>
      </c>
      <c r="AT187">
        <f t="shared" si="128"/>
        <v>0</v>
      </c>
      <c r="AU187">
        <f t="shared" si="129"/>
        <v>46734.389836247108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1009.4932482306061</v>
      </c>
      <c r="BI187">
        <f t="shared" si="133"/>
        <v>5.8927805091549548</v>
      </c>
      <c r="BJ187" t="e">
        <f t="shared" si="134"/>
        <v>#DIV/0!</v>
      </c>
      <c r="BK187">
        <f t="shared" si="135"/>
        <v>5.8373649546280297E-3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261</v>
      </c>
      <c r="CG187">
        <v>1000</v>
      </c>
      <c r="CH187" t="s">
        <v>414</v>
      </c>
      <c r="CI187">
        <v>1176.155</v>
      </c>
      <c r="CJ187">
        <v>1226.1110000000001</v>
      </c>
      <c r="CK187">
        <v>1216</v>
      </c>
      <c r="CL187">
        <v>1.4603136E-4</v>
      </c>
      <c r="CM187">
        <v>9.7405935999999986E-4</v>
      </c>
      <c r="CN187">
        <v>4.7597999359999997E-2</v>
      </c>
      <c r="CO187">
        <v>7.5799999999999999E-4</v>
      </c>
      <c r="CP187">
        <f t="shared" si="146"/>
        <v>1199.9849999999999</v>
      </c>
      <c r="CQ187">
        <f t="shared" si="147"/>
        <v>1009.4932482306061</v>
      </c>
      <c r="CR187">
        <f t="shared" si="148"/>
        <v>0.84125488921162028</v>
      </c>
      <c r="CS187">
        <f t="shared" si="149"/>
        <v>0.16202193617842722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1665069964.125</v>
      </c>
      <c r="CZ187">
        <v>1117.86625</v>
      </c>
      <c r="DA187">
        <v>1133.4087500000001</v>
      </c>
      <c r="DB187">
        <v>36.693899999999999</v>
      </c>
      <c r="DC187">
        <v>36.232512499999999</v>
      </c>
      <c r="DD187">
        <v>1118.6512499999999</v>
      </c>
      <c r="DE187">
        <v>36.371849999999988</v>
      </c>
      <c r="DF187">
        <v>650.00337500000001</v>
      </c>
      <c r="DG187">
        <v>100.92125</v>
      </c>
      <c r="DH187">
        <v>9.9956949999999989E-2</v>
      </c>
      <c r="DI187">
        <v>35.790975000000003</v>
      </c>
      <c r="DJ187">
        <v>999.9</v>
      </c>
      <c r="DK187">
        <v>36.171899999999987</v>
      </c>
      <c r="DL187">
        <v>0</v>
      </c>
      <c r="DM187">
        <v>0</v>
      </c>
      <c r="DN187">
        <v>8987.4212499999994</v>
      </c>
      <c r="DO187">
        <v>0</v>
      </c>
      <c r="DP187">
        <v>2017.38</v>
      </c>
      <c r="DQ187">
        <v>-15.5418875</v>
      </c>
      <c r="DR187">
        <v>1160.4475</v>
      </c>
      <c r="DS187">
        <v>1176.01875</v>
      </c>
      <c r="DT187">
        <v>0.46137812499999997</v>
      </c>
      <c r="DU187">
        <v>1133.4087500000001</v>
      </c>
      <c r="DV187">
        <v>36.232512499999999</v>
      </c>
      <c r="DW187">
        <v>3.7031912500000002</v>
      </c>
      <c r="DX187">
        <v>3.6566299999999998</v>
      </c>
      <c r="DY187">
        <v>27.581287499999998</v>
      </c>
      <c r="DZ187">
        <v>27.365087500000001</v>
      </c>
      <c r="EA187">
        <v>1199.9849999999999</v>
      </c>
      <c r="EB187">
        <v>0.95799774999999998</v>
      </c>
      <c r="EC187">
        <v>4.2002449999999997E-2</v>
      </c>
      <c r="ED187">
        <v>0</v>
      </c>
      <c r="EE187">
        <v>761.51237500000002</v>
      </c>
      <c r="EF187">
        <v>5.0001600000000002</v>
      </c>
      <c r="EG187">
        <v>11720.2875</v>
      </c>
      <c r="EH187">
        <v>9515.0499999999993</v>
      </c>
      <c r="EI187">
        <v>50.718625000000003</v>
      </c>
      <c r="EJ187">
        <v>53.476374999999997</v>
      </c>
      <c r="EK187">
        <v>51.976374999999997</v>
      </c>
      <c r="EL187">
        <v>51.811999999999998</v>
      </c>
      <c r="EM187">
        <v>52.304375</v>
      </c>
      <c r="EN187">
        <v>1144.79125</v>
      </c>
      <c r="EO187">
        <v>50.195</v>
      </c>
      <c r="EP187">
        <v>0</v>
      </c>
      <c r="EQ187">
        <v>7203.7999999523163</v>
      </c>
      <c r="ER187">
        <v>0</v>
      </c>
      <c r="ES187">
        <v>761.57696153846143</v>
      </c>
      <c r="ET187">
        <v>-1.675931630275026</v>
      </c>
      <c r="EU187">
        <v>76.588034905032089</v>
      </c>
      <c r="EV187">
        <v>11726.7</v>
      </c>
      <c r="EW187">
        <v>15</v>
      </c>
      <c r="EX187">
        <v>1665062474.5</v>
      </c>
      <c r="EY187" t="s">
        <v>416</v>
      </c>
      <c r="EZ187">
        <v>1665062474.5</v>
      </c>
      <c r="FA187">
        <v>1665062474.5</v>
      </c>
      <c r="FB187">
        <v>8</v>
      </c>
      <c r="FC187">
        <v>-4.1000000000000002E-2</v>
      </c>
      <c r="FD187">
        <v>-0.11700000000000001</v>
      </c>
      <c r="FE187">
        <v>-0.78400000000000003</v>
      </c>
      <c r="FF187">
        <v>0.32200000000000001</v>
      </c>
      <c r="FG187">
        <v>415</v>
      </c>
      <c r="FH187">
        <v>32</v>
      </c>
      <c r="FI187">
        <v>0.34</v>
      </c>
      <c r="FJ187">
        <v>0.23</v>
      </c>
      <c r="FK187">
        <v>-15.659048780487799</v>
      </c>
      <c r="FL187">
        <v>0.3380634146341745</v>
      </c>
      <c r="FM187">
        <v>7.4899555900703033E-2</v>
      </c>
      <c r="FN187">
        <v>1</v>
      </c>
      <c r="FO187">
        <v>761.6645882352941</v>
      </c>
      <c r="FP187">
        <v>-1.5557219297185829</v>
      </c>
      <c r="FQ187">
        <v>0.25569767507363528</v>
      </c>
      <c r="FR187">
        <v>0</v>
      </c>
      <c r="FS187">
        <v>0.46094512195121951</v>
      </c>
      <c r="FT187">
        <v>0.1107160766550513</v>
      </c>
      <c r="FU187">
        <v>1.982571754946039E-2</v>
      </c>
      <c r="FV187">
        <v>0</v>
      </c>
      <c r="FW187">
        <v>1</v>
      </c>
      <c r="FX187">
        <v>3</v>
      </c>
      <c r="FY187" t="s">
        <v>427</v>
      </c>
      <c r="FZ187">
        <v>3.3661300000000001</v>
      </c>
      <c r="GA187">
        <v>2.8936799999999998</v>
      </c>
      <c r="GB187">
        <v>0.19322600000000001</v>
      </c>
      <c r="GC187">
        <v>0.197495</v>
      </c>
      <c r="GD187">
        <v>0.147013</v>
      </c>
      <c r="GE187">
        <v>0.14818799999999999</v>
      </c>
      <c r="GF187">
        <v>27654</v>
      </c>
      <c r="GG187">
        <v>23972</v>
      </c>
      <c r="GH187">
        <v>30666.1</v>
      </c>
      <c r="GI187">
        <v>27873.200000000001</v>
      </c>
      <c r="GJ187">
        <v>34498.199999999997</v>
      </c>
      <c r="GK187">
        <v>33530.9</v>
      </c>
      <c r="GL187">
        <v>40001</v>
      </c>
      <c r="GM187">
        <v>38888.199999999997</v>
      </c>
      <c r="GN187">
        <v>2.19408</v>
      </c>
      <c r="GO187">
        <v>2.0988500000000001</v>
      </c>
      <c r="GP187">
        <v>0</v>
      </c>
      <c r="GQ187">
        <v>4.7318600000000002E-2</v>
      </c>
      <c r="GR187">
        <v>999.9</v>
      </c>
      <c r="GS187">
        <v>35.414900000000003</v>
      </c>
      <c r="GT187">
        <v>49.7</v>
      </c>
      <c r="GU187">
        <v>42.8</v>
      </c>
      <c r="GV187">
        <v>42.335799999999999</v>
      </c>
      <c r="GW187">
        <v>51.005600000000001</v>
      </c>
      <c r="GX187">
        <v>30.052099999999999</v>
      </c>
      <c r="GY187">
        <v>2</v>
      </c>
      <c r="GZ187">
        <v>0.93987299999999996</v>
      </c>
      <c r="HA187">
        <v>2.5141100000000001</v>
      </c>
      <c r="HB187">
        <v>20.186499999999999</v>
      </c>
      <c r="HC187">
        <v>5.2147399999999999</v>
      </c>
      <c r="HD187">
        <v>11.9794</v>
      </c>
      <c r="HE187">
        <v>4.9885999999999999</v>
      </c>
      <c r="HF187">
        <v>3.2926500000000001</v>
      </c>
      <c r="HG187">
        <v>9999</v>
      </c>
      <c r="HH187">
        <v>9999</v>
      </c>
      <c r="HI187">
        <v>9999</v>
      </c>
      <c r="HJ187">
        <v>999.9</v>
      </c>
      <c r="HK187">
        <v>4.9713599999999998</v>
      </c>
      <c r="HL187">
        <v>1.87442</v>
      </c>
      <c r="HM187">
        <v>1.87079</v>
      </c>
      <c r="HN187">
        <v>1.87056</v>
      </c>
      <c r="HO187">
        <v>1.875</v>
      </c>
      <c r="HP187">
        <v>1.87178</v>
      </c>
      <c r="HQ187">
        <v>1.8672200000000001</v>
      </c>
      <c r="HR187">
        <v>1.87809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-0.78</v>
      </c>
      <c r="IG187">
        <v>0.32200000000000001</v>
      </c>
      <c r="IH187">
        <v>-0.78395000000000437</v>
      </c>
      <c r="II187">
        <v>0</v>
      </c>
      <c r="IJ187">
        <v>0</v>
      </c>
      <c r="IK187">
        <v>0</v>
      </c>
      <c r="IL187">
        <v>0.32204000000000832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124.9</v>
      </c>
      <c r="IU187">
        <v>124.9</v>
      </c>
      <c r="IV187">
        <v>3.0590799999999998</v>
      </c>
      <c r="IW187">
        <v>2.5598100000000001</v>
      </c>
      <c r="IX187">
        <v>2.1484399999999999</v>
      </c>
      <c r="IY187">
        <v>2.5732400000000002</v>
      </c>
      <c r="IZ187">
        <v>2.5451700000000002</v>
      </c>
      <c r="JA187">
        <v>2.3059099999999999</v>
      </c>
      <c r="JB187">
        <v>46.298200000000001</v>
      </c>
      <c r="JC187">
        <v>12.625999999999999</v>
      </c>
      <c r="JD187">
        <v>18</v>
      </c>
      <c r="JE187">
        <v>638.13400000000001</v>
      </c>
      <c r="JF187">
        <v>683.78300000000002</v>
      </c>
      <c r="JG187">
        <v>31.001000000000001</v>
      </c>
      <c r="JH187">
        <v>39.166600000000003</v>
      </c>
      <c r="JI187">
        <v>30.0001</v>
      </c>
      <c r="JJ187">
        <v>38.872999999999998</v>
      </c>
      <c r="JK187">
        <v>38.806399999999996</v>
      </c>
      <c r="JL187">
        <v>61.345500000000001</v>
      </c>
      <c r="JM187">
        <v>17.890999999999998</v>
      </c>
      <c r="JN187">
        <v>54.784399999999998</v>
      </c>
      <c r="JO187">
        <v>31</v>
      </c>
      <c r="JP187">
        <v>1150.68</v>
      </c>
      <c r="JQ187">
        <v>36.194299999999998</v>
      </c>
      <c r="JR187">
        <v>97.764099999999999</v>
      </c>
      <c r="JS187">
        <v>97.899500000000003</v>
      </c>
    </row>
    <row r="188" spans="1:279" x14ac:dyDescent="0.2">
      <c r="A188">
        <v>173</v>
      </c>
      <c r="B188">
        <v>1665069970.5</v>
      </c>
      <c r="C188">
        <v>686.5</v>
      </c>
      <c r="D188" t="s">
        <v>766</v>
      </c>
      <c r="E188" t="s">
        <v>767</v>
      </c>
      <c r="F188">
        <v>4</v>
      </c>
      <c r="G188">
        <v>1665069968.5</v>
      </c>
      <c r="H188">
        <f t="shared" si="100"/>
        <v>5.3318980086230767E-4</v>
      </c>
      <c r="I188">
        <f t="shared" si="101"/>
        <v>0.53318980086230772</v>
      </c>
      <c r="J188">
        <f t="shared" si="102"/>
        <v>6.0464886103445838</v>
      </c>
      <c r="K188">
        <f t="shared" si="103"/>
        <v>1125.091428571428</v>
      </c>
      <c r="L188">
        <f t="shared" si="104"/>
        <v>653.39459018814807</v>
      </c>
      <c r="M188">
        <f t="shared" si="105"/>
        <v>66.007612224648298</v>
      </c>
      <c r="N188">
        <f t="shared" si="106"/>
        <v>113.65964740086625</v>
      </c>
      <c r="O188">
        <f t="shared" si="107"/>
        <v>2.2202413893694241E-2</v>
      </c>
      <c r="P188">
        <f t="shared" si="108"/>
        <v>2.7670121951624571</v>
      </c>
      <c r="Q188">
        <f t="shared" si="109"/>
        <v>2.2103914975210075E-2</v>
      </c>
      <c r="R188">
        <f t="shared" si="110"/>
        <v>1.3823760056953408E-2</v>
      </c>
      <c r="S188">
        <f t="shared" si="111"/>
        <v>194.42481126382944</v>
      </c>
      <c r="T188">
        <f t="shared" si="112"/>
        <v>36.853879538227687</v>
      </c>
      <c r="U188">
        <f t="shared" si="113"/>
        <v>36.181199999999997</v>
      </c>
      <c r="V188">
        <f t="shared" si="114"/>
        <v>6.0285071157288295</v>
      </c>
      <c r="W188">
        <f t="shared" si="115"/>
        <v>62.835918103717638</v>
      </c>
      <c r="X188">
        <f t="shared" si="116"/>
        <v>3.7090890423085097</v>
      </c>
      <c r="Y188">
        <f t="shared" si="117"/>
        <v>5.9028166600291376</v>
      </c>
      <c r="Z188">
        <f t="shared" si="118"/>
        <v>2.3194180734203198</v>
      </c>
      <c r="AA188">
        <f t="shared" si="119"/>
        <v>-23.513670218027769</v>
      </c>
      <c r="AB188">
        <f t="shared" si="120"/>
        <v>-57.166052947350806</v>
      </c>
      <c r="AC188">
        <f t="shared" si="121"/>
        <v>-4.8715825383686431</v>
      </c>
      <c r="AD188">
        <f t="shared" si="122"/>
        <v>108.87350556008221</v>
      </c>
      <c r="AE188">
        <f t="shared" si="123"/>
        <v>16.412701965613618</v>
      </c>
      <c r="AF188">
        <f t="shared" si="124"/>
        <v>0.49975510171636806</v>
      </c>
      <c r="AG188">
        <f t="shared" si="125"/>
        <v>6.0464886103445838</v>
      </c>
      <c r="AH188">
        <v>1183.2819262538901</v>
      </c>
      <c r="AI188">
        <v>1170.5661212121211</v>
      </c>
      <c r="AJ188">
        <v>1.7275836857803579</v>
      </c>
      <c r="AK188">
        <v>66.312163867280077</v>
      </c>
      <c r="AL188">
        <f t="shared" si="126"/>
        <v>0.53318980086230772</v>
      </c>
      <c r="AM188">
        <v>36.25960413960771</v>
      </c>
      <c r="AN188">
        <v>36.724963636363633</v>
      </c>
      <c r="AO188">
        <v>1.781458807065209E-3</v>
      </c>
      <c r="AP188">
        <v>80.993208915929657</v>
      </c>
      <c r="AQ188">
        <v>57</v>
      </c>
      <c r="AR188">
        <v>9</v>
      </c>
      <c r="AS188">
        <f t="shared" si="127"/>
        <v>1</v>
      </c>
      <c r="AT188">
        <f t="shared" si="128"/>
        <v>0</v>
      </c>
      <c r="AU188">
        <f t="shared" si="129"/>
        <v>46889.394978211894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1009.4975104993936</v>
      </c>
      <c r="BI188">
        <f t="shared" si="133"/>
        <v>6.0464886103445838</v>
      </c>
      <c r="BJ188" t="e">
        <f t="shared" si="134"/>
        <v>#DIV/0!</v>
      </c>
      <c r="BK188">
        <f t="shared" si="135"/>
        <v>5.9896022996167812E-3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261</v>
      </c>
      <c r="CG188">
        <v>1000</v>
      </c>
      <c r="CH188" t="s">
        <v>414</v>
      </c>
      <c r="CI188">
        <v>1176.155</v>
      </c>
      <c r="CJ188">
        <v>1226.1110000000001</v>
      </c>
      <c r="CK188">
        <v>1216</v>
      </c>
      <c r="CL188">
        <v>1.4603136E-4</v>
      </c>
      <c r="CM188">
        <v>9.7405935999999986E-4</v>
      </c>
      <c r="CN188">
        <v>4.7597999359999997E-2</v>
      </c>
      <c r="CO188">
        <v>7.5799999999999999E-4</v>
      </c>
      <c r="CP188">
        <f t="shared" si="146"/>
        <v>1199.99</v>
      </c>
      <c r="CQ188">
        <f t="shared" si="147"/>
        <v>1009.4975104993936</v>
      </c>
      <c r="CR188">
        <f t="shared" si="148"/>
        <v>0.84125493587396027</v>
      </c>
      <c r="CS188">
        <f t="shared" si="149"/>
        <v>0.16202202623674317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1665069968.5</v>
      </c>
      <c r="CZ188">
        <v>1125.091428571428</v>
      </c>
      <c r="DA188">
        <v>1140.76</v>
      </c>
      <c r="DB188">
        <v>36.715442857142861</v>
      </c>
      <c r="DC188">
        <v>36.271085714285718</v>
      </c>
      <c r="DD188">
        <v>1125.8757142857139</v>
      </c>
      <c r="DE188">
        <v>36.393385714285706</v>
      </c>
      <c r="DF188">
        <v>650.02628571428579</v>
      </c>
      <c r="DG188">
        <v>100.92271428571431</v>
      </c>
      <c r="DH188">
        <v>9.9873314285714304E-2</v>
      </c>
      <c r="DI188">
        <v>35.797985714285723</v>
      </c>
      <c r="DJ188">
        <v>999.89999999999986</v>
      </c>
      <c r="DK188">
        <v>36.181199999999997</v>
      </c>
      <c r="DL188">
        <v>0</v>
      </c>
      <c r="DM188">
        <v>0</v>
      </c>
      <c r="DN188">
        <v>9017.767142857143</v>
      </c>
      <c r="DO188">
        <v>0</v>
      </c>
      <c r="DP188">
        <v>2017.3785714285709</v>
      </c>
      <c r="DQ188">
        <v>-15.66944285714286</v>
      </c>
      <c r="DR188">
        <v>1167.974285714286</v>
      </c>
      <c r="DS188">
        <v>1183.694285714286</v>
      </c>
      <c r="DT188">
        <v>0.44436199999999998</v>
      </c>
      <c r="DU188">
        <v>1140.76</v>
      </c>
      <c r="DV188">
        <v>36.271085714285718</v>
      </c>
      <c r="DW188">
        <v>3.7054200000000002</v>
      </c>
      <c r="DX188">
        <v>3.660574285714286</v>
      </c>
      <c r="DY188">
        <v>27.591557142857141</v>
      </c>
      <c r="DZ188">
        <v>27.383500000000002</v>
      </c>
      <c r="EA188">
        <v>1199.99</v>
      </c>
      <c r="EB188">
        <v>0.95799599999999985</v>
      </c>
      <c r="EC188">
        <v>4.2004171428571428E-2</v>
      </c>
      <c r="ED188">
        <v>0</v>
      </c>
      <c r="EE188">
        <v>761.43257142857146</v>
      </c>
      <c r="EF188">
        <v>5.0001600000000002</v>
      </c>
      <c r="EG188">
        <v>11750.757142857139</v>
      </c>
      <c r="EH188">
        <v>9515.08</v>
      </c>
      <c r="EI188">
        <v>50.696000000000012</v>
      </c>
      <c r="EJ188">
        <v>53.5</v>
      </c>
      <c r="EK188">
        <v>51.964000000000013</v>
      </c>
      <c r="EL188">
        <v>51.794285714285706</v>
      </c>
      <c r="EM188">
        <v>52.303285714285707</v>
      </c>
      <c r="EN188">
        <v>1144.795714285714</v>
      </c>
      <c r="EO188">
        <v>50.197142857142858</v>
      </c>
      <c r="EP188">
        <v>0</v>
      </c>
      <c r="EQ188">
        <v>7208</v>
      </c>
      <c r="ER188">
        <v>0</v>
      </c>
      <c r="ES188">
        <v>761.49544000000014</v>
      </c>
      <c r="ET188">
        <v>-0.39915385889453281</v>
      </c>
      <c r="EU188">
        <v>141.5307697255339</v>
      </c>
      <c r="EV188">
        <v>11737.2</v>
      </c>
      <c r="EW188">
        <v>15</v>
      </c>
      <c r="EX188">
        <v>1665062474.5</v>
      </c>
      <c r="EY188" t="s">
        <v>416</v>
      </c>
      <c r="EZ188">
        <v>1665062474.5</v>
      </c>
      <c r="FA188">
        <v>1665062474.5</v>
      </c>
      <c r="FB188">
        <v>8</v>
      </c>
      <c r="FC188">
        <v>-4.1000000000000002E-2</v>
      </c>
      <c r="FD188">
        <v>-0.11700000000000001</v>
      </c>
      <c r="FE188">
        <v>-0.78400000000000003</v>
      </c>
      <c r="FF188">
        <v>0.32200000000000001</v>
      </c>
      <c r="FG188">
        <v>415</v>
      </c>
      <c r="FH188">
        <v>32</v>
      </c>
      <c r="FI188">
        <v>0.34</v>
      </c>
      <c r="FJ188">
        <v>0.23</v>
      </c>
      <c r="FK188">
        <v>-15.66300975609756</v>
      </c>
      <c r="FL188">
        <v>0.38362578397209041</v>
      </c>
      <c r="FM188">
        <v>7.4466770473940597E-2</v>
      </c>
      <c r="FN188">
        <v>1</v>
      </c>
      <c r="FO188">
        <v>761.56911764705876</v>
      </c>
      <c r="FP188">
        <v>-1.2001527896750821</v>
      </c>
      <c r="FQ188">
        <v>0.26231758532537158</v>
      </c>
      <c r="FR188">
        <v>0</v>
      </c>
      <c r="FS188">
        <v>0.46453968292682918</v>
      </c>
      <c r="FT188">
        <v>-7.0921296167248044E-2</v>
      </c>
      <c r="FU188">
        <v>1.445118263442861E-2</v>
      </c>
      <c r="FV188">
        <v>1</v>
      </c>
      <c r="FW188">
        <v>2</v>
      </c>
      <c r="FX188">
        <v>3</v>
      </c>
      <c r="FY188" t="s">
        <v>417</v>
      </c>
      <c r="FZ188">
        <v>3.3661599999999998</v>
      </c>
      <c r="GA188">
        <v>2.89391</v>
      </c>
      <c r="GB188">
        <v>0.19395799999999999</v>
      </c>
      <c r="GC188">
        <v>0.19822500000000001</v>
      </c>
      <c r="GD188">
        <v>0.14708099999999999</v>
      </c>
      <c r="GE188">
        <v>0.14832200000000001</v>
      </c>
      <c r="GF188">
        <v>27628.7</v>
      </c>
      <c r="GG188">
        <v>23949.3</v>
      </c>
      <c r="GH188">
        <v>30666.1</v>
      </c>
      <c r="GI188">
        <v>27872.3</v>
      </c>
      <c r="GJ188">
        <v>34495.599999999999</v>
      </c>
      <c r="GK188">
        <v>33524.400000000001</v>
      </c>
      <c r="GL188">
        <v>40001.1</v>
      </c>
      <c r="GM188">
        <v>38886.800000000003</v>
      </c>
      <c r="GN188">
        <v>2.1939500000000001</v>
      </c>
      <c r="GO188">
        <v>2.09897</v>
      </c>
      <c r="GP188">
        <v>0</v>
      </c>
      <c r="GQ188">
        <v>4.6946099999999998E-2</v>
      </c>
      <c r="GR188">
        <v>999.9</v>
      </c>
      <c r="GS188">
        <v>35.430599999999998</v>
      </c>
      <c r="GT188">
        <v>49.7</v>
      </c>
      <c r="GU188">
        <v>42.8</v>
      </c>
      <c r="GV188">
        <v>42.3371</v>
      </c>
      <c r="GW188">
        <v>50.675600000000003</v>
      </c>
      <c r="GX188">
        <v>30.112200000000001</v>
      </c>
      <c r="GY188">
        <v>2</v>
      </c>
      <c r="GZ188">
        <v>0.93991599999999997</v>
      </c>
      <c r="HA188">
        <v>2.51674</v>
      </c>
      <c r="HB188">
        <v>20.1861</v>
      </c>
      <c r="HC188">
        <v>5.2140000000000004</v>
      </c>
      <c r="HD188">
        <v>11.9793</v>
      </c>
      <c r="HE188">
        <v>4.9883499999999996</v>
      </c>
      <c r="HF188">
        <v>3.2925</v>
      </c>
      <c r="HG188">
        <v>9999</v>
      </c>
      <c r="HH188">
        <v>9999</v>
      </c>
      <c r="HI188">
        <v>9999</v>
      </c>
      <c r="HJ188">
        <v>999.9</v>
      </c>
      <c r="HK188">
        <v>4.9713599999999998</v>
      </c>
      <c r="HL188">
        <v>1.87442</v>
      </c>
      <c r="HM188">
        <v>1.87076</v>
      </c>
      <c r="HN188">
        <v>1.87056</v>
      </c>
      <c r="HO188">
        <v>1.875</v>
      </c>
      <c r="HP188">
        <v>1.8717900000000001</v>
      </c>
      <c r="HQ188">
        <v>1.86721</v>
      </c>
      <c r="HR188">
        <v>1.8781000000000001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-0.78</v>
      </c>
      <c r="IG188">
        <v>0.3221</v>
      </c>
      <c r="IH188">
        <v>-0.78395000000000437</v>
      </c>
      <c r="II188">
        <v>0</v>
      </c>
      <c r="IJ188">
        <v>0</v>
      </c>
      <c r="IK188">
        <v>0</v>
      </c>
      <c r="IL188">
        <v>0.32204000000000832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124.9</v>
      </c>
      <c r="IU188">
        <v>124.9</v>
      </c>
      <c r="IV188">
        <v>3.0737299999999999</v>
      </c>
      <c r="IW188">
        <v>2.5598100000000001</v>
      </c>
      <c r="IX188">
        <v>2.1484399999999999</v>
      </c>
      <c r="IY188">
        <v>2.5732400000000002</v>
      </c>
      <c r="IZ188">
        <v>2.5451700000000002</v>
      </c>
      <c r="JA188">
        <v>2.2936999999999999</v>
      </c>
      <c r="JB188">
        <v>46.298200000000001</v>
      </c>
      <c r="JC188">
        <v>12.625999999999999</v>
      </c>
      <c r="JD188">
        <v>18</v>
      </c>
      <c r="JE188">
        <v>638.03700000000003</v>
      </c>
      <c r="JF188">
        <v>683.90300000000002</v>
      </c>
      <c r="JG188">
        <v>31.000900000000001</v>
      </c>
      <c r="JH188">
        <v>39.1691</v>
      </c>
      <c r="JI188">
        <v>30</v>
      </c>
      <c r="JJ188">
        <v>38.872999999999998</v>
      </c>
      <c r="JK188">
        <v>38.806399999999996</v>
      </c>
      <c r="JL188">
        <v>61.641100000000002</v>
      </c>
      <c r="JM188">
        <v>17.890999999999998</v>
      </c>
      <c r="JN188">
        <v>54.784399999999998</v>
      </c>
      <c r="JO188">
        <v>31</v>
      </c>
      <c r="JP188">
        <v>1157.3800000000001</v>
      </c>
      <c r="JQ188">
        <v>36.191600000000001</v>
      </c>
      <c r="JR188">
        <v>97.764300000000006</v>
      </c>
      <c r="JS188">
        <v>97.896199999999993</v>
      </c>
    </row>
    <row r="189" spans="1:279" x14ac:dyDescent="0.2">
      <c r="A189">
        <v>174</v>
      </c>
      <c r="B189">
        <v>1665069974.5</v>
      </c>
      <c r="C189">
        <v>690.5</v>
      </c>
      <c r="D189" t="s">
        <v>768</v>
      </c>
      <c r="E189" t="s">
        <v>769</v>
      </c>
      <c r="F189">
        <v>4</v>
      </c>
      <c r="G189">
        <v>1665069972.1875</v>
      </c>
      <c r="H189">
        <f t="shared" si="100"/>
        <v>5.5465882105233666E-4</v>
      </c>
      <c r="I189">
        <f t="shared" si="101"/>
        <v>0.55465882105233666</v>
      </c>
      <c r="J189">
        <f t="shared" si="102"/>
        <v>5.9131213044635622</v>
      </c>
      <c r="K189">
        <f t="shared" si="103"/>
        <v>1131.2249999999999</v>
      </c>
      <c r="L189">
        <f t="shared" si="104"/>
        <v>684.71612815713434</v>
      </c>
      <c r="M189">
        <f t="shared" si="105"/>
        <v>69.172678039246847</v>
      </c>
      <c r="N189">
        <f t="shared" si="106"/>
        <v>114.28073547142967</v>
      </c>
      <c r="O189">
        <f t="shared" si="107"/>
        <v>2.3084743057876056E-2</v>
      </c>
      <c r="P189">
        <f t="shared" si="108"/>
        <v>2.7647034458778976</v>
      </c>
      <c r="Q189">
        <f t="shared" si="109"/>
        <v>2.2978191640377749E-2</v>
      </c>
      <c r="R189">
        <f t="shared" si="110"/>
        <v>1.4370901882871812E-2</v>
      </c>
      <c r="S189">
        <f t="shared" si="111"/>
        <v>194.42349408506288</v>
      </c>
      <c r="T189">
        <f t="shared" si="112"/>
        <v>36.85573896458564</v>
      </c>
      <c r="U189">
        <f t="shared" si="113"/>
        <v>36.193674999999999</v>
      </c>
      <c r="V189">
        <f t="shared" si="114"/>
        <v>6.0326375588995838</v>
      </c>
      <c r="W189">
        <f t="shared" si="115"/>
        <v>62.855885977569358</v>
      </c>
      <c r="X189">
        <f t="shared" si="116"/>
        <v>3.7116803877919922</v>
      </c>
      <c r="Y189">
        <f t="shared" si="117"/>
        <v>5.9050641480362493</v>
      </c>
      <c r="Z189">
        <f t="shared" si="118"/>
        <v>2.3209571711075916</v>
      </c>
      <c r="AA189">
        <f t="shared" si="119"/>
        <v>-24.460454008408046</v>
      </c>
      <c r="AB189">
        <f t="shared" si="120"/>
        <v>-57.947182850011963</v>
      </c>
      <c r="AC189">
        <f t="shared" si="121"/>
        <v>-4.9427379628969579</v>
      </c>
      <c r="AD189">
        <f t="shared" si="122"/>
        <v>107.07311926374592</v>
      </c>
      <c r="AE189">
        <f t="shared" si="123"/>
        <v>16.331304367007039</v>
      </c>
      <c r="AF189">
        <f t="shared" si="124"/>
        <v>0.50085187810158338</v>
      </c>
      <c r="AG189">
        <f t="shared" si="125"/>
        <v>5.9131213044635622</v>
      </c>
      <c r="AH189">
        <v>1190.095732691849</v>
      </c>
      <c r="AI189">
        <v>1177.5078787878781</v>
      </c>
      <c r="AJ189">
        <v>1.7277496475522951</v>
      </c>
      <c r="AK189">
        <v>66.312163867280077</v>
      </c>
      <c r="AL189">
        <f t="shared" si="126"/>
        <v>0.55465882105233666</v>
      </c>
      <c r="AM189">
        <v>36.294972264142359</v>
      </c>
      <c r="AN189">
        <v>36.751526666666649</v>
      </c>
      <c r="AO189">
        <v>7.4695348097460011E-3</v>
      </c>
      <c r="AP189">
        <v>80.993208915929657</v>
      </c>
      <c r="AQ189">
        <v>57</v>
      </c>
      <c r="AR189">
        <v>9</v>
      </c>
      <c r="AS189">
        <f t="shared" si="127"/>
        <v>1</v>
      </c>
      <c r="AT189">
        <f t="shared" si="128"/>
        <v>0</v>
      </c>
      <c r="AU189">
        <f t="shared" si="129"/>
        <v>46825.472369190422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1009.4911482306027</v>
      </c>
      <c r="BI189">
        <f t="shared" si="133"/>
        <v>5.9131213044635622</v>
      </c>
      <c r="BJ189" t="e">
        <f t="shared" si="134"/>
        <v>#DIV/0!</v>
      </c>
      <c r="BK189">
        <f t="shared" si="135"/>
        <v>5.857526650756526E-3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261</v>
      </c>
      <c r="CG189">
        <v>1000</v>
      </c>
      <c r="CH189" t="s">
        <v>414</v>
      </c>
      <c r="CI189">
        <v>1176.155</v>
      </c>
      <c r="CJ189">
        <v>1226.1110000000001</v>
      </c>
      <c r="CK189">
        <v>1216</v>
      </c>
      <c r="CL189">
        <v>1.4603136E-4</v>
      </c>
      <c r="CM189">
        <v>9.7405935999999986E-4</v>
      </c>
      <c r="CN189">
        <v>4.7597999359999997E-2</v>
      </c>
      <c r="CO189">
        <v>7.5799999999999999E-4</v>
      </c>
      <c r="CP189">
        <f t="shared" si="146"/>
        <v>1199.9825000000001</v>
      </c>
      <c r="CQ189">
        <f t="shared" si="147"/>
        <v>1009.4911482306027</v>
      </c>
      <c r="CR189">
        <f t="shared" si="148"/>
        <v>0.84125489182600799</v>
      </c>
      <c r="CS189">
        <f t="shared" si="149"/>
        <v>0.16202194122419525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1665069972.1875</v>
      </c>
      <c r="CZ189">
        <v>1131.2249999999999</v>
      </c>
      <c r="DA189">
        <v>1146.82125</v>
      </c>
      <c r="DB189">
        <v>36.740625000000001</v>
      </c>
      <c r="DC189">
        <v>36.295337500000002</v>
      </c>
      <c r="DD189">
        <v>1132.0125</v>
      </c>
      <c r="DE189">
        <v>36.418574999999997</v>
      </c>
      <c r="DF189">
        <v>650.07474999999999</v>
      </c>
      <c r="DG189">
        <v>100.92375</v>
      </c>
      <c r="DH189">
        <v>0.10012718750000001</v>
      </c>
      <c r="DI189">
        <v>35.804900000000004</v>
      </c>
      <c r="DJ189">
        <v>999.9</v>
      </c>
      <c r="DK189">
        <v>36.193674999999999</v>
      </c>
      <c r="DL189">
        <v>0</v>
      </c>
      <c r="DM189">
        <v>0</v>
      </c>
      <c r="DN189">
        <v>9005.3912500000006</v>
      </c>
      <c r="DO189">
        <v>0</v>
      </c>
      <c r="DP189">
        <v>2014.875</v>
      </c>
      <c r="DQ189">
        <v>-15.59385</v>
      </c>
      <c r="DR189">
        <v>1174.37375</v>
      </c>
      <c r="DS189">
        <v>1190.0125</v>
      </c>
      <c r="DT189">
        <v>0.44526975000000002</v>
      </c>
      <c r="DU189">
        <v>1146.82125</v>
      </c>
      <c r="DV189">
        <v>36.295337500000002</v>
      </c>
      <c r="DW189">
        <v>3.70800375</v>
      </c>
      <c r="DX189">
        <v>3.6630637500000001</v>
      </c>
      <c r="DY189">
        <v>27.6034875</v>
      </c>
      <c r="DZ189">
        <v>27.395137500000001</v>
      </c>
      <c r="EA189">
        <v>1199.9825000000001</v>
      </c>
      <c r="EB189">
        <v>0.957997875</v>
      </c>
      <c r="EC189">
        <v>4.2002350000000001E-2</v>
      </c>
      <c r="ED189">
        <v>0</v>
      </c>
      <c r="EE189">
        <v>761.30587500000001</v>
      </c>
      <c r="EF189">
        <v>5.0001600000000002</v>
      </c>
      <c r="EG189">
        <v>11785.475</v>
      </c>
      <c r="EH189">
        <v>9515.02</v>
      </c>
      <c r="EI189">
        <v>50.694875000000003</v>
      </c>
      <c r="EJ189">
        <v>53.5</v>
      </c>
      <c r="EK189">
        <v>51.968499999999999</v>
      </c>
      <c r="EL189">
        <v>51.765500000000003</v>
      </c>
      <c r="EM189">
        <v>52.304374999999993</v>
      </c>
      <c r="EN189">
        <v>1144.7887499999999</v>
      </c>
      <c r="EO189">
        <v>50.195</v>
      </c>
      <c r="EP189">
        <v>0</v>
      </c>
      <c r="EQ189">
        <v>7211.5999999046326</v>
      </c>
      <c r="ER189">
        <v>0</v>
      </c>
      <c r="ES189">
        <v>761.42912000000013</v>
      </c>
      <c r="ET189">
        <v>-1.0336153824276251</v>
      </c>
      <c r="EU189">
        <v>304.73076977096332</v>
      </c>
      <c r="EV189">
        <v>11753.9</v>
      </c>
      <c r="EW189">
        <v>15</v>
      </c>
      <c r="EX189">
        <v>1665062474.5</v>
      </c>
      <c r="EY189" t="s">
        <v>416</v>
      </c>
      <c r="EZ189">
        <v>1665062474.5</v>
      </c>
      <c r="FA189">
        <v>1665062474.5</v>
      </c>
      <c r="FB189">
        <v>8</v>
      </c>
      <c r="FC189">
        <v>-4.1000000000000002E-2</v>
      </c>
      <c r="FD189">
        <v>-0.11700000000000001</v>
      </c>
      <c r="FE189">
        <v>-0.78400000000000003</v>
      </c>
      <c r="FF189">
        <v>0.32200000000000001</v>
      </c>
      <c r="FG189">
        <v>415</v>
      </c>
      <c r="FH189">
        <v>32</v>
      </c>
      <c r="FI189">
        <v>0.34</v>
      </c>
      <c r="FJ189">
        <v>0.23</v>
      </c>
      <c r="FK189">
        <v>-15.642990243902441</v>
      </c>
      <c r="FL189">
        <v>0.45641811846690289</v>
      </c>
      <c r="FM189">
        <v>7.8599850446323408E-2</v>
      </c>
      <c r="FN189">
        <v>1</v>
      </c>
      <c r="FO189">
        <v>761.49494117647066</v>
      </c>
      <c r="FP189">
        <v>-1.207211614193024</v>
      </c>
      <c r="FQ189">
        <v>0.2706121536743345</v>
      </c>
      <c r="FR189">
        <v>0</v>
      </c>
      <c r="FS189">
        <v>0.46170202439024388</v>
      </c>
      <c r="FT189">
        <v>-0.1437514703832741</v>
      </c>
      <c r="FU189">
        <v>1.6129610166440982E-2</v>
      </c>
      <c r="FV189">
        <v>0</v>
      </c>
      <c r="FW189">
        <v>1</v>
      </c>
      <c r="FX189">
        <v>3</v>
      </c>
      <c r="FY189" t="s">
        <v>427</v>
      </c>
      <c r="FZ189">
        <v>3.3661099999999999</v>
      </c>
      <c r="GA189">
        <v>2.89371</v>
      </c>
      <c r="GB189">
        <v>0.19469400000000001</v>
      </c>
      <c r="GC189">
        <v>0.198964</v>
      </c>
      <c r="GD189">
        <v>0.14715300000000001</v>
      </c>
      <c r="GE189">
        <v>0.148339</v>
      </c>
      <c r="GF189">
        <v>27603.3</v>
      </c>
      <c r="GG189">
        <v>23927.599999999999</v>
      </c>
      <c r="GH189">
        <v>30666</v>
      </c>
      <c r="GI189">
        <v>27872.799999999999</v>
      </c>
      <c r="GJ189">
        <v>34492.9</v>
      </c>
      <c r="GK189">
        <v>33524.400000000001</v>
      </c>
      <c r="GL189">
        <v>40001.199999999997</v>
      </c>
      <c r="GM189">
        <v>38887.599999999999</v>
      </c>
      <c r="GN189">
        <v>2.1938300000000002</v>
      </c>
      <c r="GO189">
        <v>2.0989</v>
      </c>
      <c r="GP189">
        <v>0</v>
      </c>
      <c r="GQ189">
        <v>4.6558700000000001E-2</v>
      </c>
      <c r="GR189">
        <v>999.9</v>
      </c>
      <c r="GS189">
        <v>35.448</v>
      </c>
      <c r="GT189">
        <v>49.8</v>
      </c>
      <c r="GU189">
        <v>42.8</v>
      </c>
      <c r="GV189">
        <v>42.424100000000003</v>
      </c>
      <c r="GW189">
        <v>50.7956</v>
      </c>
      <c r="GX189">
        <v>30.3325</v>
      </c>
      <c r="GY189">
        <v>2</v>
      </c>
      <c r="GZ189">
        <v>0.94009100000000001</v>
      </c>
      <c r="HA189">
        <v>2.5198700000000001</v>
      </c>
      <c r="HB189">
        <v>20.186699999999998</v>
      </c>
      <c r="HC189">
        <v>5.2138499999999999</v>
      </c>
      <c r="HD189">
        <v>11.979799999999999</v>
      </c>
      <c r="HE189">
        <v>4.9883499999999996</v>
      </c>
      <c r="HF189">
        <v>3.2924799999999999</v>
      </c>
      <c r="HG189">
        <v>9999</v>
      </c>
      <c r="HH189">
        <v>9999</v>
      </c>
      <c r="HI189">
        <v>9999</v>
      </c>
      <c r="HJ189">
        <v>999.9</v>
      </c>
      <c r="HK189">
        <v>4.9713599999999998</v>
      </c>
      <c r="HL189">
        <v>1.87442</v>
      </c>
      <c r="HM189">
        <v>1.8707800000000001</v>
      </c>
      <c r="HN189">
        <v>1.8705700000000001</v>
      </c>
      <c r="HO189">
        <v>1.8749800000000001</v>
      </c>
      <c r="HP189">
        <v>1.87178</v>
      </c>
      <c r="HQ189">
        <v>1.86721</v>
      </c>
      <c r="HR189">
        <v>1.8781000000000001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-0.79</v>
      </c>
      <c r="IG189">
        <v>0.3221</v>
      </c>
      <c r="IH189">
        <v>-0.78395000000000437</v>
      </c>
      <c r="II189">
        <v>0</v>
      </c>
      <c r="IJ189">
        <v>0</v>
      </c>
      <c r="IK189">
        <v>0</v>
      </c>
      <c r="IL189">
        <v>0.32204000000000832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125</v>
      </c>
      <c r="IU189">
        <v>125</v>
      </c>
      <c r="IV189">
        <v>3.0883799999999999</v>
      </c>
      <c r="IW189">
        <v>2.5622600000000002</v>
      </c>
      <c r="IX189">
        <v>2.1484399999999999</v>
      </c>
      <c r="IY189">
        <v>2.5732400000000002</v>
      </c>
      <c r="IZ189">
        <v>2.5451700000000002</v>
      </c>
      <c r="JA189">
        <v>2.2997999999999998</v>
      </c>
      <c r="JB189">
        <v>46.298200000000001</v>
      </c>
      <c r="JC189">
        <v>12.625999999999999</v>
      </c>
      <c r="JD189">
        <v>18</v>
      </c>
      <c r="JE189">
        <v>637.94299999999998</v>
      </c>
      <c r="JF189">
        <v>683.85199999999998</v>
      </c>
      <c r="JG189">
        <v>31.000900000000001</v>
      </c>
      <c r="JH189">
        <v>39.170099999999998</v>
      </c>
      <c r="JI189">
        <v>30.0002</v>
      </c>
      <c r="JJ189">
        <v>38.8733</v>
      </c>
      <c r="JK189">
        <v>38.808399999999999</v>
      </c>
      <c r="JL189">
        <v>61.936199999999999</v>
      </c>
      <c r="JM189">
        <v>17.890999999999998</v>
      </c>
      <c r="JN189">
        <v>54.784399999999998</v>
      </c>
      <c r="JO189">
        <v>31</v>
      </c>
      <c r="JP189">
        <v>1164.07</v>
      </c>
      <c r="JQ189">
        <v>36.1751</v>
      </c>
      <c r="JR189">
        <v>97.764499999999998</v>
      </c>
      <c r="JS189">
        <v>97.898200000000003</v>
      </c>
    </row>
    <row r="190" spans="1:279" x14ac:dyDescent="0.2">
      <c r="A190">
        <v>175</v>
      </c>
      <c r="B190">
        <v>1665069978.5</v>
      </c>
      <c r="C190">
        <v>694.5</v>
      </c>
      <c r="D190" t="s">
        <v>770</v>
      </c>
      <c r="E190" t="s">
        <v>771</v>
      </c>
      <c r="F190">
        <v>4</v>
      </c>
      <c r="G190">
        <v>1665069976.5</v>
      </c>
      <c r="H190">
        <f t="shared" si="100"/>
        <v>5.3968664122025175E-4</v>
      </c>
      <c r="I190">
        <f t="shared" si="101"/>
        <v>0.53968664122025178</v>
      </c>
      <c r="J190">
        <f t="shared" si="102"/>
        <v>5.7245521097472105</v>
      </c>
      <c r="K190">
        <f t="shared" si="103"/>
        <v>1138.448571428572</v>
      </c>
      <c r="L190">
        <f t="shared" si="104"/>
        <v>693.66772087683489</v>
      </c>
      <c r="M190">
        <f t="shared" si="105"/>
        <v>70.077911821927941</v>
      </c>
      <c r="N190">
        <f t="shared" si="106"/>
        <v>115.01198081053101</v>
      </c>
      <c r="O190">
        <f t="shared" si="107"/>
        <v>2.245777403799552E-2</v>
      </c>
      <c r="P190">
        <f t="shared" si="108"/>
        <v>2.7609239388269167</v>
      </c>
      <c r="Q190">
        <f t="shared" si="109"/>
        <v>2.2356780738722475E-2</v>
      </c>
      <c r="R190">
        <f t="shared" si="110"/>
        <v>1.3982023835091846E-2</v>
      </c>
      <c r="S190">
        <f t="shared" si="111"/>
        <v>194.43621126426441</v>
      </c>
      <c r="T190">
        <f t="shared" si="112"/>
        <v>36.860031630156392</v>
      </c>
      <c r="U190">
        <f t="shared" si="113"/>
        <v>36.200528571428563</v>
      </c>
      <c r="V190">
        <f t="shared" si="114"/>
        <v>6.0349078062563573</v>
      </c>
      <c r="W190">
        <f t="shared" si="115"/>
        <v>62.896838968867563</v>
      </c>
      <c r="X190">
        <f t="shared" si="116"/>
        <v>3.7138533193221885</v>
      </c>
      <c r="Y190">
        <f t="shared" si="117"/>
        <v>5.9046740348278197</v>
      </c>
      <c r="Z190">
        <f t="shared" si="118"/>
        <v>2.3210544869341687</v>
      </c>
      <c r="AA190">
        <f t="shared" si="119"/>
        <v>-23.800180877813101</v>
      </c>
      <c r="AB190">
        <f t="shared" si="120"/>
        <v>-59.066715145033797</v>
      </c>
      <c r="AC190">
        <f t="shared" si="121"/>
        <v>-5.045266563130717</v>
      </c>
      <c r="AD190">
        <f t="shared" si="122"/>
        <v>106.5240486782868</v>
      </c>
      <c r="AE190">
        <f t="shared" si="123"/>
        <v>16.369815238779228</v>
      </c>
      <c r="AF190">
        <f t="shared" si="124"/>
        <v>0.51898381309138619</v>
      </c>
      <c r="AG190">
        <f t="shared" si="125"/>
        <v>5.7245521097472105</v>
      </c>
      <c r="AH190">
        <v>1197.133039735286</v>
      </c>
      <c r="AI190">
        <v>1184.5538787878791</v>
      </c>
      <c r="AJ190">
        <v>1.770296618402075</v>
      </c>
      <c r="AK190">
        <v>66.312163867280077</v>
      </c>
      <c r="AL190">
        <f t="shared" si="126"/>
        <v>0.53968664122025178</v>
      </c>
      <c r="AM190">
        <v>36.299471574776483</v>
      </c>
      <c r="AN190">
        <v>36.768164848484851</v>
      </c>
      <c r="AO190">
        <v>2.2782382043057331E-3</v>
      </c>
      <c r="AP190">
        <v>80.993208915929657</v>
      </c>
      <c r="AQ190">
        <v>57</v>
      </c>
      <c r="AR190">
        <v>9</v>
      </c>
      <c r="AS190">
        <f t="shared" si="127"/>
        <v>1</v>
      </c>
      <c r="AT190">
        <f t="shared" si="128"/>
        <v>0</v>
      </c>
      <c r="AU190">
        <f t="shared" si="129"/>
        <v>46722.784585020483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1009.5575104996192</v>
      </c>
      <c r="BI190">
        <f t="shared" si="133"/>
        <v>5.7245521097472105</v>
      </c>
      <c r="BJ190" t="e">
        <f t="shared" si="134"/>
        <v>#DIV/0!</v>
      </c>
      <c r="BK190">
        <f t="shared" si="135"/>
        <v>5.6703576073780992E-3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261</v>
      </c>
      <c r="CG190">
        <v>1000</v>
      </c>
      <c r="CH190" t="s">
        <v>414</v>
      </c>
      <c r="CI190">
        <v>1176.155</v>
      </c>
      <c r="CJ190">
        <v>1226.1110000000001</v>
      </c>
      <c r="CK190">
        <v>1216</v>
      </c>
      <c r="CL190">
        <v>1.4603136E-4</v>
      </c>
      <c r="CM190">
        <v>9.7405935999999986E-4</v>
      </c>
      <c r="CN190">
        <v>4.7597999359999997E-2</v>
      </c>
      <c r="CO190">
        <v>7.5799999999999999E-4</v>
      </c>
      <c r="CP190">
        <f t="shared" si="146"/>
        <v>1200.0614285714289</v>
      </c>
      <c r="CQ190">
        <f t="shared" si="147"/>
        <v>1009.5575104996192</v>
      </c>
      <c r="CR190">
        <f t="shared" si="148"/>
        <v>0.84125486117940773</v>
      </c>
      <c r="CS190">
        <f t="shared" si="149"/>
        <v>0.16202188207625687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1665069976.5</v>
      </c>
      <c r="CZ190">
        <v>1138.448571428572</v>
      </c>
      <c r="DA190">
        <v>1154.1042857142861</v>
      </c>
      <c r="DB190">
        <v>36.761657142857139</v>
      </c>
      <c r="DC190">
        <v>36.30021428571429</v>
      </c>
      <c r="DD190">
        <v>1139.232857142857</v>
      </c>
      <c r="DE190">
        <v>36.439614285714278</v>
      </c>
      <c r="DF190">
        <v>650.01128571428569</v>
      </c>
      <c r="DG190">
        <v>100.9251428571429</v>
      </c>
      <c r="DH190">
        <v>0.1000450142857143</v>
      </c>
      <c r="DI190">
        <v>35.803699999999999</v>
      </c>
      <c r="DJ190">
        <v>999.89999999999986</v>
      </c>
      <c r="DK190">
        <v>36.200528571428563</v>
      </c>
      <c r="DL190">
        <v>0</v>
      </c>
      <c r="DM190">
        <v>0</v>
      </c>
      <c r="DN190">
        <v>8985.1799999999985</v>
      </c>
      <c r="DO190">
        <v>0</v>
      </c>
      <c r="DP190">
        <v>2015.331428571428</v>
      </c>
      <c r="DQ190">
        <v>-15.65987142857143</v>
      </c>
      <c r="DR190">
        <v>1181.8971428571431</v>
      </c>
      <c r="DS190">
        <v>1197.5771428571429</v>
      </c>
      <c r="DT190">
        <v>0.46145414285714281</v>
      </c>
      <c r="DU190">
        <v>1154.1042857142861</v>
      </c>
      <c r="DV190">
        <v>36.30021428571429</v>
      </c>
      <c r="DW190">
        <v>3.7101742857142859</v>
      </c>
      <c r="DX190">
        <v>3.663601428571428</v>
      </c>
      <c r="DY190">
        <v>27.613485714285709</v>
      </c>
      <c r="DZ190">
        <v>27.397628571428569</v>
      </c>
      <c r="EA190">
        <v>1200.0614285714289</v>
      </c>
      <c r="EB190">
        <v>0.95799771428571423</v>
      </c>
      <c r="EC190">
        <v>4.2002514285714283E-2</v>
      </c>
      <c r="ED190">
        <v>0</v>
      </c>
      <c r="EE190">
        <v>761.15614285714287</v>
      </c>
      <c r="EF190">
        <v>5.0001600000000002</v>
      </c>
      <c r="EG190">
        <v>11803.7</v>
      </c>
      <c r="EH190">
        <v>9515.6571428571424</v>
      </c>
      <c r="EI190">
        <v>50.713999999999999</v>
      </c>
      <c r="EJ190">
        <v>53.482000000000014</v>
      </c>
      <c r="EK190">
        <v>51.982000000000014</v>
      </c>
      <c r="EL190">
        <v>51.821285714285708</v>
      </c>
      <c r="EM190">
        <v>52.321000000000012</v>
      </c>
      <c r="EN190">
        <v>1144.8671428571431</v>
      </c>
      <c r="EO190">
        <v>50.197142857142858</v>
      </c>
      <c r="EP190">
        <v>0</v>
      </c>
      <c r="EQ190">
        <v>7215.7999999523163</v>
      </c>
      <c r="ER190">
        <v>0</v>
      </c>
      <c r="ES190">
        <v>761.33442307692303</v>
      </c>
      <c r="ET190">
        <v>-1.54328205342947</v>
      </c>
      <c r="EU190">
        <v>389.41880313031248</v>
      </c>
      <c r="EV190">
        <v>11769.857692307691</v>
      </c>
      <c r="EW190">
        <v>15</v>
      </c>
      <c r="EX190">
        <v>1665062474.5</v>
      </c>
      <c r="EY190" t="s">
        <v>416</v>
      </c>
      <c r="EZ190">
        <v>1665062474.5</v>
      </c>
      <c r="FA190">
        <v>1665062474.5</v>
      </c>
      <c r="FB190">
        <v>8</v>
      </c>
      <c r="FC190">
        <v>-4.1000000000000002E-2</v>
      </c>
      <c r="FD190">
        <v>-0.11700000000000001</v>
      </c>
      <c r="FE190">
        <v>-0.78400000000000003</v>
      </c>
      <c r="FF190">
        <v>0.32200000000000001</v>
      </c>
      <c r="FG190">
        <v>415</v>
      </c>
      <c r="FH190">
        <v>32</v>
      </c>
      <c r="FI190">
        <v>0.34</v>
      </c>
      <c r="FJ190">
        <v>0.23</v>
      </c>
      <c r="FK190">
        <v>-15.62606829268293</v>
      </c>
      <c r="FL190">
        <v>1.4188850174193929E-2</v>
      </c>
      <c r="FM190">
        <v>6.3904270779927774E-2</v>
      </c>
      <c r="FN190">
        <v>1</v>
      </c>
      <c r="FO190">
        <v>761.38838235294111</v>
      </c>
      <c r="FP190">
        <v>-1.1218487444410681</v>
      </c>
      <c r="FQ190">
        <v>0.26381288095764061</v>
      </c>
      <c r="FR190">
        <v>0</v>
      </c>
      <c r="FS190">
        <v>0.45726285365853658</v>
      </c>
      <c r="FT190">
        <v>-5.7207052264807857E-2</v>
      </c>
      <c r="FU190">
        <v>1.212687317099562E-2</v>
      </c>
      <c r="FV190">
        <v>1</v>
      </c>
      <c r="FW190">
        <v>2</v>
      </c>
      <c r="FX190">
        <v>3</v>
      </c>
      <c r="FY190" t="s">
        <v>417</v>
      </c>
      <c r="FZ190">
        <v>3.3661099999999999</v>
      </c>
      <c r="GA190">
        <v>2.8936999999999999</v>
      </c>
      <c r="GB190">
        <v>0.19542799999999999</v>
      </c>
      <c r="GC190">
        <v>0.199708</v>
      </c>
      <c r="GD190">
        <v>0.14719199999999999</v>
      </c>
      <c r="GE190">
        <v>0.14834600000000001</v>
      </c>
      <c r="GF190">
        <v>27577.9</v>
      </c>
      <c r="GG190">
        <v>23904.9</v>
      </c>
      <c r="GH190">
        <v>30665.9</v>
      </c>
      <c r="GI190">
        <v>27872.400000000001</v>
      </c>
      <c r="GJ190">
        <v>34491.300000000003</v>
      </c>
      <c r="GK190">
        <v>33523.5</v>
      </c>
      <c r="GL190">
        <v>40001.199999999997</v>
      </c>
      <c r="GM190">
        <v>38886.9</v>
      </c>
      <c r="GN190">
        <v>2.1938800000000001</v>
      </c>
      <c r="GO190">
        <v>2.09897</v>
      </c>
      <c r="GP190">
        <v>0</v>
      </c>
      <c r="GQ190">
        <v>4.59105E-2</v>
      </c>
      <c r="GR190">
        <v>999.9</v>
      </c>
      <c r="GS190">
        <v>35.462899999999998</v>
      </c>
      <c r="GT190">
        <v>49.8</v>
      </c>
      <c r="GU190">
        <v>42.8</v>
      </c>
      <c r="GV190">
        <v>42.420400000000001</v>
      </c>
      <c r="GW190">
        <v>51.125599999999999</v>
      </c>
      <c r="GX190">
        <v>30.164300000000001</v>
      </c>
      <c r="GY190">
        <v>2</v>
      </c>
      <c r="GZ190">
        <v>0.93999200000000005</v>
      </c>
      <c r="HA190">
        <v>2.52501</v>
      </c>
      <c r="HB190">
        <v>20.186599999999999</v>
      </c>
      <c r="HC190">
        <v>5.2141500000000001</v>
      </c>
      <c r="HD190">
        <v>11.9793</v>
      </c>
      <c r="HE190">
        <v>4.9883499999999996</v>
      </c>
      <c r="HF190">
        <v>3.2924799999999999</v>
      </c>
      <c r="HG190">
        <v>9999</v>
      </c>
      <c r="HH190">
        <v>9999</v>
      </c>
      <c r="HI190">
        <v>9999</v>
      </c>
      <c r="HJ190">
        <v>999.9</v>
      </c>
      <c r="HK190">
        <v>4.9713700000000003</v>
      </c>
      <c r="HL190">
        <v>1.87443</v>
      </c>
      <c r="HM190">
        <v>1.87077</v>
      </c>
      <c r="HN190">
        <v>1.87056</v>
      </c>
      <c r="HO190">
        <v>1.8749800000000001</v>
      </c>
      <c r="HP190">
        <v>1.8717699999999999</v>
      </c>
      <c r="HQ190">
        <v>1.86721</v>
      </c>
      <c r="HR190">
        <v>1.8781000000000001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-0.79</v>
      </c>
      <c r="IG190">
        <v>0.3221</v>
      </c>
      <c r="IH190">
        <v>-0.78395000000000437</v>
      </c>
      <c r="II190">
        <v>0</v>
      </c>
      <c r="IJ190">
        <v>0</v>
      </c>
      <c r="IK190">
        <v>0</v>
      </c>
      <c r="IL190">
        <v>0.32204000000000832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125.1</v>
      </c>
      <c r="IU190">
        <v>125.1</v>
      </c>
      <c r="IV190">
        <v>3.10303</v>
      </c>
      <c r="IW190">
        <v>2.5598100000000001</v>
      </c>
      <c r="IX190">
        <v>2.1484399999999999</v>
      </c>
      <c r="IY190">
        <v>2.5732400000000002</v>
      </c>
      <c r="IZ190">
        <v>2.5451700000000002</v>
      </c>
      <c r="JA190">
        <v>2.2997999999999998</v>
      </c>
      <c r="JB190">
        <v>46.298200000000001</v>
      </c>
      <c r="JC190">
        <v>12.6173</v>
      </c>
      <c r="JD190">
        <v>18</v>
      </c>
      <c r="JE190">
        <v>638.01499999999999</v>
      </c>
      <c r="JF190">
        <v>683.94299999999998</v>
      </c>
      <c r="JG190">
        <v>31.001200000000001</v>
      </c>
      <c r="JH190">
        <v>39.170099999999998</v>
      </c>
      <c r="JI190">
        <v>30.0001</v>
      </c>
      <c r="JJ190">
        <v>38.8767</v>
      </c>
      <c r="JK190">
        <v>38.810099999999998</v>
      </c>
      <c r="JL190">
        <v>62.223999999999997</v>
      </c>
      <c r="JM190">
        <v>18.1722</v>
      </c>
      <c r="JN190">
        <v>54.784399999999998</v>
      </c>
      <c r="JO190">
        <v>31</v>
      </c>
      <c r="JP190">
        <v>1170.76</v>
      </c>
      <c r="JQ190">
        <v>36.157400000000003</v>
      </c>
      <c r="JR190">
        <v>97.764200000000002</v>
      </c>
      <c r="JS190">
        <v>97.8964</v>
      </c>
    </row>
    <row r="191" spans="1:279" x14ac:dyDescent="0.2">
      <c r="A191">
        <v>176</v>
      </c>
      <c r="B191">
        <v>1665069982.5</v>
      </c>
      <c r="C191">
        <v>698.5</v>
      </c>
      <c r="D191" t="s">
        <v>772</v>
      </c>
      <c r="E191" t="s">
        <v>773</v>
      </c>
      <c r="F191">
        <v>4</v>
      </c>
      <c r="G191">
        <v>1665069980.1875</v>
      </c>
      <c r="H191">
        <f t="shared" si="100"/>
        <v>5.4561620794707879E-4</v>
      </c>
      <c r="I191">
        <f t="shared" si="101"/>
        <v>0.54561620794707877</v>
      </c>
      <c r="J191">
        <f t="shared" si="102"/>
        <v>5.8251801158537679</v>
      </c>
      <c r="K191">
        <f t="shared" si="103"/>
        <v>1144.65625</v>
      </c>
      <c r="L191">
        <f t="shared" si="104"/>
        <v>697.27567629765304</v>
      </c>
      <c r="M191">
        <f t="shared" si="105"/>
        <v>70.442627670824763</v>
      </c>
      <c r="N191">
        <f t="shared" si="106"/>
        <v>115.63947627998438</v>
      </c>
      <c r="O191">
        <f t="shared" si="107"/>
        <v>2.2718557014692466E-2</v>
      </c>
      <c r="P191">
        <f t="shared" si="108"/>
        <v>2.7647328073395228</v>
      </c>
      <c r="Q191">
        <f t="shared" si="109"/>
        <v>2.2615352103415986E-2</v>
      </c>
      <c r="R191">
        <f t="shared" si="110"/>
        <v>1.4143828418721895E-2</v>
      </c>
      <c r="S191">
        <f t="shared" si="111"/>
        <v>194.4192176125195</v>
      </c>
      <c r="T191">
        <f t="shared" si="112"/>
        <v>36.856743912263958</v>
      </c>
      <c r="U191">
        <f t="shared" si="113"/>
        <v>36.199849999999998</v>
      </c>
      <c r="V191">
        <f t="shared" si="114"/>
        <v>6.034682996196838</v>
      </c>
      <c r="W191">
        <f t="shared" si="115"/>
        <v>62.916346196799111</v>
      </c>
      <c r="X191">
        <f t="shared" si="116"/>
        <v>3.7149591381799305</v>
      </c>
      <c r="Y191">
        <f t="shared" si="117"/>
        <v>5.904600891093911</v>
      </c>
      <c r="Z191">
        <f t="shared" si="118"/>
        <v>2.3197238580169075</v>
      </c>
      <c r="AA191">
        <f t="shared" si="119"/>
        <v>-24.061674770466176</v>
      </c>
      <c r="AB191">
        <f t="shared" si="120"/>
        <v>-59.08059554644403</v>
      </c>
      <c r="AC191">
        <f t="shared" si="121"/>
        <v>-5.0394777604226455</v>
      </c>
      <c r="AD191">
        <f t="shared" si="122"/>
        <v>106.23746953518666</v>
      </c>
      <c r="AE191">
        <f t="shared" si="123"/>
        <v>16.433282972458734</v>
      </c>
      <c r="AF191">
        <f t="shared" si="124"/>
        <v>0.54550902967539239</v>
      </c>
      <c r="AG191">
        <f t="shared" si="125"/>
        <v>5.8251801158537679</v>
      </c>
      <c r="AH191">
        <v>1204.2047884500009</v>
      </c>
      <c r="AI191">
        <v>1191.5467272727269</v>
      </c>
      <c r="AJ191">
        <v>1.766005480406285</v>
      </c>
      <c r="AK191">
        <v>66.312163867280077</v>
      </c>
      <c r="AL191">
        <f t="shared" si="126"/>
        <v>0.54561620794707877</v>
      </c>
      <c r="AM191">
        <v>36.292222893785912</v>
      </c>
      <c r="AN191">
        <v>36.773865454545437</v>
      </c>
      <c r="AO191">
        <v>7.0766546655042179E-4</v>
      </c>
      <c r="AP191">
        <v>80.993208915929657</v>
      </c>
      <c r="AQ191">
        <v>57</v>
      </c>
      <c r="AR191">
        <v>9</v>
      </c>
      <c r="AS191">
        <f t="shared" si="127"/>
        <v>1</v>
      </c>
      <c r="AT191">
        <f t="shared" si="128"/>
        <v>0</v>
      </c>
      <c r="AU191">
        <f t="shared" si="129"/>
        <v>46826.500398497905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1009.4699997992328</v>
      </c>
      <c r="BI191">
        <f t="shared" si="133"/>
        <v>5.8251801158537679</v>
      </c>
      <c r="BJ191" t="e">
        <f t="shared" si="134"/>
        <v>#DIV/0!</v>
      </c>
      <c r="BK191">
        <f t="shared" si="135"/>
        <v>5.7705331679121733E-3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261</v>
      </c>
      <c r="CG191">
        <v>1000</v>
      </c>
      <c r="CH191" t="s">
        <v>414</v>
      </c>
      <c r="CI191">
        <v>1176.155</v>
      </c>
      <c r="CJ191">
        <v>1226.1110000000001</v>
      </c>
      <c r="CK191">
        <v>1216</v>
      </c>
      <c r="CL191">
        <v>1.4603136E-4</v>
      </c>
      <c r="CM191">
        <v>9.7405935999999986E-4</v>
      </c>
      <c r="CN191">
        <v>4.7597999359999997E-2</v>
      </c>
      <c r="CO191">
        <v>7.5799999999999999E-4</v>
      </c>
      <c r="CP191">
        <f t="shared" si="146"/>
        <v>1199.9575</v>
      </c>
      <c r="CQ191">
        <f t="shared" si="147"/>
        <v>1009.4699997992328</v>
      </c>
      <c r="CR191">
        <f t="shared" si="148"/>
        <v>0.8412547942733245</v>
      </c>
      <c r="CS191">
        <f t="shared" si="149"/>
        <v>0.16202175294751647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1665069980.1875</v>
      </c>
      <c r="CZ191">
        <v>1144.65625</v>
      </c>
      <c r="DA191">
        <v>1160.4012499999999</v>
      </c>
      <c r="DB191">
        <v>36.772487499999997</v>
      </c>
      <c r="DC191">
        <v>36.287475000000001</v>
      </c>
      <c r="DD191">
        <v>1145.44</v>
      </c>
      <c r="DE191">
        <v>36.4504375</v>
      </c>
      <c r="DF191">
        <v>650.02362500000004</v>
      </c>
      <c r="DG191">
        <v>100.9255</v>
      </c>
      <c r="DH191">
        <v>0.1000055</v>
      </c>
      <c r="DI191">
        <v>35.803474999999999</v>
      </c>
      <c r="DJ191">
        <v>999.9</v>
      </c>
      <c r="DK191">
        <v>36.199849999999998</v>
      </c>
      <c r="DL191">
        <v>0</v>
      </c>
      <c r="DM191">
        <v>0</v>
      </c>
      <c r="DN191">
        <v>9005.3912500000006</v>
      </c>
      <c r="DO191">
        <v>0</v>
      </c>
      <c r="DP191">
        <v>2013.2474999999999</v>
      </c>
      <c r="DQ191">
        <v>-15.745850000000001</v>
      </c>
      <c r="DR191">
        <v>1188.35375</v>
      </c>
      <c r="DS191">
        <v>1204.095</v>
      </c>
      <c r="DT191">
        <v>0.485016</v>
      </c>
      <c r="DU191">
        <v>1160.4012499999999</v>
      </c>
      <c r="DV191">
        <v>36.287475000000001</v>
      </c>
      <c r="DW191">
        <v>3.71127875</v>
      </c>
      <c r="DX191">
        <v>3.6623287499999999</v>
      </c>
      <c r="DY191">
        <v>27.618625000000002</v>
      </c>
      <c r="DZ191">
        <v>27.3916875</v>
      </c>
      <c r="EA191">
        <v>1199.9575</v>
      </c>
      <c r="EB191">
        <v>0.957997875</v>
      </c>
      <c r="EC191">
        <v>4.2002349999999987E-2</v>
      </c>
      <c r="ED191">
        <v>0</v>
      </c>
      <c r="EE191">
        <v>760.98074999999994</v>
      </c>
      <c r="EF191">
        <v>5.0001600000000002</v>
      </c>
      <c r="EG191">
        <v>11779.612499999999</v>
      </c>
      <c r="EH191">
        <v>9514.8474999999999</v>
      </c>
      <c r="EI191">
        <v>50.702749999999988</v>
      </c>
      <c r="EJ191">
        <v>53.484250000000003</v>
      </c>
      <c r="EK191">
        <v>51.984250000000003</v>
      </c>
      <c r="EL191">
        <v>51.819875000000003</v>
      </c>
      <c r="EM191">
        <v>52.319875000000003</v>
      </c>
      <c r="EN191">
        <v>1144.7674999999999</v>
      </c>
      <c r="EO191">
        <v>50.19</v>
      </c>
      <c r="EP191">
        <v>0</v>
      </c>
      <c r="EQ191">
        <v>7220</v>
      </c>
      <c r="ER191">
        <v>0</v>
      </c>
      <c r="ES191">
        <v>761.21012000000007</v>
      </c>
      <c r="ET191">
        <v>-2.8449230763611939</v>
      </c>
      <c r="EU191">
        <v>67.99230703386911</v>
      </c>
      <c r="EV191">
        <v>11783.575999999999</v>
      </c>
      <c r="EW191">
        <v>15</v>
      </c>
      <c r="EX191">
        <v>1665062474.5</v>
      </c>
      <c r="EY191" t="s">
        <v>416</v>
      </c>
      <c r="EZ191">
        <v>1665062474.5</v>
      </c>
      <c r="FA191">
        <v>1665062474.5</v>
      </c>
      <c r="FB191">
        <v>8</v>
      </c>
      <c r="FC191">
        <v>-4.1000000000000002E-2</v>
      </c>
      <c r="FD191">
        <v>-0.11700000000000001</v>
      </c>
      <c r="FE191">
        <v>-0.78400000000000003</v>
      </c>
      <c r="FF191">
        <v>0.32200000000000001</v>
      </c>
      <c r="FG191">
        <v>415</v>
      </c>
      <c r="FH191">
        <v>32</v>
      </c>
      <c r="FI191">
        <v>0.34</v>
      </c>
      <c r="FJ191">
        <v>0.23</v>
      </c>
      <c r="FK191">
        <v>-15.63878292682927</v>
      </c>
      <c r="FL191">
        <v>-0.6085358885017742</v>
      </c>
      <c r="FM191">
        <v>7.7202015335880128E-2</v>
      </c>
      <c r="FN191">
        <v>0</v>
      </c>
      <c r="FO191">
        <v>761.27808823529404</v>
      </c>
      <c r="FP191">
        <v>-2.0334453811553721</v>
      </c>
      <c r="FQ191">
        <v>0.30516517876746568</v>
      </c>
      <c r="FR191">
        <v>0</v>
      </c>
      <c r="FS191">
        <v>0.45978524390243902</v>
      </c>
      <c r="FT191">
        <v>8.9471790940767446E-2</v>
      </c>
      <c r="FU191">
        <v>1.5852319663727431E-2</v>
      </c>
      <c r="FV191">
        <v>1</v>
      </c>
      <c r="FW191">
        <v>1</v>
      </c>
      <c r="FX191">
        <v>3</v>
      </c>
      <c r="FY191" t="s">
        <v>427</v>
      </c>
      <c r="FZ191">
        <v>3.3661300000000001</v>
      </c>
      <c r="GA191">
        <v>2.89378</v>
      </c>
      <c r="GB191">
        <v>0.19616800000000001</v>
      </c>
      <c r="GC191">
        <v>0.20045099999999999</v>
      </c>
      <c r="GD191">
        <v>0.147204</v>
      </c>
      <c r="GE191">
        <v>0.148281</v>
      </c>
      <c r="GF191">
        <v>27551.9</v>
      </c>
      <c r="GG191">
        <v>23882.3</v>
      </c>
      <c r="GH191">
        <v>30665.4</v>
      </c>
      <c r="GI191">
        <v>27872.1</v>
      </c>
      <c r="GJ191">
        <v>34489.9</v>
      </c>
      <c r="GK191">
        <v>33525.800000000003</v>
      </c>
      <c r="GL191">
        <v>40000.1</v>
      </c>
      <c r="GM191">
        <v>38886.5</v>
      </c>
      <c r="GN191">
        <v>2.1943800000000002</v>
      </c>
      <c r="GO191">
        <v>2.0989300000000002</v>
      </c>
      <c r="GP191">
        <v>0</v>
      </c>
      <c r="GQ191">
        <v>4.4852499999999997E-2</v>
      </c>
      <c r="GR191">
        <v>999.9</v>
      </c>
      <c r="GS191">
        <v>35.475999999999999</v>
      </c>
      <c r="GT191">
        <v>49.8</v>
      </c>
      <c r="GU191">
        <v>42.8</v>
      </c>
      <c r="GV191">
        <v>42.421199999999999</v>
      </c>
      <c r="GW191">
        <v>50.765599999999999</v>
      </c>
      <c r="GX191">
        <v>30.100200000000001</v>
      </c>
      <c r="GY191">
        <v>2</v>
      </c>
      <c r="GZ191">
        <v>0.94040699999999999</v>
      </c>
      <c r="HA191">
        <v>2.5332499999999998</v>
      </c>
      <c r="HB191">
        <v>20.186499999999999</v>
      </c>
      <c r="HC191">
        <v>5.2141500000000001</v>
      </c>
      <c r="HD191">
        <v>11.9796</v>
      </c>
      <c r="HE191">
        <v>4.9884000000000004</v>
      </c>
      <c r="HF191">
        <v>3.2925</v>
      </c>
      <c r="HG191">
        <v>9999</v>
      </c>
      <c r="HH191">
        <v>9999</v>
      </c>
      <c r="HI191">
        <v>9999</v>
      </c>
      <c r="HJ191">
        <v>999.9</v>
      </c>
      <c r="HK191">
        <v>4.9713599999999998</v>
      </c>
      <c r="HL191">
        <v>1.8744099999999999</v>
      </c>
      <c r="HM191">
        <v>1.87077</v>
      </c>
      <c r="HN191">
        <v>1.8705400000000001</v>
      </c>
      <c r="HO191">
        <v>1.8749899999999999</v>
      </c>
      <c r="HP191">
        <v>1.87178</v>
      </c>
      <c r="HQ191">
        <v>1.8672200000000001</v>
      </c>
      <c r="HR191">
        <v>1.8781099999999999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-0.79</v>
      </c>
      <c r="IG191">
        <v>0.3221</v>
      </c>
      <c r="IH191">
        <v>-0.78395000000000437</v>
      </c>
      <c r="II191">
        <v>0</v>
      </c>
      <c r="IJ191">
        <v>0</v>
      </c>
      <c r="IK191">
        <v>0</v>
      </c>
      <c r="IL191">
        <v>0.32204000000000832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125.1</v>
      </c>
      <c r="IU191">
        <v>125.1</v>
      </c>
      <c r="IV191">
        <v>3.11768</v>
      </c>
      <c r="IW191">
        <v>2.5683600000000002</v>
      </c>
      <c r="IX191">
        <v>2.1484399999999999</v>
      </c>
      <c r="IY191">
        <v>2.5744600000000002</v>
      </c>
      <c r="IZ191">
        <v>2.5451700000000002</v>
      </c>
      <c r="JA191">
        <v>2.3059099999999999</v>
      </c>
      <c r="JB191">
        <v>46.269100000000002</v>
      </c>
      <c r="JC191">
        <v>12.6173</v>
      </c>
      <c r="JD191">
        <v>18</v>
      </c>
      <c r="JE191">
        <v>638.404</v>
      </c>
      <c r="JF191">
        <v>683.904</v>
      </c>
      <c r="JG191">
        <v>31.001899999999999</v>
      </c>
      <c r="JH191">
        <v>39.170099999999998</v>
      </c>
      <c r="JI191">
        <v>30.0001</v>
      </c>
      <c r="JJ191">
        <v>38.8767</v>
      </c>
      <c r="JK191">
        <v>38.811</v>
      </c>
      <c r="JL191">
        <v>62.512900000000002</v>
      </c>
      <c r="JM191">
        <v>18.1722</v>
      </c>
      <c r="JN191">
        <v>55.171900000000001</v>
      </c>
      <c r="JO191">
        <v>31</v>
      </c>
      <c r="JP191">
        <v>1177.44</v>
      </c>
      <c r="JQ191">
        <v>36.150300000000001</v>
      </c>
      <c r="JR191">
        <v>97.762</v>
      </c>
      <c r="JS191">
        <v>97.895499999999998</v>
      </c>
    </row>
    <row r="192" spans="1:279" x14ac:dyDescent="0.2">
      <c r="A192">
        <v>177</v>
      </c>
      <c r="B192">
        <v>1665069986.5</v>
      </c>
      <c r="C192">
        <v>702.5</v>
      </c>
      <c r="D192" t="s">
        <v>774</v>
      </c>
      <c r="E192" t="s">
        <v>775</v>
      </c>
      <c r="F192">
        <v>4</v>
      </c>
      <c r="G192">
        <v>1665069984.5</v>
      </c>
      <c r="H192">
        <f t="shared" si="100"/>
        <v>5.3752612921453293E-4</v>
      </c>
      <c r="I192">
        <f t="shared" si="101"/>
        <v>0.53752612921453291</v>
      </c>
      <c r="J192">
        <f t="shared" si="102"/>
        <v>6.0464655902440967</v>
      </c>
      <c r="K192">
        <f t="shared" si="103"/>
        <v>1151.908571428572</v>
      </c>
      <c r="L192">
        <f t="shared" si="104"/>
        <v>682.3009616938723</v>
      </c>
      <c r="M192">
        <f t="shared" si="105"/>
        <v>68.930145445858557</v>
      </c>
      <c r="N192">
        <f t="shared" si="106"/>
        <v>116.37272967017672</v>
      </c>
      <c r="O192">
        <f t="shared" si="107"/>
        <v>2.2366181565324099E-2</v>
      </c>
      <c r="P192">
        <f t="shared" si="108"/>
        <v>2.7658933818172926</v>
      </c>
      <c r="Q192">
        <f t="shared" si="109"/>
        <v>2.2266187502375363E-2</v>
      </c>
      <c r="R192">
        <f t="shared" si="110"/>
        <v>1.3925313878947437E-2</v>
      </c>
      <c r="S192">
        <f t="shared" si="111"/>
        <v>194.42780232673303</v>
      </c>
      <c r="T192">
        <f t="shared" si="112"/>
        <v>36.855093882558947</v>
      </c>
      <c r="U192">
        <f t="shared" si="113"/>
        <v>36.203699999999998</v>
      </c>
      <c r="V192">
        <f t="shared" si="114"/>
        <v>6.0359585939278251</v>
      </c>
      <c r="W192">
        <f t="shared" si="115"/>
        <v>62.925691466584631</v>
      </c>
      <c r="X192">
        <f t="shared" si="116"/>
        <v>3.7147943092750699</v>
      </c>
      <c r="Y192">
        <f t="shared" si="117"/>
        <v>5.903462040218872</v>
      </c>
      <c r="Z192">
        <f t="shared" si="118"/>
        <v>2.3211642846527551</v>
      </c>
      <c r="AA192">
        <f t="shared" si="119"/>
        <v>-23.704902298360903</v>
      </c>
      <c r="AB192">
        <f t="shared" si="120"/>
        <v>-60.201922947129013</v>
      </c>
      <c r="AC192">
        <f t="shared" si="121"/>
        <v>-5.1329791480950169</v>
      </c>
      <c r="AD192">
        <f t="shared" si="122"/>
        <v>105.38799793314809</v>
      </c>
      <c r="AE192">
        <f t="shared" si="123"/>
        <v>16.354926587171523</v>
      </c>
      <c r="AF192">
        <f t="shared" si="124"/>
        <v>0.53481581638705877</v>
      </c>
      <c r="AG192">
        <f t="shared" si="125"/>
        <v>6.0464655902440967</v>
      </c>
      <c r="AH192">
        <v>1211.105266534692</v>
      </c>
      <c r="AI192">
        <v>1198.4507272727269</v>
      </c>
      <c r="AJ192">
        <v>1.712345545184855</v>
      </c>
      <c r="AK192">
        <v>66.312163867280077</v>
      </c>
      <c r="AL192">
        <f t="shared" si="126"/>
        <v>0.53752612921453291</v>
      </c>
      <c r="AM192">
        <v>36.291130289507457</v>
      </c>
      <c r="AN192">
        <v>36.770372121212112</v>
      </c>
      <c r="AO192">
        <v>-2.7500749612930411E-4</v>
      </c>
      <c r="AP192">
        <v>80.993208915929657</v>
      </c>
      <c r="AQ192">
        <v>56</v>
      </c>
      <c r="AR192">
        <v>9</v>
      </c>
      <c r="AS192">
        <f t="shared" si="127"/>
        <v>1</v>
      </c>
      <c r="AT192">
        <f t="shared" si="128"/>
        <v>0</v>
      </c>
      <c r="AU192">
        <f t="shared" si="129"/>
        <v>46858.641698560445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1009.5120426563384</v>
      </c>
      <c r="BI192">
        <f t="shared" si="133"/>
        <v>6.0464655902440967</v>
      </c>
      <c r="BJ192" t="e">
        <f t="shared" si="134"/>
        <v>#DIV/0!</v>
      </c>
      <c r="BK192">
        <f t="shared" si="135"/>
        <v>5.9894932747250598E-3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261</v>
      </c>
      <c r="CG192">
        <v>1000</v>
      </c>
      <c r="CH192" t="s">
        <v>414</v>
      </c>
      <c r="CI192">
        <v>1176.155</v>
      </c>
      <c r="CJ192">
        <v>1226.1110000000001</v>
      </c>
      <c r="CK192">
        <v>1216</v>
      </c>
      <c r="CL192">
        <v>1.4603136E-4</v>
      </c>
      <c r="CM192">
        <v>9.7405935999999986E-4</v>
      </c>
      <c r="CN192">
        <v>4.7597999359999997E-2</v>
      </c>
      <c r="CO192">
        <v>7.5799999999999999E-4</v>
      </c>
      <c r="CP192">
        <f t="shared" si="146"/>
        <v>1200.007142857143</v>
      </c>
      <c r="CQ192">
        <f t="shared" si="147"/>
        <v>1009.5120426563384</v>
      </c>
      <c r="CR192">
        <f t="shared" si="148"/>
        <v>0.8412550280765434</v>
      </c>
      <c r="CS192">
        <f t="shared" si="149"/>
        <v>0.16202220418772878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1665069984.5</v>
      </c>
      <c r="CZ192">
        <v>1151.908571428572</v>
      </c>
      <c r="DA192">
        <v>1167.5728571428569</v>
      </c>
      <c r="DB192">
        <v>36.770671428571433</v>
      </c>
      <c r="DC192">
        <v>36.295185714285722</v>
      </c>
      <c r="DD192">
        <v>1152.691428571429</v>
      </c>
      <c r="DE192">
        <v>36.448628571428571</v>
      </c>
      <c r="DF192">
        <v>650.05142857142857</v>
      </c>
      <c r="DG192">
        <v>100.926</v>
      </c>
      <c r="DH192">
        <v>0.10001244285714279</v>
      </c>
      <c r="DI192">
        <v>35.799971428571432</v>
      </c>
      <c r="DJ192">
        <v>999.89999999999986</v>
      </c>
      <c r="DK192">
        <v>36.203699999999998</v>
      </c>
      <c r="DL192">
        <v>0</v>
      </c>
      <c r="DM192">
        <v>0</v>
      </c>
      <c r="DN192">
        <v>9011.5199999999986</v>
      </c>
      <c r="DO192">
        <v>0</v>
      </c>
      <c r="DP192">
        <v>2016.022857142857</v>
      </c>
      <c r="DQ192">
        <v>-15.666600000000001</v>
      </c>
      <c r="DR192">
        <v>1195.8828571428569</v>
      </c>
      <c r="DS192">
        <v>1211.548571428571</v>
      </c>
      <c r="DT192">
        <v>0.47547571428571428</v>
      </c>
      <c r="DU192">
        <v>1167.5728571428569</v>
      </c>
      <c r="DV192">
        <v>36.295185714285722</v>
      </c>
      <c r="DW192">
        <v>3.711115714285715</v>
      </c>
      <c r="DX192">
        <v>3.6631271428571428</v>
      </c>
      <c r="DY192">
        <v>27.61784285714285</v>
      </c>
      <c r="DZ192">
        <v>27.395414285714281</v>
      </c>
      <c r="EA192">
        <v>1200.007142857143</v>
      </c>
      <c r="EB192">
        <v>0.95799200000000007</v>
      </c>
      <c r="EC192">
        <v>4.2008014285714268E-2</v>
      </c>
      <c r="ED192">
        <v>0</v>
      </c>
      <c r="EE192">
        <v>760.95485714285701</v>
      </c>
      <c r="EF192">
        <v>5.0001600000000002</v>
      </c>
      <c r="EG192">
        <v>11772.17142857143</v>
      </c>
      <c r="EH192">
        <v>9515.2100000000009</v>
      </c>
      <c r="EI192">
        <v>50.713999999999999</v>
      </c>
      <c r="EJ192">
        <v>53.482000000000014</v>
      </c>
      <c r="EK192">
        <v>51.963999999999999</v>
      </c>
      <c r="EL192">
        <v>51.811999999999998</v>
      </c>
      <c r="EM192">
        <v>52.29457142857143</v>
      </c>
      <c r="EN192">
        <v>1144.805714285714</v>
      </c>
      <c r="EO192">
        <v>50.201428571428558</v>
      </c>
      <c r="EP192">
        <v>0</v>
      </c>
      <c r="EQ192">
        <v>7223.5999999046326</v>
      </c>
      <c r="ER192">
        <v>0</v>
      </c>
      <c r="ES192">
        <v>761.08492000000012</v>
      </c>
      <c r="ET192">
        <v>-1.776230787816597</v>
      </c>
      <c r="EU192">
        <v>-194.66153958719849</v>
      </c>
      <c r="EV192">
        <v>11785.48</v>
      </c>
      <c r="EW192">
        <v>15</v>
      </c>
      <c r="EX192">
        <v>1665062474.5</v>
      </c>
      <c r="EY192" t="s">
        <v>416</v>
      </c>
      <c r="EZ192">
        <v>1665062474.5</v>
      </c>
      <c r="FA192">
        <v>1665062474.5</v>
      </c>
      <c r="FB192">
        <v>8</v>
      </c>
      <c r="FC192">
        <v>-4.1000000000000002E-2</v>
      </c>
      <c r="FD192">
        <v>-0.11700000000000001</v>
      </c>
      <c r="FE192">
        <v>-0.78400000000000003</v>
      </c>
      <c r="FF192">
        <v>0.32200000000000001</v>
      </c>
      <c r="FG192">
        <v>415</v>
      </c>
      <c r="FH192">
        <v>32</v>
      </c>
      <c r="FI192">
        <v>0.34</v>
      </c>
      <c r="FJ192">
        <v>0.23</v>
      </c>
      <c r="FK192">
        <v>-15.66622926829268</v>
      </c>
      <c r="FL192">
        <v>-0.27640139372825789</v>
      </c>
      <c r="FM192">
        <v>5.9519434185869712E-2</v>
      </c>
      <c r="FN192">
        <v>1</v>
      </c>
      <c r="FO192">
        <v>761.1876176470588</v>
      </c>
      <c r="FP192">
        <v>-1.9222459938733909</v>
      </c>
      <c r="FQ192">
        <v>0.28907326719402898</v>
      </c>
      <c r="FR192">
        <v>0</v>
      </c>
      <c r="FS192">
        <v>0.46317687804878049</v>
      </c>
      <c r="FT192">
        <v>0.13825463414634159</v>
      </c>
      <c r="FU192">
        <v>1.8049576826598291E-2</v>
      </c>
      <c r="FV192">
        <v>0</v>
      </c>
      <c r="FW192">
        <v>1</v>
      </c>
      <c r="FX192">
        <v>3</v>
      </c>
      <c r="FY192" t="s">
        <v>427</v>
      </c>
      <c r="FZ192">
        <v>3.3661400000000001</v>
      </c>
      <c r="GA192">
        <v>2.8937499999999998</v>
      </c>
      <c r="GB192">
        <v>0.19689200000000001</v>
      </c>
      <c r="GC192">
        <v>0.20117299999999999</v>
      </c>
      <c r="GD192">
        <v>0.1472</v>
      </c>
      <c r="GE192">
        <v>0.14830299999999999</v>
      </c>
      <c r="GF192">
        <v>27526</v>
      </c>
      <c r="GG192">
        <v>23860.799999999999</v>
      </c>
      <c r="GH192">
        <v>30664.400000000001</v>
      </c>
      <c r="GI192">
        <v>27872.400000000001</v>
      </c>
      <c r="GJ192">
        <v>34489.1</v>
      </c>
      <c r="GK192">
        <v>33525.699999999997</v>
      </c>
      <c r="GL192">
        <v>39999</v>
      </c>
      <c r="GM192">
        <v>38887.300000000003</v>
      </c>
      <c r="GN192">
        <v>2.1946500000000002</v>
      </c>
      <c r="GO192">
        <v>2.0988000000000002</v>
      </c>
      <c r="GP192">
        <v>0</v>
      </c>
      <c r="GQ192">
        <v>4.4837599999999998E-2</v>
      </c>
      <c r="GR192">
        <v>999.9</v>
      </c>
      <c r="GS192">
        <v>35.484900000000003</v>
      </c>
      <c r="GT192">
        <v>49.9</v>
      </c>
      <c r="GU192">
        <v>42.8</v>
      </c>
      <c r="GV192">
        <v>42.5092</v>
      </c>
      <c r="GW192">
        <v>50.525599999999997</v>
      </c>
      <c r="GX192">
        <v>30.116199999999999</v>
      </c>
      <c r="GY192">
        <v>2</v>
      </c>
      <c r="GZ192">
        <v>0.94040699999999999</v>
      </c>
      <c r="HA192">
        <v>2.5375399999999999</v>
      </c>
      <c r="HB192">
        <v>20.186</v>
      </c>
      <c r="HC192">
        <v>5.2142900000000001</v>
      </c>
      <c r="HD192">
        <v>11.9793</v>
      </c>
      <c r="HE192">
        <v>4.9885000000000002</v>
      </c>
      <c r="HF192">
        <v>3.29243</v>
      </c>
      <c r="HG192">
        <v>9999</v>
      </c>
      <c r="HH192">
        <v>9999</v>
      </c>
      <c r="HI192">
        <v>9999</v>
      </c>
      <c r="HJ192">
        <v>999.9</v>
      </c>
      <c r="HK192">
        <v>4.9713500000000002</v>
      </c>
      <c r="HL192">
        <v>1.8744000000000001</v>
      </c>
      <c r="HM192">
        <v>1.8707800000000001</v>
      </c>
      <c r="HN192">
        <v>1.8705499999999999</v>
      </c>
      <c r="HO192">
        <v>1.875</v>
      </c>
      <c r="HP192">
        <v>1.87178</v>
      </c>
      <c r="HQ192">
        <v>1.8672200000000001</v>
      </c>
      <c r="HR192">
        <v>1.8781099999999999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-0.78</v>
      </c>
      <c r="IG192">
        <v>0.3221</v>
      </c>
      <c r="IH192">
        <v>-0.78395000000000437</v>
      </c>
      <c r="II192">
        <v>0</v>
      </c>
      <c r="IJ192">
        <v>0</v>
      </c>
      <c r="IK192">
        <v>0</v>
      </c>
      <c r="IL192">
        <v>0.32204000000000832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125.2</v>
      </c>
      <c r="IU192">
        <v>125.2</v>
      </c>
      <c r="IV192">
        <v>3.13232</v>
      </c>
      <c r="IW192">
        <v>2.5610400000000002</v>
      </c>
      <c r="IX192">
        <v>2.1484399999999999</v>
      </c>
      <c r="IY192">
        <v>2.5744600000000002</v>
      </c>
      <c r="IZ192">
        <v>2.5451700000000002</v>
      </c>
      <c r="JA192">
        <v>2.2863799999999999</v>
      </c>
      <c r="JB192">
        <v>46.269100000000002</v>
      </c>
      <c r="JC192">
        <v>12.6173</v>
      </c>
      <c r="JD192">
        <v>18</v>
      </c>
      <c r="JE192">
        <v>638.63599999999997</v>
      </c>
      <c r="JF192">
        <v>683.81600000000003</v>
      </c>
      <c r="JG192">
        <v>31.0015</v>
      </c>
      <c r="JH192">
        <v>39.170099999999998</v>
      </c>
      <c r="JI192">
        <v>30.0001</v>
      </c>
      <c r="JJ192">
        <v>38.878799999999998</v>
      </c>
      <c r="JK192">
        <v>38.813899999999997</v>
      </c>
      <c r="JL192">
        <v>62.7986</v>
      </c>
      <c r="JM192">
        <v>18.456199999999999</v>
      </c>
      <c r="JN192">
        <v>55.171900000000001</v>
      </c>
      <c r="JO192">
        <v>31</v>
      </c>
      <c r="JP192">
        <v>1184.1300000000001</v>
      </c>
      <c r="JQ192">
        <v>36.134300000000003</v>
      </c>
      <c r="JR192">
        <v>97.759100000000004</v>
      </c>
      <c r="JS192">
        <v>97.897099999999995</v>
      </c>
    </row>
    <row r="193" spans="1:279" x14ac:dyDescent="0.2">
      <c r="A193">
        <v>178</v>
      </c>
      <c r="B193">
        <v>1665069991</v>
      </c>
      <c r="C193">
        <v>707</v>
      </c>
      <c r="D193" t="s">
        <v>776</v>
      </c>
      <c r="E193" t="s">
        <v>777</v>
      </c>
      <c r="F193">
        <v>4</v>
      </c>
      <c r="G193">
        <v>1665069988.75</v>
      </c>
      <c r="H193">
        <f t="shared" si="100"/>
        <v>5.8337221728115907E-4</v>
      </c>
      <c r="I193">
        <f t="shared" si="101"/>
        <v>0.58337221728115907</v>
      </c>
      <c r="J193">
        <f t="shared" si="102"/>
        <v>5.7987517054270397</v>
      </c>
      <c r="K193">
        <f t="shared" si="103"/>
        <v>1159.0362500000001</v>
      </c>
      <c r="L193">
        <f t="shared" si="104"/>
        <v>738.4845486763528</v>
      </c>
      <c r="M193">
        <f t="shared" si="105"/>
        <v>74.605297449862462</v>
      </c>
      <c r="N193">
        <f t="shared" si="106"/>
        <v>117.09147380457851</v>
      </c>
      <c r="O193">
        <f t="shared" si="107"/>
        <v>2.4268227721865855E-2</v>
      </c>
      <c r="P193">
        <f t="shared" si="108"/>
        <v>2.7615621160977732</v>
      </c>
      <c r="Q193">
        <f t="shared" si="109"/>
        <v>2.4150367977040507E-2</v>
      </c>
      <c r="R193">
        <f t="shared" si="110"/>
        <v>1.5104521378143169E-2</v>
      </c>
      <c r="S193">
        <f t="shared" si="111"/>
        <v>194.4360108624947</v>
      </c>
      <c r="T193">
        <f t="shared" si="112"/>
        <v>36.834667213871647</v>
      </c>
      <c r="U193">
        <f t="shared" si="113"/>
        <v>36.207099999999997</v>
      </c>
      <c r="V193">
        <f t="shared" si="114"/>
        <v>6.0370852905457362</v>
      </c>
      <c r="W193">
        <f t="shared" si="115"/>
        <v>62.954036526838223</v>
      </c>
      <c r="X193">
        <f t="shared" si="116"/>
        <v>3.7145249535751019</v>
      </c>
      <c r="Y193">
        <f t="shared" si="117"/>
        <v>5.9003761450491679</v>
      </c>
      <c r="Z193">
        <f t="shared" si="118"/>
        <v>2.3225603369706342</v>
      </c>
      <c r="AA193">
        <f t="shared" si="119"/>
        <v>-25.726714782099116</v>
      </c>
      <c r="AB193">
        <f t="shared" si="120"/>
        <v>-62.027686945575631</v>
      </c>
      <c r="AC193">
        <f t="shared" si="121"/>
        <v>-5.2967869031727606</v>
      </c>
      <c r="AD193">
        <f t="shared" si="122"/>
        <v>101.38482223164718</v>
      </c>
      <c r="AE193">
        <f t="shared" si="123"/>
        <v>16.341556148915732</v>
      </c>
      <c r="AF193">
        <f t="shared" si="124"/>
        <v>0.60179052274825839</v>
      </c>
      <c r="AG193">
        <f t="shared" si="125"/>
        <v>5.7987517054270397</v>
      </c>
      <c r="AH193">
        <v>1218.932421921374</v>
      </c>
      <c r="AI193">
        <v>1206.3495757575749</v>
      </c>
      <c r="AJ193">
        <v>1.7533782291862761</v>
      </c>
      <c r="AK193">
        <v>66.312163867280077</v>
      </c>
      <c r="AL193">
        <f t="shared" si="126"/>
        <v>0.58337221728115907</v>
      </c>
      <c r="AM193">
        <v>36.241516865277141</v>
      </c>
      <c r="AN193">
        <v>36.760499393939391</v>
      </c>
      <c r="AO193">
        <v>-5.4647223567741577E-5</v>
      </c>
      <c r="AP193">
        <v>80.993208915929657</v>
      </c>
      <c r="AQ193">
        <v>56</v>
      </c>
      <c r="AR193">
        <v>9</v>
      </c>
      <c r="AS193">
        <f t="shared" si="127"/>
        <v>1</v>
      </c>
      <c r="AT193">
        <f t="shared" si="128"/>
        <v>0</v>
      </c>
      <c r="AU193">
        <f t="shared" si="129"/>
        <v>46742.150900590532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1009.55632479922</v>
      </c>
      <c r="BI193">
        <f t="shared" si="133"/>
        <v>5.7987517054270397</v>
      </c>
      <c r="BJ193" t="e">
        <f t="shared" si="134"/>
        <v>#DIV/0!</v>
      </c>
      <c r="BK193">
        <f t="shared" si="135"/>
        <v>5.7438614993376349E-3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261</v>
      </c>
      <c r="CG193">
        <v>1000</v>
      </c>
      <c r="CH193" t="s">
        <v>414</v>
      </c>
      <c r="CI193">
        <v>1176.155</v>
      </c>
      <c r="CJ193">
        <v>1226.1110000000001</v>
      </c>
      <c r="CK193">
        <v>1216</v>
      </c>
      <c r="CL193">
        <v>1.4603136E-4</v>
      </c>
      <c r="CM193">
        <v>9.7405935999999986E-4</v>
      </c>
      <c r="CN193">
        <v>4.7597999359999997E-2</v>
      </c>
      <c r="CO193">
        <v>7.5799999999999999E-4</v>
      </c>
      <c r="CP193">
        <f t="shared" si="146"/>
        <v>1200.06</v>
      </c>
      <c r="CQ193">
        <f t="shared" si="147"/>
        <v>1009.55632479922</v>
      </c>
      <c r="CR193">
        <f t="shared" si="148"/>
        <v>0.84125487458895387</v>
      </c>
      <c r="CS193">
        <f t="shared" si="149"/>
        <v>0.16202190795668109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1665069988.75</v>
      </c>
      <c r="CZ193">
        <v>1159.0362500000001</v>
      </c>
      <c r="DA193">
        <v>1174.7650000000001</v>
      </c>
      <c r="DB193">
        <v>36.768425000000001</v>
      </c>
      <c r="DC193">
        <v>36.233337499999998</v>
      </c>
      <c r="DD193">
        <v>1159.8225</v>
      </c>
      <c r="DE193">
        <v>36.446412500000001</v>
      </c>
      <c r="DF193">
        <v>649.98374999999999</v>
      </c>
      <c r="DG193">
        <v>100.924875</v>
      </c>
      <c r="DH193">
        <v>9.9984062499999998E-2</v>
      </c>
      <c r="DI193">
        <v>35.790475000000001</v>
      </c>
      <c r="DJ193">
        <v>999.9</v>
      </c>
      <c r="DK193">
        <v>36.207099999999997</v>
      </c>
      <c r="DL193">
        <v>0</v>
      </c>
      <c r="DM193">
        <v>0</v>
      </c>
      <c r="DN193">
        <v>8988.59375</v>
      </c>
      <c r="DO193">
        <v>0</v>
      </c>
      <c r="DP193">
        <v>2018.15625</v>
      </c>
      <c r="DQ193">
        <v>-15.728375</v>
      </c>
      <c r="DR193">
        <v>1203.28</v>
      </c>
      <c r="DS193">
        <v>1218.93</v>
      </c>
      <c r="DT193">
        <v>0.53508975000000003</v>
      </c>
      <c r="DU193">
        <v>1174.7650000000001</v>
      </c>
      <c r="DV193">
        <v>36.233337499999998</v>
      </c>
      <c r="DW193">
        <v>3.7108537500000001</v>
      </c>
      <c r="DX193">
        <v>3.6568499999999999</v>
      </c>
      <c r="DY193">
        <v>27.61665</v>
      </c>
      <c r="DZ193">
        <v>27.366137500000001</v>
      </c>
      <c r="EA193">
        <v>1200.06</v>
      </c>
      <c r="EB193">
        <v>0.95799600000000007</v>
      </c>
      <c r="EC193">
        <v>4.2004224999999992E-2</v>
      </c>
      <c r="ED193">
        <v>0</v>
      </c>
      <c r="EE193">
        <v>760.83275000000003</v>
      </c>
      <c r="EF193">
        <v>5.0001600000000002</v>
      </c>
      <c r="EG193">
        <v>11738.987499999999</v>
      </c>
      <c r="EH193">
        <v>9515.65625</v>
      </c>
      <c r="EI193">
        <v>50.718499999999999</v>
      </c>
      <c r="EJ193">
        <v>53.484250000000003</v>
      </c>
      <c r="EK193">
        <v>51.968499999999999</v>
      </c>
      <c r="EL193">
        <v>51.811999999999998</v>
      </c>
      <c r="EM193">
        <v>52.296499999999988</v>
      </c>
      <c r="EN193">
        <v>1144.8625</v>
      </c>
      <c r="EO193">
        <v>50.197499999999998</v>
      </c>
      <c r="EP193">
        <v>0</v>
      </c>
      <c r="EQ193">
        <v>7228.4000000953674</v>
      </c>
      <c r="ER193">
        <v>0</v>
      </c>
      <c r="ES193">
        <v>760.97028</v>
      </c>
      <c r="ET193">
        <v>-1.236615400464522</v>
      </c>
      <c r="EU193">
        <v>-317.50769203528938</v>
      </c>
      <c r="EV193">
        <v>11767.064</v>
      </c>
      <c r="EW193">
        <v>15</v>
      </c>
      <c r="EX193">
        <v>1665062474.5</v>
      </c>
      <c r="EY193" t="s">
        <v>416</v>
      </c>
      <c r="EZ193">
        <v>1665062474.5</v>
      </c>
      <c r="FA193">
        <v>1665062474.5</v>
      </c>
      <c r="FB193">
        <v>8</v>
      </c>
      <c r="FC193">
        <v>-4.1000000000000002E-2</v>
      </c>
      <c r="FD193">
        <v>-0.11700000000000001</v>
      </c>
      <c r="FE193">
        <v>-0.78400000000000003</v>
      </c>
      <c r="FF193">
        <v>0.32200000000000001</v>
      </c>
      <c r="FG193">
        <v>415</v>
      </c>
      <c r="FH193">
        <v>32</v>
      </c>
      <c r="FI193">
        <v>0.34</v>
      </c>
      <c r="FJ193">
        <v>0.23</v>
      </c>
      <c r="FK193">
        <v>-15.6785756097561</v>
      </c>
      <c r="FL193">
        <v>-0.42884947735192652</v>
      </c>
      <c r="FM193">
        <v>6.3470334074707951E-2</v>
      </c>
      <c r="FN193">
        <v>1</v>
      </c>
      <c r="FO193">
        <v>761.0739705882354</v>
      </c>
      <c r="FP193">
        <v>-1.5445531040274441</v>
      </c>
      <c r="FQ193">
        <v>0.24967207732097771</v>
      </c>
      <c r="FR193">
        <v>0</v>
      </c>
      <c r="FS193">
        <v>0.4782060975609756</v>
      </c>
      <c r="FT193">
        <v>0.2728247456445998</v>
      </c>
      <c r="FU193">
        <v>3.0914025777878881E-2</v>
      </c>
      <c r="FV193">
        <v>0</v>
      </c>
      <c r="FW193">
        <v>1</v>
      </c>
      <c r="FX193">
        <v>3</v>
      </c>
      <c r="FY193" t="s">
        <v>427</v>
      </c>
      <c r="FZ193">
        <v>3.3660899999999998</v>
      </c>
      <c r="GA193">
        <v>2.8937300000000001</v>
      </c>
      <c r="GB193">
        <v>0.197712</v>
      </c>
      <c r="GC193">
        <v>0.20199300000000001</v>
      </c>
      <c r="GD193">
        <v>0.14715800000000001</v>
      </c>
      <c r="GE193">
        <v>0.148091</v>
      </c>
      <c r="GF193">
        <v>27498.400000000001</v>
      </c>
      <c r="GG193">
        <v>23835.8</v>
      </c>
      <c r="GH193">
        <v>30665.200000000001</v>
      </c>
      <c r="GI193">
        <v>27872</v>
      </c>
      <c r="GJ193">
        <v>34491.800000000003</v>
      </c>
      <c r="GK193">
        <v>33533.599999999999</v>
      </c>
      <c r="GL193">
        <v>40000.1</v>
      </c>
      <c r="GM193">
        <v>38886.800000000003</v>
      </c>
      <c r="GN193">
        <v>2.1949999999999998</v>
      </c>
      <c r="GO193">
        <v>2.0991200000000001</v>
      </c>
      <c r="GP193">
        <v>0</v>
      </c>
      <c r="GQ193">
        <v>4.4252699999999999E-2</v>
      </c>
      <c r="GR193">
        <v>999.9</v>
      </c>
      <c r="GS193">
        <v>35.490200000000002</v>
      </c>
      <c r="GT193">
        <v>49.9</v>
      </c>
      <c r="GU193">
        <v>42.8</v>
      </c>
      <c r="GV193">
        <v>42.506700000000002</v>
      </c>
      <c r="GW193">
        <v>50.885599999999997</v>
      </c>
      <c r="GX193">
        <v>30.2163</v>
      </c>
      <c r="GY193">
        <v>2</v>
      </c>
      <c r="GZ193">
        <v>0.94053399999999998</v>
      </c>
      <c r="HA193">
        <v>2.5400499999999999</v>
      </c>
      <c r="HB193">
        <v>20.1861</v>
      </c>
      <c r="HC193">
        <v>5.2145900000000003</v>
      </c>
      <c r="HD193">
        <v>11.9794</v>
      </c>
      <c r="HE193">
        <v>4.9888500000000002</v>
      </c>
      <c r="HF193">
        <v>3.2925499999999999</v>
      </c>
      <c r="HG193">
        <v>9999</v>
      </c>
      <c r="HH193">
        <v>9999</v>
      </c>
      <c r="HI193">
        <v>9999</v>
      </c>
      <c r="HJ193">
        <v>999.9</v>
      </c>
      <c r="HK193">
        <v>4.9713500000000002</v>
      </c>
      <c r="HL193">
        <v>1.8744099999999999</v>
      </c>
      <c r="HM193">
        <v>1.8707499999999999</v>
      </c>
      <c r="HN193">
        <v>1.87056</v>
      </c>
      <c r="HO193">
        <v>1.875</v>
      </c>
      <c r="HP193">
        <v>1.8717600000000001</v>
      </c>
      <c r="HQ193">
        <v>1.8672200000000001</v>
      </c>
      <c r="HR193">
        <v>1.87808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-0.79</v>
      </c>
      <c r="IG193">
        <v>0.3221</v>
      </c>
      <c r="IH193">
        <v>-0.78395000000000437</v>
      </c>
      <c r="II193">
        <v>0</v>
      </c>
      <c r="IJ193">
        <v>0</v>
      </c>
      <c r="IK193">
        <v>0</v>
      </c>
      <c r="IL193">
        <v>0.32204000000000832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125.3</v>
      </c>
      <c r="IU193">
        <v>125.3</v>
      </c>
      <c r="IV193">
        <v>3.14697</v>
      </c>
      <c r="IW193">
        <v>2.5585900000000001</v>
      </c>
      <c r="IX193">
        <v>2.1484399999999999</v>
      </c>
      <c r="IY193">
        <v>2.5756800000000002</v>
      </c>
      <c r="IZ193">
        <v>2.5451700000000002</v>
      </c>
      <c r="JA193">
        <v>2.31812</v>
      </c>
      <c r="JB193">
        <v>46.269100000000002</v>
      </c>
      <c r="JC193">
        <v>12.625999999999999</v>
      </c>
      <c r="JD193">
        <v>18</v>
      </c>
      <c r="JE193">
        <v>638.92600000000004</v>
      </c>
      <c r="JF193">
        <v>684.15200000000004</v>
      </c>
      <c r="JG193">
        <v>31.001000000000001</v>
      </c>
      <c r="JH193">
        <v>39.1736</v>
      </c>
      <c r="JI193">
        <v>30.0002</v>
      </c>
      <c r="JJ193">
        <v>38.880499999999998</v>
      </c>
      <c r="JK193">
        <v>38.816200000000002</v>
      </c>
      <c r="JL193">
        <v>63.098799999999997</v>
      </c>
      <c r="JM193">
        <v>18.456199999999999</v>
      </c>
      <c r="JN193">
        <v>55.171900000000001</v>
      </c>
      <c r="JO193">
        <v>31</v>
      </c>
      <c r="JP193">
        <v>1190.81</v>
      </c>
      <c r="JQ193">
        <v>36.147599999999997</v>
      </c>
      <c r="JR193">
        <v>97.761700000000005</v>
      </c>
      <c r="JS193">
        <v>97.895700000000005</v>
      </c>
    </row>
    <row r="194" spans="1:279" x14ac:dyDescent="0.2">
      <c r="A194">
        <v>179</v>
      </c>
      <c r="B194">
        <v>1665069995</v>
      </c>
      <c r="C194">
        <v>711</v>
      </c>
      <c r="D194" t="s">
        <v>778</v>
      </c>
      <c r="E194" t="s">
        <v>779</v>
      </c>
      <c r="F194">
        <v>4</v>
      </c>
      <c r="G194">
        <v>1665069993</v>
      </c>
      <c r="H194">
        <f t="shared" si="100"/>
        <v>5.6127405279142049E-4</v>
      </c>
      <c r="I194">
        <f t="shared" si="101"/>
        <v>0.56127405279142051</v>
      </c>
      <c r="J194">
        <f t="shared" si="102"/>
        <v>5.9881666380372334</v>
      </c>
      <c r="K194">
        <f t="shared" si="103"/>
        <v>1166.18</v>
      </c>
      <c r="L194">
        <f t="shared" si="104"/>
        <v>717.65041389318424</v>
      </c>
      <c r="M194">
        <f t="shared" si="105"/>
        <v>72.500495818043376</v>
      </c>
      <c r="N194">
        <f t="shared" si="106"/>
        <v>117.81311147640488</v>
      </c>
      <c r="O194">
        <f t="shared" si="107"/>
        <v>2.3340399501489778E-2</v>
      </c>
      <c r="P194">
        <f t="shared" si="108"/>
        <v>2.7609837278105824</v>
      </c>
      <c r="Q194">
        <f t="shared" si="109"/>
        <v>2.3231334977491663E-2</v>
      </c>
      <c r="R194">
        <f t="shared" si="110"/>
        <v>1.4529340773685451E-2</v>
      </c>
      <c r="S194">
        <f t="shared" si="111"/>
        <v>194.43470489819796</v>
      </c>
      <c r="T194">
        <f t="shared" si="112"/>
        <v>36.84330228982018</v>
      </c>
      <c r="U194">
        <f t="shared" si="113"/>
        <v>36.201657142857137</v>
      </c>
      <c r="V194">
        <f t="shared" si="114"/>
        <v>6.0352817169910118</v>
      </c>
      <c r="W194">
        <f t="shared" si="115"/>
        <v>62.907161281803823</v>
      </c>
      <c r="X194">
        <f t="shared" si="116"/>
        <v>3.7122518497437569</v>
      </c>
      <c r="Y194">
        <f t="shared" si="117"/>
        <v>5.90115938170229</v>
      </c>
      <c r="Z194">
        <f t="shared" si="118"/>
        <v>2.3230298672472549</v>
      </c>
      <c r="AA194">
        <f t="shared" si="119"/>
        <v>-24.752185728101644</v>
      </c>
      <c r="AB194">
        <f t="shared" si="120"/>
        <v>-60.845690393582373</v>
      </c>
      <c r="AC194">
        <f t="shared" si="121"/>
        <v>-5.1968634696045344</v>
      </c>
      <c r="AD194">
        <f t="shared" si="122"/>
        <v>103.63996530690943</v>
      </c>
      <c r="AE194">
        <f t="shared" si="123"/>
        <v>16.235007969922943</v>
      </c>
      <c r="AF194">
        <f t="shared" si="124"/>
        <v>0.60206895763579216</v>
      </c>
      <c r="AG194">
        <f t="shared" si="125"/>
        <v>5.9881666380372334</v>
      </c>
      <c r="AH194">
        <v>1225.851750871997</v>
      </c>
      <c r="AI194">
        <v>1213.2392121212119</v>
      </c>
      <c r="AJ194">
        <v>1.715941482505503</v>
      </c>
      <c r="AK194">
        <v>66.312163867280077</v>
      </c>
      <c r="AL194">
        <f t="shared" si="126"/>
        <v>0.56127405279142051</v>
      </c>
      <c r="AM194">
        <v>36.209823202732771</v>
      </c>
      <c r="AN194">
        <v>36.738903030303042</v>
      </c>
      <c r="AO194">
        <v>-6.1402747774649486E-3</v>
      </c>
      <c r="AP194">
        <v>80.993208915929657</v>
      </c>
      <c r="AQ194">
        <v>56</v>
      </c>
      <c r="AR194">
        <v>9</v>
      </c>
      <c r="AS194">
        <f t="shared" si="127"/>
        <v>1</v>
      </c>
      <c r="AT194">
        <f t="shared" si="128"/>
        <v>0</v>
      </c>
      <c r="AU194">
        <f t="shared" si="129"/>
        <v>46726.044913730249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1009.5491569420715</v>
      </c>
      <c r="BI194">
        <f t="shared" si="133"/>
        <v>5.9881666380372334</v>
      </c>
      <c r="BJ194" t="e">
        <f t="shared" si="134"/>
        <v>#DIV/0!</v>
      </c>
      <c r="BK194">
        <f t="shared" si="135"/>
        <v>5.9315255694684689E-3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261</v>
      </c>
      <c r="CG194">
        <v>1000</v>
      </c>
      <c r="CH194" t="s">
        <v>414</v>
      </c>
      <c r="CI194">
        <v>1176.155</v>
      </c>
      <c r="CJ194">
        <v>1226.1110000000001</v>
      </c>
      <c r="CK194">
        <v>1216</v>
      </c>
      <c r="CL194">
        <v>1.4603136E-4</v>
      </c>
      <c r="CM194">
        <v>9.7405935999999986E-4</v>
      </c>
      <c r="CN194">
        <v>4.7597999359999997E-2</v>
      </c>
      <c r="CO194">
        <v>7.5799999999999999E-4</v>
      </c>
      <c r="CP194">
        <f t="shared" si="146"/>
        <v>1200.0514285714289</v>
      </c>
      <c r="CQ194">
        <f t="shared" si="147"/>
        <v>1009.5491569420715</v>
      </c>
      <c r="CR194">
        <f t="shared" si="148"/>
        <v>0.84125491033652111</v>
      </c>
      <c r="CS194">
        <f t="shared" si="149"/>
        <v>0.16202197694948614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1665069993</v>
      </c>
      <c r="CZ194">
        <v>1166.18</v>
      </c>
      <c r="DA194">
        <v>1181.812857142857</v>
      </c>
      <c r="DB194">
        <v>36.74594285714285</v>
      </c>
      <c r="DC194">
        <v>36.210657142857137</v>
      </c>
      <c r="DD194">
        <v>1166.9657142857141</v>
      </c>
      <c r="DE194">
        <v>36.423928571428569</v>
      </c>
      <c r="DF194">
        <v>650.05885714285705</v>
      </c>
      <c r="DG194">
        <v>100.9247142857143</v>
      </c>
      <c r="DH194">
        <v>0.1000944714285714</v>
      </c>
      <c r="DI194">
        <v>35.79288571428571</v>
      </c>
      <c r="DJ194">
        <v>999.89999999999986</v>
      </c>
      <c r="DK194">
        <v>36.201657142857137</v>
      </c>
      <c r="DL194">
        <v>0</v>
      </c>
      <c r="DM194">
        <v>0</v>
      </c>
      <c r="DN194">
        <v>8985.5357142857138</v>
      </c>
      <c r="DO194">
        <v>0</v>
      </c>
      <c r="DP194">
        <v>2020.8757142857139</v>
      </c>
      <c r="DQ194">
        <v>-15.633371428571429</v>
      </c>
      <c r="DR194">
        <v>1210.6671428571431</v>
      </c>
      <c r="DS194">
        <v>1226.2157142857141</v>
      </c>
      <c r="DT194">
        <v>0.53529457142857151</v>
      </c>
      <c r="DU194">
        <v>1181.812857142857</v>
      </c>
      <c r="DV194">
        <v>36.210657142857137</v>
      </c>
      <c r="DW194">
        <v>3.708574285714286</v>
      </c>
      <c r="DX194">
        <v>3.6545514285714291</v>
      </c>
      <c r="DY194">
        <v>27.60615714285715</v>
      </c>
      <c r="DZ194">
        <v>27.35538571428571</v>
      </c>
      <c r="EA194">
        <v>1200.0514285714289</v>
      </c>
      <c r="EB194">
        <v>0.95799557142857139</v>
      </c>
      <c r="EC194">
        <v>4.2004657142857151E-2</v>
      </c>
      <c r="ED194">
        <v>0</v>
      </c>
      <c r="EE194">
        <v>760.84357142857141</v>
      </c>
      <c r="EF194">
        <v>5.0001600000000002</v>
      </c>
      <c r="EG194">
        <v>11740.37142857143</v>
      </c>
      <c r="EH194">
        <v>9515.5714285714294</v>
      </c>
      <c r="EI194">
        <v>50.704999999999998</v>
      </c>
      <c r="EJ194">
        <v>53.491</v>
      </c>
      <c r="EK194">
        <v>51.973000000000013</v>
      </c>
      <c r="EL194">
        <v>51.838999999999999</v>
      </c>
      <c r="EM194">
        <v>52.357000000000014</v>
      </c>
      <c r="EN194">
        <v>1144.8528571428569</v>
      </c>
      <c r="EO194">
        <v>50.198571428571427</v>
      </c>
      <c r="EP194">
        <v>0</v>
      </c>
      <c r="EQ194">
        <v>7232</v>
      </c>
      <c r="ER194">
        <v>0</v>
      </c>
      <c r="ES194">
        <v>760.8968000000001</v>
      </c>
      <c r="ET194">
        <v>-0.89792309013220239</v>
      </c>
      <c r="EU194">
        <v>-184.77692305624919</v>
      </c>
      <c r="EV194">
        <v>11752.388000000001</v>
      </c>
      <c r="EW194">
        <v>15</v>
      </c>
      <c r="EX194">
        <v>1665062474.5</v>
      </c>
      <c r="EY194" t="s">
        <v>416</v>
      </c>
      <c r="EZ194">
        <v>1665062474.5</v>
      </c>
      <c r="FA194">
        <v>1665062474.5</v>
      </c>
      <c r="FB194">
        <v>8</v>
      </c>
      <c r="FC194">
        <v>-4.1000000000000002E-2</v>
      </c>
      <c r="FD194">
        <v>-0.11700000000000001</v>
      </c>
      <c r="FE194">
        <v>-0.78400000000000003</v>
      </c>
      <c r="FF194">
        <v>0.32200000000000001</v>
      </c>
      <c r="FG194">
        <v>415</v>
      </c>
      <c r="FH194">
        <v>32</v>
      </c>
      <c r="FI194">
        <v>0.34</v>
      </c>
      <c r="FJ194">
        <v>0.23</v>
      </c>
      <c r="FK194">
        <v>-15.696263414634149</v>
      </c>
      <c r="FL194">
        <v>-4.1659233449488568E-2</v>
      </c>
      <c r="FM194">
        <v>5.2399016729266307E-2</v>
      </c>
      <c r="FN194">
        <v>1</v>
      </c>
      <c r="FO194">
        <v>760.97449999999992</v>
      </c>
      <c r="FP194">
        <v>-1.198120710472117</v>
      </c>
      <c r="FQ194">
        <v>0.2295421593981769</v>
      </c>
      <c r="FR194">
        <v>0</v>
      </c>
      <c r="FS194">
        <v>0.4970893414634146</v>
      </c>
      <c r="FT194">
        <v>0.29455871080139368</v>
      </c>
      <c r="FU194">
        <v>3.3263593029756372E-2</v>
      </c>
      <c r="FV194">
        <v>0</v>
      </c>
      <c r="FW194">
        <v>1</v>
      </c>
      <c r="FX194">
        <v>3</v>
      </c>
      <c r="FY194" t="s">
        <v>427</v>
      </c>
      <c r="FZ194">
        <v>3.36612</v>
      </c>
      <c r="GA194">
        <v>2.8936999999999999</v>
      </c>
      <c r="GB194">
        <v>0.19842899999999999</v>
      </c>
      <c r="GC194">
        <v>0.20267399999999999</v>
      </c>
      <c r="GD194">
        <v>0.14710300000000001</v>
      </c>
      <c r="GE194">
        <v>0.14810200000000001</v>
      </c>
      <c r="GF194">
        <v>27473.5</v>
      </c>
      <c r="GG194">
        <v>23815.4</v>
      </c>
      <c r="GH194">
        <v>30665</v>
      </c>
      <c r="GI194">
        <v>27872</v>
      </c>
      <c r="GJ194">
        <v>34494</v>
      </c>
      <c r="GK194">
        <v>33532.800000000003</v>
      </c>
      <c r="GL194">
        <v>40000.1</v>
      </c>
      <c r="GM194">
        <v>38886.300000000003</v>
      </c>
      <c r="GN194">
        <v>2.19495</v>
      </c>
      <c r="GO194">
        <v>2.0990000000000002</v>
      </c>
      <c r="GP194">
        <v>0</v>
      </c>
      <c r="GQ194">
        <v>4.4073899999999999E-2</v>
      </c>
      <c r="GR194">
        <v>999.9</v>
      </c>
      <c r="GS194">
        <v>35.491500000000002</v>
      </c>
      <c r="GT194">
        <v>49.9</v>
      </c>
      <c r="GU194">
        <v>42.8</v>
      </c>
      <c r="GV194">
        <v>42.509099999999997</v>
      </c>
      <c r="GW194">
        <v>51.1556</v>
      </c>
      <c r="GX194">
        <v>30.084099999999999</v>
      </c>
      <c r="GY194">
        <v>2</v>
      </c>
      <c r="GZ194">
        <v>0.94077</v>
      </c>
      <c r="HA194">
        <v>2.5361400000000001</v>
      </c>
      <c r="HB194">
        <v>20.186299999999999</v>
      </c>
      <c r="HC194">
        <v>5.2138499999999999</v>
      </c>
      <c r="HD194">
        <v>11.9787</v>
      </c>
      <c r="HE194">
        <v>4.9888000000000003</v>
      </c>
      <c r="HF194">
        <v>3.2925</v>
      </c>
      <c r="HG194">
        <v>9999</v>
      </c>
      <c r="HH194">
        <v>9999</v>
      </c>
      <c r="HI194">
        <v>9999</v>
      </c>
      <c r="HJ194">
        <v>999.9</v>
      </c>
      <c r="HK194">
        <v>4.9713599999999998</v>
      </c>
      <c r="HL194">
        <v>1.8744000000000001</v>
      </c>
      <c r="HM194">
        <v>1.87076</v>
      </c>
      <c r="HN194">
        <v>1.8705400000000001</v>
      </c>
      <c r="HO194">
        <v>1.875</v>
      </c>
      <c r="HP194">
        <v>1.87178</v>
      </c>
      <c r="HQ194">
        <v>1.8672</v>
      </c>
      <c r="HR194">
        <v>1.8781000000000001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-0.78</v>
      </c>
      <c r="IG194">
        <v>0.3221</v>
      </c>
      <c r="IH194">
        <v>-0.78395000000000437</v>
      </c>
      <c r="II194">
        <v>0</v>
      </c>
      <c r="IJ194">
        <v>0</v>
      </c>
      <c r="IK194">
        <v>0</v>
      </c>
      <c r="IL194">
        <v>0.32204000000000832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125.3</v>
      </c>
      <c r="IU194">
        <v>125.3</v>
      </c>
      <c r="IV194">
        <v>3.1616200000000001</v>
      </c>
      <c r="IW194">
        <v>2.5585900000000001</v>
      </c>
      <c r="IX194">
        <v>2.1484399999999999</v>
      </c>
      <c r="IY194">
        <v>2.5744600000000002</v>
      </c>
      <c r="IZ194">
        <v>2.5451700000000002</v>
      </c>
      <c r="JA194">
        <v>2.3290999999999999</v>
      </c>
      <c r="JB194">
        <v>46.269100000000002</v>
      </c>
      <c r="JC194">
        <v>12.625999999999999</v>
      </c>
      <c r="JD194">
        <v>18</v>
      </c>
      <c r="JE194">
        <v>638.91</v>
      </c>
      <c r="JF194">
        <v>684.048</v>
      </c>
      <c r="JG194">
        <v>30.9998</v>
      </c>
      <c r="JH194">
        <v>39.173900000000003</v>
      </c>
      <c r="JI194">
        <v>30.000399999999999</v>
      </c>
      <c r="JJ194">
        <v>38.883000000000003</v>
      </c>
      <c r="JK194">
        <v>38.817599999999999</v>
      </c>
      <c r="JL194">
        <v>63.377000000000002</v>
      </c>
      <c r="JM194">
        <v>18.456199999999999</v>
      </c>
      <c r="JN194">
        <v>55.171900000000001</v>
      </c>
      <c r="JO194">
        <v>31</v>
      </c>
      <c r="JP194">
        <v>1197.49</v>
      </c>
      <c r="JQ194">
        <v>36.1511</v>
      </c>
      <c r="JR194">
        <v>97.761399999999995</v>
      </c>
      <c r="JS194">
        <v>97.894999999999996</v>
      </c>
    </row>
    <row r="195" spans="1:279" x14ac:dyDescent="0.2">
      <c r="A195">
        <v>180</v>
      </c>
      <c r="B195">
        <v>1665069999</v>
      </c>
      <c r="C195">
        <v>715</v>
      </c>
      <c r="D195" t="s">
        <v>780</v>
      </c>
      <c r="E195" t="s">
        <v>781</v>
      </c>
      <c r="F195">
        <v>4</v>
      </c>
      <c r="G195">
        <v>1665069996.6875</v>
      </c>
      <c r="H195">
        <f t="shared" si="100"/>
        <v>5.6390529922642073E-4</v>
      </c>
      <c r="I195">
        <f t="shared" si="101"/>
        <v>0.56390529922642074</v>
      </c>
      <c r="J195">
        <f t="shared" si="102"/>
        <v>5.8058284480908959</v>
      </c>
      <c r="K195">
        <f t="shared" si="103"/>
        <v>1172.20625</v>
      </c>
      <c r="L195">
        <f t="shared" si="104"/>
        <v>737.38566127187187</v>
      </c>
      <c r="M195">
        <f t="shared" si="105"/>
        <v>74.494843940924383</v>
      </c>
      <c r="N195">
        <f t="shared" si="106"/>
        <v>118.4228637016178</v>
      </c>
      <c r="O195">
        <f t="shared" si="107"/>
        <v>2.3438878280580146E-2</v>
      </c>
      <c r="P195">
        <f t="shared" si="108"/>
        <v>2.7650893090063562</v>
      </c>
      <c r="Q195">
        <f t="shared" si="109"/>
        <v>2.3329056294670702E-2</v>
      </c>
      <c r="R195">
        <f t="shared" si="110"/>
        <v>1.4590484240203951E-2</v>
      </c>
      <c r="S195">
        <f t="shared" si="111"/>
        <v>194.43740548738975</v>
      </c>
      <c r="T195">
        <f t="shared" si="112"/>
        <v>36.837281713266542</v>
      </c>
      <c r="U195">
        <f t="shared" si="113"/>
        <v>36.200425000000003</v>
      </c>
      <c r="V195">
        <f t="shared" si="114"/>
        <v>6.0348734926716237</v>
      </c>
      <c r="W195">
        <f t="shared" si="115"/>
        <v>62.894084678397164</v>
      </c>
      <c r="X195">
        <f t="shared" si="116"/>
        <v>3.7106861929715675</v>
      </c>
      <c r="Y195">
        <f t="shared" si="117"/>
        <v>5.8998969647873931</v>
      </c>
      <c r="Z195">
        <f t="shared" si="118"/>
        <v>2.3241872997000561</v>
      </c>
      <c r="AA195">
        <f t="shared" si="119"/>
        <v>-24.868223695885153</v>
      </c>
      <c r="AB195">
        <f t="shared" si="120"/>
        <v>-61.331739759260664</v>
      </c>
      <c r="AC195">
        <f t="shared" si="121"/>
        <v>-5.2304693927707051</v>
      </c>
      <c r="AD195">
        <f t="shared" si="122"/>
        <v>103.00697263947322</v>
      </c>
      <c r="AE195">
        <f t="shared" si="123"/>
        <v>15.856432671903066</v>
      </c>
      <c r="AF195">
        <f t="shared" si="124"/>
        <v>0.57910375620330889</v>
      </c>
      <c r="AG195">
        <f t="shared" si="125"/>
        <v>5.8058284480908959</v>
      </c>
      <c r="AH195">
        <v>1232.1260053768819</v>
      </c>
      <c r="AI195">
        <v>1219.914363636364</v>
      </c>
      <c r="AJ195">
        <v>1.659081610784265</v>
      </c>
      <c r="AK195">
        <v>66.312163867280077</v>
      </c>
      <c r="AL195">
        <f t="shared" si="126"/>
        <v>0.56390529922642074</v>
      </c>
      <c r="AM195">
        <v>36.214064230348782</v>
      </c>
      <c r="AN195">
        <v>36.723761818181821</v>
      </c>
      <c r="AO195">
        <v>-1.689278350766126E-3</v>
      </c>
      <c r="AP195">
        <v>80.993208915929657</v>
      </c>
      <c r="AQ195">
        <v>56</v>
      </c>
      <c r="AR195">
        <v>9</v>
      </c>
      <c r="AS195">
        <f t="shared" si="127"/>
        <v>1</v>
      </c>
      <c r="AT195">
        <f t="shared" si="128"/>
        <v>0</v>
      </c>
      <c r="AU195">
        <f t="shared" si="129"/>
        <v>46838.405630881265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1009.5598872991656</v>
      </c>
      <c r="BI195">
        <f t="shared" si="133"/>
        <v>5.8058284480908959</v>
      </c>
      <c r="BJ195" t="e">
        <f t="shared" si="134"/>
        <v>#DIV/0!</v>
      </c>
      <c r="BK195">
        <f t="shared" si="135"/>
        <v>5.7508509610291591E-3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261</v>
      </c>
      <c r="CG195">
        <v>1000</v>
      </c>
      <c r="CH195" t="s">
        <v>414</v>
      </c>
      <c r="CI195">
        <v>1176.155</v>
      </c>
      <c r="CJ195">
        <v>1226.1110000000001</v>
      </c>
      <c r="CK195">
        <v>1216</v>
      </c>
      <c r="CL195">
        <v>1.4603136E-4</v>
      </c>
      <c r="CM195">
        <v>9.7405935999999986E-4</v>
      </c>
      <c r="CN195">
        <v>4.7597999359999997E-2</v>
      </c>
      <c r="CO195">
        <v>7.5799999999999999E-4</v>
      </c>
      <c r="CP195">
        <f t="shared" si="146"/>
        <v>1200.06375</v>
      </c>
      <c r="CQ195">
        <f t="shared" si="147"/>
        <v>1009.5598872991656</v>
      </c>
      <c r="CR195">
        <f t="shared" si="148"/>
        <v>0.84125521439937301</v>
      </c>
      <c r="CS195">
        <f t="shared" si="149"/>
        <v>0.16202256379079008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1665069996.6875</v>
      </c>
      <c r="CZ195">
        <v>1172.20625</v>
      </c>
      <c r="DA195">
        <v>1187.47</v>
      </c>
      <c r="DB195">
        <v>36.730150000000002</v>
      </c>
      <c r="DC195">
        <v>36.2152125</v>
      </c>
      <c r="DD195">
        <v>1172.99</v>
      </c>
      <c r="DE195">
        <v>36.408099999999997</v>
      </c>
      <c r="DF195">
        <v>649.98162499999989</v>
      </c>
      <c r="DG195">
        <v>100.92574999999999</v>
      </c>
      <c r="DH195">
        <v>9.987045E-2</v>
      </c>
      <c r="DI195">
        <v>35.789000000000001</v>
      </c>
      <c r="DJ195">
        <v>999.9</v>
      </c>
      <c r="DK195">
        <v>36.200425000000003</v>
      </c>
      <c r="DL195">
        <v>0</v>
      </c>
      <c r="DM195">
        <v>0</v>
      </c>
      <c r="DN195">
        <v>9007.2649999999994</v>
      </c>
      <c r="DO195">
        <v>0</v>
      </c>
      <c r="DP195">
        <v>2022.57125</v>
      </c>
      <c r="DQ195">
        <v>-15.2637625</v>
      </c>
      <c r="DR195">
        <v>1216.9037499999999</v>
      </c>
      <c r="DS195">
        <v>1232.0899999999999</v>
      </c>
      <c r="DT195">
        <v>0.5149243750000001</v>
      </c>
      <c r="DU195">
        <v>1187.47</v>
      </c>
      <c r="DV195">
        <v>36.2152125</v>
      </c>
      <c r="DW195">
        <v>3.7070175000000001</v>
      </c>
      <c r="DX195">
        <v>3.6550487500000002</v>
      </c>
      <c r="DY195">
        <v>27.598949999999999</v>
      </c>
      <c r="DZ195">
        <v>27.357712500000002</v>
      </c>
      <c r="EA195">
        <v>1200.06375</v>
      </c>
      <c r="EB195">
        <v>0.95798587499999999</v>
      </c>
      <c r="EC195">
        <v>4.201415E-2</v>
      </c>
      <c r="ED195">
        <v>0</v>
      </c>
      <c r="EE195">
        <v>760.64437499999997</v>
      </c>
      <c r="EF195">
        <v>5.0001600000000002</v>
      </c>
      <c r="EG195">
        <v>11742.475</v>
      </c>
      <c r="EH195">
        <v>9515.6350000000002</v>
      </c>
      <c r="EI195">
        <v>50.726374999999997</v>
      </c>
      <c r="EJ195">
        <v>53.5</v>
      </c>
      <c r="EK195">
        <v>51.991874999999993</v>
      </c>
      <c r="EL195">
        <v>51.819875000000003</v>
      </c>
      <c r="EM195">
        <v>52.319875000000003</v>
      </c>
      <c r="EN195">
        <v>1144.8525</v>
      </c>
      <c r="EO195">
        <v>50.211250000000007</v>
      </c>
      <c r="EP195">
        <v>0</v>
      </c>
      <c r="EQ195">
        <v>7236.2000000476837</v>
      </c>
      <c r="ER195">
        <v>0</v>
      </c>
      <c r="ES195">
        <v>760.823076923077</v>
      </c>
      <c r="ET195">
        <v>-1.024410260324236</v>
      </c>
      <c r="EU195">
        <v>-83.2991454487764</v>
      </c>
      <c r="EV195">
        <v>11745.11153846154</v>
      </c>
      <c r="EW195">
        <v>15</v>
      </c>
      <c r="EX195">
        <v>1665062474.5</v>
      </c>
      <c r="EY195" t="s">
        <v>416</v>
      </c>
      <c r="EZ195">
        <v>1665062474.5</v>
      </c>
      <c r="FA195">
        <v>1665062474.5</v>
      </c>
      <c r="FB195">
        <v>8</v>
      </c>
      <c r="FC195">
        <v>-4.1000000000000002E-2</v>
      </c>
      <c r="FD195">
        <v>-0.11700000000000001</v>
      </c>
      <c r="FE195">
        <v>-0.78400000000000003</v>
      </c>
      <c r="FF195">
        <v>0.32200000000000001</v>
      </c>
      <c r="FG195">
        <v>415</v>
      </c>
      <c r="FH195">
        <v>32</v>
      </c>
      <c r="FI195">
        <v>0.34</v>
      </c>
      <c r="FJ195">
        <v>0.23</v>
      </c>
      <c r="FK195">
        <v>-15.62083170731707</v>
      </c>
      <c r="FL195">
        <v>1.345264808362314</v>
      </c>
      <c r="FM195">
        <v>0.18387908863856289</v>
      </c>
      <c r="FN195">
        <v>0</v>
      </c>
      <c r="FO195">
        <v>760.88676470588234</v>
      </c>
      <c r="FP195">
        <v>-1.2041558499117739</v>
      </c>
      <c r="FQ195">
        <v>0.2338801929122607</v>
      </c>
      <c r="FR195">
        <v>0</v>
      </c>
      <c r="FS195">
        <v>0.50843190243902436</v>
      </c>
      <c r="FT195">
        <v>0.19099312891985951</v>
      </c>
      <c r="FU195">
        <v>2.7940157301619879E-2</v>
      </c>
      <c r="FV195">
        <v>0</v>
      </c>
      <c r="FW195">
        <v>0</v>
      </c>
      <c r="FX195">
        <v>3</v>
      </c>
      <c r="FY195" t="s">
        <v>432</v>
      </c>
      <c r="FZ195">
        <v>3.36598</v>
      </c>
      <c r="GA195">
        <v>2.8935399999999998</v>
      </c>
      <c r="GB195">
        <v>0.199124</v>
      </c>
      <c r="GC195">
        <v>0.20337</v>
      </c>
      <c r="GD195">
        <v>0.147067</v>
      </c>
      <c r="GE195">
        <v>0.14813100000000001</v>
      </c>
      <c r="GF195">
        <v>27448.9</v>
      </c>
      <c r="GG195">
        <v>23794.2</v>
      </c>
      <c r="GH195">
        <v>30664.3</v>
      </c>
      <c r="GI195">
        <v>27871.7</v>
      </c>
      <c r="GJ195">
        <v>34494.300000000003</v>
      </c>
      <c r="GK195">
        <v>33531.5</v>
      </c>
      <c r="GL195">
        <v>39998.699999999997</v>
      </c>
      <c r="GM195">
        <v>38886.199999999997</v>
      </c>
      <c r="GN195">
        <v>2.1947999999999999</v>
      </c>
      <c r="GO195">
        <v>2.0990700000000002</v>
      </c>
      <c r="GP195">
        <v>0</v>
      </c>
      <c r="GQ195">
        <v>4.3522600000000002E-2</v>
      </c>
      <c r="GR195">
        <v>999.9</v>
      </c>
      <c r="GS195">
        <v>35.494300000000003</v>
      </c>
      <c r="GT195">
        <v>50</v>
      </c>
      <c r="GU195">
        <v>42.8</v>
      </c>
      <c r="GV195">
        <v>42.590299999999999</v>
      </c>
      <c r="GW195">
        <v>50.855600000000003</v>
      </c>
      <c r="GX195">
        <v>30.136199999999999</v>
      </c>
      <c r="GY195">
        <v>2</v>
      </c>
      <c r="GZ195">
        <v>0.94093000000000004</v>
      </c>
      <c r="HA195">
        <v>2.5326200000000001</v>
      </c>
      <c r="HB195">
        <v>20.186299999999999</v>
      </c>
      <c r="HC195">
        <v>5.2134</v>
      </c>
      <c r="HD195">
        <v>11.9793</v>
      </c>
      <c r="HE195">
        <v>4.9878499999999999</v>
      </c>
      <c r="HF195">
        <v>3.2925</v>
      </c>
      <c r="HG195">
        <v>9999</v>
      </c>
      <c r="HH195">
        <v>9999</v>
      </c>
      <c r="HI195">
        <v>9999</v>
      </c>
      <c r="HJ195">
        <v>999.9</v>
      </c>
      <c r="HK195">
        <v>4.9713599999999998</v>
      </c>
      <c r="HL195">
        <v>1.87442</v>
      </c>
      <c r="HM195">
        <v>1.8707499999999999</v>
      </c>
      <c r="HN195">
        <v>1.8705400000000001</v>
      </c>
      <c r="HO195">
        <v>1.875</v>
      </c>
      <c r="HP195">
        <v>1.8717900000000001</v>
      </c>
      <c r="HQ195">
        <v>1.8671899999999999</v>
      </c>
      <c r="HR195">
        <v>1.8781000000000001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-0.78</v>
      </c>
      <c r="IG195">
        <v>0.32200000000000001</v>
      </c>
      <c r="IH195">
        <v>-0.78395000000000437</v>
      </c>
      <c r="II195">
        <v>0</v>
      </c>
      <c r="IJ195">
        <v>0</v>
      </c>
      <c r="IK195">
        <v>0</v>
      </c>
      <c r="IL195">
        <v>0.32204000000000832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125.4</v>
      </c>
      <c r="IU195">
        <v>125.4</v>
      </c>
      <c r="IV195">
        <v>3.1750500000000001</v>
      </c>
      <c r="IW195">
        <v>2.5598100000000001</v>
      </c>
      <c r="IX195">
        <v>2.1484399999999999</v>
      </c>
      <c r="IY195">
        <v>2.5744600000000002</v>
      </c>
      <c r="IZ195">
        <v>2.5451700000000002</v>
      </c>
      <c r="JA195">
        <v>2.3046899999999999</v>
      </c>
      <c r="JB195">
        <v>46.269100000000002</v>
      </c>
      <c r="JC195">
        <v>12.6173</v>
      </c>
      <c r="JD195">
        <v>18</v>
      </c>
      <c r="JE195">
        <v>638.80600000000004</v>
      </c>
      <c r="JF195">
        <v>684.154</v>
      </c>
      <c r="JG195">
        <v>30.999400000000001</v>
      </c>
      <c r="JH195">
        <v>39.1755</v>
      </c>
      <c r="JI195">
        <v>30.000299999999999</v>
      </c>
      <c r="JJ195">
        <v>38.8842</v>
      </c>
      <c r="JK195">
        <v>38.820900000000002</v>
      </c>
      <c r="JL195">
        <v>63.656700000000001</v>
      </c>
      <c r="JM195">
        <v>18.456199999999999</v>
      </c>
      <c r="JN195">
        <v>55.554900000000004</v>
      </c>
      <c r="JO195">
        <v>31</v>
      </c>
      <c r="JP195">
        <v>1204.17</v>
      </c>
      <c r="JQ195">
        <v>36.1511</v>
      </c>
      <c r="JR195">
        <v>97.758499999999998</v>
      </c>
      <c r="JS195">
        <v>97.894400000000005</v>
      </c>
    </row>
    <row r="196" spans="1:279" x14ac:dyDescent="0.2">
      <c r="A196">
        <v>181</v>
      </c>
      <c r="B196">
        <v>1665070003</v>
      </c>
      <c r="C196">
        <v>719</v>
      </c>
      <c r="D196" t="s">
        <v>782</v>
      </c>
      <c r="E196" t="s">
        <v>783</v>
      </c>
      <c r="F196">
        <v>4</v>
      </c>
      <c r="G196">
        <v>1665070001</v>
      </c>
      <c r="H196">
        <f t="shared" si="100"/>
        <v>5.5082804570412501E-4</v>
      </c>
      <c r="I196">
        <f t="shared" si="101"/>
        <v>0.55082804570412502</v>
      </c>
      <c r="J196">
        <f t="shared" si="102"/>
        <v>5.6658382523148623</v>
      </c>
      <c r="K196">
        <f t="shared" si="103"/>
        <v>1179.174285714286</v>
      </c>
      <c r="L196">
        <f t="shared" si="104"/>
        <v>744.95636578961307</v>
      </c>
      <c r="M196">
        <f t="shared" si="105"/>
        <v>75.260508714656282</v>
      </c>
      <c r="N196">
        <f t="shared" si="106"/>
        <v>119.12812707095065</v>
      </c>
      <c r="O196">
        <f t="shared" si="107"/>
        <v>2.2920192697887209E-2</v>
      </c>
      <c r="P196">
        <f t="shared" si="108"/>
        <v>2.7616557081936093</v>
      </c>
      <c r="Q196">
        <f t="shared" si="109"/>
        <v>2.2815035805509247E-2</v>
      </c>
      <c r="R196">
        <f t="shared" si="110"/>
        <v>1.4268804973809782E-2</v>
      </c>
      <c r="S196">
        <f t="shared" si="111"/>
        <v>194.42413072384849</v>
      </c>
      <c r="T196">
        <f t="shared" si="112"/>
        <v>36.841898482883202</v>
      </c>
      <c r="U196">
        <f t="shared" si="113"/>
        <v>36.190285714285707</v>
      </c>
      <c r="V196">
        <f t="shared" si="114"/>
        <v>6.0315151312536335</v>
      </c>
      <c r="W196">
        <f t="shared" si="115"/>
        <v>62.88273312059858</v>
      </c>
      <c r="X196">
        <f t="shared" si="116"/>
        <v>3.7100018714500247</v>
      </c>
      <c r="Y196">
        <f t="shared" si="117"/>
        <v>5.89987376079036</v>
      </c>
      <c r="Z196">
        <f t="shared" si="118"/>
        <v>2.3215132598036088</v>
      </c>
      <c r="AA196">
        <f t="shared" si="119"/>
        <v>-24.291516815551912</v>
      </c>
      <c r="AB196">
        <f t="shared" si="120"/>
        <v>-59.756613106642817</v>
      </c>
      <c r="AC196">
        <f t="shared" si="121"/>
        <v>-5.1022231314245348</v>
      </c>
      <c r="AD196">
        <f t="shared" si="122"/>
        <v>105.27377767022924</v>
      </c>
      <c r="AE196">
        <f t="shared" si="123"/>
        <v>15.954858909461148</v>
      </c>
      <c r="AF196">
        <f t="shared" si="124"/>
        <v>0.53590227791804268</v>
      </c>
      <c r="AG196">
        <f t="shared" si="125"/>
        <v>5.6658382523148623</v>
      </c>
      <c r="AH196">
        <v>1238.9862360380639</v>
      </c>
      <c r="AI196">
        <v>1226.699454545455</v>
      </c>
      <c r="AJ196">
        <v>1.711473501299493</v>
      </c>
      <c r="AK196">
        <v>66.312163867280077</v>
      </c>
      <c r="AL196">
        <f t="shared" si="126"/>
        <v>0.55082804570412502</v>
      </c>
      <c r="AM196">
        <v>36.235433312444442</v>
      </c>
      <c r="AN196">
        <v>36.726467878787872</v>
      </c>
      <c r="AO196">
        <v>-2.6138356956475789E-4</v>
      </c>
      <c r="AP196">
        <v>80.993208915929657</v>
      </c>
      <c r="AQ196">
        <v>56</v>
      </c>
      <c r="AR196">
        <v>9</v>
      </c>
      <c r="AS196">
        <f t="shared" si="127"/>
        <v>1</v>
      </c>
      <c r="AT196">
        <f t="shared" si="128"/>
        <v>0</v>
      </c>
      <c r="AU196">
        <f t="shared" si="129"/>
        <v>46744.944811942172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1009.4939122921493</v>
      </c>
      <c r="BI196">
        <f t="shared" si="133"/>
        <v>5.6658382523148623</v>
      </c>
      <c r="BJ196" t="e">
        <f t="shared" si="134"/>
        <v>#DIV/0!</v>
      </c>
      <c r="BK196">
        <f t="shared" si="135"/>
        <v>5.612553164832914E-3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261</v>
      </c>
      <c r="CG196">
        <v>1000</v>
      </c>
      <c r="CH196" t="s">
        <v>414</v>
      </c>
      <c r="CI196">
        <v>1176.155</v>
      </c>
      <c r="CJ196">
        <v>1226.1110000000001</v>
      </c>
      <c r="CK196">
        <v>1216</v>
      </c>
      <c r="CL196">
        <v>1.4603136E-4</v>
      </c>
      <c r="CM196">
        <v>9.7405935999999986E-4</v>
      </c>
      <c r="CN196">
        <v>4.7597999359999997E-2</v>
      </c>
      <c r="CO196">
        <v>7.5799999999999999E-4</v>
      </c>
      <c r="CP196">
        <f t="shared" si="146"/>
        <v>1199.985714285714</v>
      </c>
      <c r="CQ196">
        <f t="shared" si="147"/>
        <v>1009.4939122921493</v>
      </c>
      <c r="CR196">
        <f t="shared" si="148"/>
        <v>0.84125494184990846</v>
      </c>
      <c r="CS196">
        <f t="shared" si="149"/>
        <v>0.16202203777032342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1665070001</v>
      </c>
      <c r="CZ196">
        <v>1179.174285714286</v>
      </c>
      <c r="DA196">
        <v>1194.484285714286</v>
      </c>
      <c r="DB196">
        <v>36.722971428571427</v>
      </c>
      <c r="DC196">
        <v>36.246485714285711</v>
      </c>
      <c r="DD196">
        <v>1179.961428571429</v>
      </c>
      <c r="DE196">
        <v>36.400942857142851</v>
      </c>
      <c r="DF196">
        <v>650.03714285714284</v>
      </c>
      <c r="DG196">
        <v>100.9267142857143</v>
      </c>
      <c r="DH196">
        <v>0.1000198571428571</v>
      </c>
      <c r="DI196">
        <v>35.788928571428571</v>
      </c>
      <c r="DJ196">
        <v>999.89999999999986</v>
      </c>
      <c r="DK196">
        <v>36.190285714285707</v>
      </c>
      <c r="DL196">
        <v>0</v>
      </c>
      <c r="DM196">
        <v>0</v>
      </c>
      <c r="DN196">
        <v>8988.9271428571428</v>
      </c>
      <c r="DO196">
        <v>0</v>
      </c>
      <c r="DP196">
        <v>2021.255714285714</v>
      </c>
      <c r="DQ196">
        <v>-15.306471428571429</v>
      </c>
      <c r="DR196">
        <v>1224.1285714285709</v>
      </c>
      <c r="DS196">
        <v>1239.4071428571431</v>
      </c>
      <c r="DT196">
        <v>0.47649385714285708</v>
      </c>
      <c r="DU196">
        <v>1194.484285714286</v>
      </c>
      <c r="DV196">
        <v>36.246485714285711</v>
      </c>
      <c r="DW196">
        <v>3.7063299999999999</v>
      </c>
      <c r="DX196">
        <v>3.658238571428571</v>
      </c>
      <c r="DY196">
        <v>27.595771428571432</v>
      </c>
      <c r="DZ196">
        <v>27.372614285714281</v>
      </c>
      <c r="EA196">
        <v>1199.985714285714</v>
      </c>
      <c r="EB196">
        <v>0.95799642857142853</v>
      </c>
      <c r="EC196">
        <v>4.2003828571428571E-2</v>
      </c>
      <c r="ED196">
        <v>0</v>
      </c>
      <c r="EE196">
        <v>760.87599999999998</v>
      </c>
      <c r="EF196">
        <v>5.0001600000000002</v>
      </c>
      <c r="EG196">
        <v>11738.8</v>
      </c>
      <c r="EH196">
        <v>9515.0414285714305</v>
      </c>
      <c r="EI196">
        <v>50.705000000000013</v>
      </c>
      <c r="EJ196">
        <v>53.482000000000014</v>
      </c>
      <c r="EK196">
        <v>51.991</v>
      </c>
      <c r="EL196">
        <v>51.830000000000013</v>
      </c>
      <c r="EM196">
        <v>52.311999999999998</v>
      </c>
      <c r="EN196">
        <v>1144.79</v>
      </c>
      <c r="EO196">
        <v>50.197142857142858</v>
      </c>
      <c r="EP196">
        <v>0</v>
      </c>
      <c r="EQ196">
        <v>7240.4000000953674</v>
      </c>
      <c r="ER196">
        <v>0</v>
      </c>
      <c r="ES196">
        <v>760.79272000000014</v>
      </c>
      <c r="ET196">
        <v>-0.80738461893657898</v>
      </c>
      <c r="EU196">
        <v>-1.792308023032954</v>
      </c>
      <c r="EV196">
        <v>11740.335999999999</v>
      </c>
      <c r="EW196">
        <v>15</v>
      </c>
      <c r="EX196">
        <v>1665062474.5</v>
      </c>
      <c r="EY196" t="s">
        <v>416</v>
      </c>
      <c r="EZ196">
        <v>1665062474.5</v>
      </c>
      <c r="FA196">
        <v>1665062474.5</v>
      </c>
      <c r="FB196">
        <v>8</v>
      </c>
      <c r="FC196">
        <v>-4.1000000000000002E-2</v>
      </c>
      <c r="FD196">
        <v>-0.11700000000000001</v>
      </c>
      <c r="FE196">
        <v>-0.78400000000000003</v>
      </c>
      <c r="FF196">
        <v>0.32200000000000001</v>
      </c>
      <c r="FG196">
        <v>415</v>
      </c>
      <c r="FH196">
        <v>32</v>
      </c>
      <c r="FI196">
        <v>0.34</v>
      </c>
      <c r="FJ196">
        <v>0.23</v>
      </c>
      <c r="FK196">
        <v>-15.546727499999999</v>
      </c>
      <c r="FL196">
        <v>1.722744090056346</v>
      </c>
      <c r="FM196">
        <v>0.20282808482493239</v>
      </c>
      <c r="FN196">
        <v>0</v>
      </c>
      <c r="FO196">
        <v>760.84632352941185</v>
      </c>
      <c r="FP196">
        <v>-0.54326967493527611</v>
      </c>
      <c r="FQ196">
        <v>0.20775264146238681</v>
      </c>
      <c r="FR196">
        <v>1</v>
      </c>
      <c r="FS196">
        <v>0.51023637500000008</v>
      </c>
      <c r="FT196">
        <v>2.6106585365852541E-2</v>
      </c>
      <c r="FU196">
        <v>2.687656628523025E-2</v>
      </c>
      <c r="FV196">
        <v>1</v>
      </c>
      <c r="FW196">
        <v>2</v>
      </c>
      <c r="FX196">
        <v>3</v>
      </c>
      <c r="FY196" t="s">
        <v>417</v>
      </c>
      <c r="FZ196">
        <v>3.3661699999999999</v>
      </c>
      <c r="GA196">
        <v>2.8937200000000001</v>
      </c>
      <c r="GB196">
        <v>0.199822</v>
      </c>
      <c r="GC196">
        <v>0.204064</v>
      </c>
      <c r="GD196">
        <v>0.14707500000000001</v>
      </c>
      <c r="GE196">
        <v>0.14824999999999999</v>
      </c>
      <c r="GF196">
        <v>27424.2</v>
      </c>
      <c r="GG196">
        <v>23773.200000000001</v>
      </c>
      <c r="GH196">
        <v>30663.599999999999</v>
      </c>
      <c r="GI196">
        <v>27871.5</v>
      </c>
      <c r="GJ196">
        <v>34493.300000000003</v>
      </c>
      <c r="GK196">
        <v>33526.9</v>
      </c>
      <c r="GL196">
        <v>39997.9</v>
      </c>
      <c r="GM196">
        <v>38886.199999999997</v>
      </c>
      <c r="GN196">
        <v>2.1947299999999998</v>
      </c>
      <c r="GO196">
        <v>2.0990500000000001</v>
      </c>
      <c r="GP196">
        <v>0</v>
      </c>
      <c r="GQ196">
        <v>4.3138900000000001E-2</v>
      </c>
      <c r="GR196">
        <v>999.9</v>
      </c>
      <c r="GS196">
        <v>35.494700000000002</v>
      </c>
      <c r="GT196">
        <v>50</v>
      </c>
      <c r="GU196">
        <v>42.8</v>
      </c>
      <c r="GV196">
        <v>42.589399999999998</v>
      </c>
      <c r="GW196">
        <v>51.215600000000002</v>
      </c>
      <c r="GX196">
        <v>30.124199999999998</v>
      </c>
      <c r="GY196">
        <v>2</v>
      </c>
      <c r="GZ196">
        <v>0.94107700000000005</v>
      </c>
      <c r="HA196">
        <v>2.5251899999999998</v>
      </c>
      <c r="HB196">
        <v>20.186299999999999</v>
      </c>
      <c r="HC196">
        <v>5.2140000000000004</v>
      </c>
      <c r="HD196">
        <v>11.979699999999999</v>
      </c>
      <c r="HE196">
        <v>4.9890999999999996</v>
      </c>
      <c r="HF196">
        <v>3.2925</v>
      </c>
      <c r="HG196">
        <v>9999</v>
      </c>
      <c r="HH196">
        <v>9999</v>
      </c>
      <c r="HI196">
        <v>9999</v>
      </c>
      <c r="HJ196">
        <v>999.9</v>
      </c>
      <c r="HK196">
        <v>4.9713599999999998</v>
      </c>
      <c r="HL196">
        <v>1.8744099999999999</v>
      </c>
      <c r="HM196">
        <v>1.87077</v>
      </c>
      <c r="HN196">
        <v>1.8705499999999999</v>
      </c>
      <c r="HO196">
        <v>1.875</v>
      </c>
      <c r="HP196">
        <v>1.8717699999999999</v>
      </c>
      <c r="HQ196">
        <v>1.86721</v>
      </c>
      <c r="HR196">
        <v>1.87815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-0.78</v>
      </c>
      <c r="IG196">
        <v>0.3221</v>
      </c>
      <c r="IH196">
        <v>-0.78395000000000437</v>
      </c>
      <c r="II196">
        <v>0</v>
      </c>
      <c r="IJ196">
        <v>0</v>
      </c>
      <c r="IK196">
        <v>0</v>
      </c>
      <c r="IL196">
        <v>0.32204000000000832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125.5</v>
      </c>
      <c r="IU196">
        <v>125.5</v>
      </c>
      <c r="IV196">
        <v>3.1897000000000002</v>
      </c>
      <c r="IW196">
        <v>2.5573700000000001</v>
      </c>
      <c r="IX196">
        <v>2.1484399999999999</v>
      </c>
      <c r="IY196">
        <v>2.5732400000000002</v>
      </c>
      <c r="IZ196">
        <v>2.5451700000000002</v>
      </c>
      <c r="JA196">
        <v>2.34009</v>
      </c>
      <c r="JB196">
        <v>46.269100000000002</v>
      </c>
      <c r="JC196">
        <v>12.6173</v>
      </c>
      <c r="JD196">
        <v>18</v>
      </c>
      <c r="JE196">
        <v>638.77099999999996</v>
      </c>
      <c r="JF196">
        <v>684.13599999999997</v>
      </c>
      <c r="JG196">
        <v>30.9986</v>
      </c>
      <c r="JH196">
        <v>39.177700000000002</v>
      </c>
      <c r="JI196">
        <v>30.0002</v>
      </c>
      <c r="JJ196">
        <v>38.886800000000001</v>
      </c>
      <c r="JK196">
        <v>38.821300000000001</v>
      </c>
      <c r="JL196">
        <v>63.941200000000002</v>
      </c>
      <c r="JM196">
        <v>18.7379</v>
      </c>
      <c r="JN196">
        <v>55.554900000000004</v>
      </c>
      <c r="JO196">
        <v>31</v>
      </c>
      <c r="JP196">
        <v>1210.8499999999999</v>
      </c>
      <c r="JQ196">
        <v>36.1511</v>
      </c>
      <c r="JR196">
        <v>97.756399999999999</v>
      </c>
      <c r="JS196">
        <v>97.894199999999998</v>
      </c>
    </row>
    <row r="197" spans="1:279" x14ac:dyDescent="0.2">
      <c r="A197">
        <v>182</v>
      </c>
      <c r="B197">
        <v>1665070007</v>
      </c>
      <c r="C197">
        <v>723</v>
      </c>
      <c r="D197" t="s">
        <v>784</v>
      </c>
      <c r="E197" t="s">
        <v>785</v>
      </c>
      <c r="F197">
        <v>4</v>
      </c>
      <c r="G197">
        <v>1665070004.6875</v>
      </c>
      <c r="H197">
        <f t="shared" si="100"/>
        <v>5.3650484602509529E-4</v>
      </c>
      <c r="I197">
        <f t="shared" si="101"/>
        <v>0.53650484602509529</v>
      </c>
      <c r="J197">
        <f t="shared" si="102"/>
        <v>5.907677702371088</v>
      </c>
      <c r="K197">
        <f t="shared" si="103"/>
        <v>1185.16875</v>
      </c>
      <c r="L197">
        <f t="shared" si="104"/>
        <v>723.33102245426289</v>
      </c>
      <c r="M197">
        <f t="shared" si="105"/>
        <v>73.076104526285334</v>
      </c>
      <c r="N197">
        <f t="shared" si="106"/>
        <v>119.73427485859453</v>
      </c>
      <c r="O197">
        <f t="shared" si="107"/>
        <v>2.2325780627500982E-2</v>
      </c>
      <c r="P197">
        <f t="shared" si="108"/>
        <v>2.7630409231953692</v>
      </c>
      <c r="Q197">
        <f t="shared" si="109"/>
        <v>2.2226044253999225E-2</v>
      </c>
      <c r="R197">
        <f t="shared" si="110"/>
        <v>1.39002013212857E-2</v>
      </c>
      <c r="S197">
        <f t="shared" si="111"/>
        <v>194.42773228091815</v>
      </c>
      <c r="T197">
        <f t="shared" si="112"/>
        <v>36.85284474960887</v>
      </c>
      <c r="U197">
        <f t="shared" si="113"/>
        <v>36.1922</v>
      </c>
      <c r="V197">
        <f t="shared" si="114"/>
        <v>6.0321490617703537</v>
      </c>
      <c r="W197">
        <f t="shared" si="115"/>
        <v>62.875198204765645</v>
      </c>
      <c r="X197">
        <f t="shared" si="116"/>
        <v>3.7110913211871579</v>
      </c>
      <c r="Y197">
        <f t="shared" si="117"/>
        <v>5.9023135149431214</v>
      </c>
      <c r="Z197">
        <f t="shared" si="118"/>
        <v>2.3210577405831958</v>
      </c>
      <c r="AA197">
        <f t="shared" si="119"/>
        <v>-23.659863709706702</v>
      </c>
      <c r="AB197">
        <f t="shared" si="120"/>
        <v>-58.953202399233056</v>
      </c>
      <c r="AC197">
        <f t="shared" si="121"/>
        <v>-5.0313317399038731</v>
      </c>
      <c r="AD197">
        <f t="shared" si="122"/>
        <v>106.78333443207453</v>
      </c>
      <c r="AE197">
        <f t="shared" si="123"/>
        <v>16.059498579477431</v>
      </c>
      <c r="AF197">
        <f t="shared" si="124"/>
        <v>0.53722282731489934</v>
      </c>
      <c r="AG197">
        <f t="shared" si="125"/>
        <v>5.907677702371088</v>
      </c>
      <c r="AH197">
        <v>1245.8600337592859</v>
      </c>
      <c r="AI197">
        <v>1233.426848484849</v>
      </c>
      <c r="AJ197">
        <v>1.690183693718023</v>
      </c>
      <c r="AK197">
        <v>66.312163867280077</v>
      </c>
      <c r="AL197">
        <f t="shared" si="126"/>
        <v>0.53650484602509529</v>
      </c>
      <c r="AM197">
        <v>36.26442457315585</v>
      </c>
      <c r="AN197">
        <v>36.738453333333318</v>
      </c>
      <c r="AO197">
        <v>6.1131781952828389E-4</v>
      </c>
      <c r="AP197">
        <v>80.993208915929657</v>
      </c>
      <c r="AQ197">
        <v>56</v>
      </c>
      <c r="AR197">
        <v>9</v>
      </c>
      <c r="AS197">
        <f t="shared" si="127"/>
        <v>1</v>
      </c>
      <c r="AT197">
        <f t="shared" si="128"/>
        <v>0</v>
      </c>
      <c r="AU197">
        <f t="shared" si="129"/>
        <v>46781.514853329805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1009.5141700937398</v>
      </c>
      <c r="BI197">
        <f t="shared" si="133"/>
        <v>5.907677702371088</v>
      </c>
      <c r="BJ197" t="e">
        <f t="shared" si="134"/>
        <v>#DIV/0!</v>
      </c>
      <c r="BK197">
        <f t="shared" si="135"/>
        <v>5.8520007716409989E-3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261</v>
      </c>
      <c r="CG197">
        <v>1000</v>
      </c>
      <c r="CH197" t="s">
        <v>414</v>
      </c>
      <c r="CI197">
        <v>1176.155</v>
      </c>
      <c r="CJ197">
        <v>1226.1110000000001</v>
      </c>
      <c r="CK197">
        <v>1216</v>
      </c>
      <c r="CL197">
        <v>1.4603136E-4</v>
      </c>
      <c r="CM197">
        <v>9.7405935999999986E-4</v>
      </c>
      <c r="CN197">
        <v>4.7597999359999997E-2</v>
      </c>
      <c r="CO197">
        <v>7.5799999999999999E-4</v>
      </c>
      <c r="CP197">
        <f t="shared" si="146"/>
        <v>1200.01</v>
      </c>
      <c r="CQ197">
        <f t="shared" si="147"/>
        <v>1009.5141700937398</v>
      </c>
      <c r="CR197">
        <f t="shared" si="148"/>
        <v>0.84125479795480029</v>
      </c>
      <c r="CS197">
        <f t="shared" si="149"/>
        <v>0.1620217600527647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1665070004.6875</v>
      </c>
      <c r="CZ197">
        <v>1185.16875</v>
      </c>
      <c r="DA197">
        <v>1200.58</v>
      </c>
      <c r="DB197">
        <v>36.733587499999999</v>
      </c>
      <c r="DC197">
        <v>36.255924999999998</v>
      </c>
      <c r="DD197">
        <v>1185.9525000000001</v>
      </c>
      <c r="DE197">
        <v>36.411550000000013</v>
      </c>
      <c r="DF197">
        <v>650.02637499999992</v>
      </c>
      <c r="DG197">
        <v>100.927125</v>
      </c>
      <c r="DH197">
        <v>0.100070375</v>
      </c>
      <c r="DI197">
        <v>35.796437500000003</v>
      </c>
      <c r="DJ197">
        <v>999.9</v>
      </c>
      <c r="DK197">
        <v>36.1922</v>
      </c>
      <c r="DL197">
        <v>0</v>
      </c>
      <c r="DM197">
        <v>0</v>
      </c>
      <c r="DN197">
        <v>8996.2512499999993</v>
      </c>
      <c r="DO197">
        <v>0</v>
      </c>
      <c r="DP197">
        <v>2021.085</v>
      </c>
      <c r="DQ197">
        <v>-15.41175</v>
      </c>
      <c r="DR197">
        <v>1230.36625</v>
      </c>
      <c r="DS197">
        <v>1245.7462499999999</v>
      </c>
      <c r="DT197">
        <v>0.477670125</v>
      </c>
      <c r="DU197">
        <v>1200.58</v>
      </c>
      <c r="DV197">
        <v>36.255924999999998</v>
      </c>
      <c r="DW197">
        <v>3.7074162500000001</v>
      </c>
      <c r="DX197">
        <v>3.65920625</v>
      </c>
      <c r="DY197">
        <v>27.6008</v>
      </c>
      <c r="DZ197">
        <v>27.377124999999999</v>
      </c>
      <c r="EA197">
        <v>1200.01</v>
      </c>
      <c r="EB197">
        <v>0.95800125000000003</v>
      </c>
      <c r="EC197">
        <v>4.1999025000000002E-2</v>
      </c>
      <c r="ED197">
        <v>0</v>
      </c>
      <c r="EE197">
        <v>760.70724999999993</v>
      </c>
      <c r="EF197">
        <v>5.0001600000000002</v>
      </c>
      <c r="EG197">
        <v>11745.987499999999</v>
      </c>
      <c r="EH197">
        <v>9515.255000000001</v>
      </c>
      <c r="EI197">
        <v>50.686999999999998</v>
      </c>
      <c r="EJ197">
        <v>53.484250000000003</v>
      </c>
      <c r="EK197">
        <v>51.976374999999997</v>
      </c>
      <c r="EL197">
        <v>51.827749999999988</v>
      </c>
      <c r="EM197">
        <v>52.327749999999988</v>
      </c>
      <c r="EN197">
        <v>1144.82125</v>
      </c>
      <c r="EO197">
        <v>50.192500000000003</v>
      </c>
      <c r="EP197">
        <v>0</v>
      </c>
      <c r="EQ197">
        <v>7244</v>
      </c>
      <c r="ER197">
        <v>0</v>
      </c>
      <c r="ES197">
        <v>760.77711999999997</v>
      </c>
      <c r="ET197">
        <v>0.2772307600309199</v>
      </c>
      <c r="EU197">
        <v>34.323076495922876</v>
      </c>
      <c r="EV197">
        <v>11742.272000000001</v>
      </c>
      <c r="EW197">
        <v>15</v>
      </c>
      <c r="EX197">
        <v>1665062474.5</v>
      </c>
      <c r="EY197" t="s">
        <v>416</v>
      </c>
      <c r="EZ197">
        <v>1665062474.5</v>
      </c>
      <c r="FA197">
        <v>1665062474.5</v>
      </c>
      <c r="FB197">
        <v>8</v>
      </c>
      <c r="FC197">
        <v>-4.1000000000000002E-2</v>
      </c>
      <c r="FD197">
        <v>-0.11700000000000001</v>
      </c>
      <c r="FE197">
        <v>-0.78400000000000003</v>
      </c>
      <c r="FF197">
        <v>0.32200000000000001</v>
      </c>
      <c r="FG197">
        <v>415</v>
      </c>
      <c r="FH197">
        <v>32</v>
      </c>
      <c r="FI197">
        <v>0.34</v>
      </c>
      <c r="FJ197">
        <v>0.23</v>
      </c>
      <c r="FK197">
        <v>-15.480804878048779</v>
      </c>
      <c r="FL197">
        <v>1.5014508710800629</v>
      </c>
      <c r="FM197">
        <v>0.20098810176071469</v>
      </c>
      <c r="FN197">
        <v>0</v>
      </c>
      <c r="FO197">
        <v>760.79967647058834</v>
      </c>
      <c r="FP197">
        <v>-0.55705118886027361</v>
      </c>
      <c r="FQ197">
        <v>0.21221170347892071</v>
      </c>
      <c r="FR197">
        <v>1</v>
      </c>
      <c r="FS197">
        <v>0.50752248780487808</v>
      </c>
      <c r="FT197">
        <v>-0.20231517073170641</v>
      </c>
      <c r="FU197">
        <v>2.9187653054591721E-2</v>
      </c>
      <c r="FV197">
        <v>0</v>
      </c>
      <c r="FW197">
        <v>1</v>
      </c>
      <c r="FX197">
        <v>3</v>
      </c>
      <c r="FY197" t="s">
        <v>427</v>
      </c>
      <c r="FZ197">
        <v>3.3661400000000001</v>
      </c>
      <c r="GA197">
        <v>2.89385</v>
      </c>
      <c r="GB197">
        <v>0.20052600000000001</v>
      </c>
      <c r="GC197">
        <v>0.204787</v>
      </c>
      <c r="GD197">
        <v>0.14711199999999999</v>
      </c>
      <c r="GE197">
        <v>0.14815600000000001</v>
      </c>
      <c r="GF197">
        <v>27400.2</v>
      </c>
      <c r="GG197">
        <v>23751.7</v>
      </c>
      <c r="GH197">
        <v>30664</v>
      </c>
      <c r="GI197">
        <v>27871.9</v>
      </c>
      <c r="GJ197">
        <v>34492.199999999997</v>
      </c>
      <c r="GK197">
        <v>33530.800000000003</v>
      </c>
      <c r="GL197">
        <v>39998.300000000003</v>
      </c>
      <c r="GM197">
        <v>38886.400000000001</v>
      </c>
      <c r="GN197">
        <v>2.1949999999999998</v>
      </c>
      <c r="GO197">
        <v>2.09897</v>
      </c>
      <c r="GP197">
        <v>0</v>
      </c>
      <c r="GQ197">
        <v>4.33587E-2</v>
      </c>
      <c r="GR197">
        <v>999.9</v>
      </c>
      <c r="GS197">
        <v>35.497999999999998</v>
      </c>
      <c r="GT197">
        <v>50</v>
      </c>
      <c r="GU197">
        <v>42.8</v>
      </c>
      <c r="GV197">
        <v>42.592199999999998</v>
      </c>
      <c r="GW197">
        <v>50.945599999999999</v>
      </c>
      <c r="GX197">
        <v>30.1082</v>
      </c>
      <c r="GY197">
        <v>2</v>
      </c>
      <c r="GZ197">
        <v>0.94123500000000004</v>
      </c>
      <c r="HA197">
        <v>2.5242300000000002</v>
      </c>
      <c r="HB197">
        <v>20.1861</v>
      </c>
      <c r="HC197">
        <v>5.2147399999999999</v>
      </c>
      <c r="HD197">
        <v>11.98</v>
      </c>
      <c r="HE197">
        <v>4.9888500000000002</v>
      </c>
      <c r="HF197">
        <v>3.2925800000000001</v>
      </c>
      <c r="HG197">
        <v>9999</v>
      </c>
      <c r="HH197">
        <v>9999</v>
      </c>
      <c r="HI197">
        <v>9999</v>
      </c>
      <c r="HJ197">
        <v>999.9</v>
      </c>
      <c r="HK197">
        <v>4.9713700000000003</v>
      </c>
      <c r="HL197">
        <v>1.8744400000000001</v>
      </c>
      <c r="HM197">
        <v>1.87077</v>
      </c>
      <c r="HN197">
        <v>1.87056</v>
      </c>
      <c r="HO197">
        <v>1.8749800000000001</v>
      </c>
      <c r="HP197">
        <v>1.8717900000000001</v>
      </c>
      <c r="HQ197">
        <v>1.8672200000000001</v>
      </c>
      <c r="HR197">
        <v>1.87812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-0.79</v>
      </c>
      <c r="IG197">
        <v>0.32200000000000001</v>
      </c>
      <c r="IH197">
        <v>-0.78395000000000437</v>
      </c>
      <c r="II197">
        <v>0</v>
      </c>
      <c r="IJ197">
        <v>0</v>
      </c>
      <c r="IK197">
        <v>0</v>
      </c>
      <c r="IL197">
        <v>0.32204000000000832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125.5</v>
      </c>
      <c r="IU197">
        <v>125.5</v>
      </c>
      <c r="IV197">
        <v>3.2043499999999998</v>
      </c>
      <c r="IW197">
        <v>2.5561500000000001</v>
      </c>
      <c r="IX197">
        <v>2.1484399999999999</v>
      </c>
      <c r="IY197">
        <v>2.5744600000000002</v>
      </c>
      <c r="IZ197">
        <v>2.5451700000000002</v>
      </c>
      <c r="JA197">
        <v>2.3290999999999999</v>
      </c>
      <c r="JB197">
        <v>46.269100000000002</v>
      </c>
      <c r="JC197">
        <v>12.5998</v>
      </c>
      <c r="JD197">
        <v>18</v>
      </c>
      <c r="JE197">
        <v>638.99699999999996</v>
      </c>
      <c r="JF197">
        <v>684.09799999999996</v>
      </c>
      <c r="JG197">
        <v>30.999300000000002</v>
      </c>
      <c r="JH197">
        <v>39.178400000000003</v>
      </c>
      <c r="JI197">
        <v>30.000399999999999</v>
      </c>
      <c r="JJ197">
        <v>38.887999999999998</v>
      </c>
      <c r="JK197">
        <v>38.824599999999997</v>
      </c>
      <c r="JL197">
        <v>64.227199999999996</v>
      </c>
      <c r="JM197">
        <v>18.7379</v>
      </c>
      <c r="JN197">
        <v>55.554900000000004</v>
      </c>
      <c r="JO197">
        <v>31</v>
      </c>
      <c r="JP197">
        <v>1217.53</v>
      </c>
      <c r="JQ197">
        <v>36.150700000000001</v>
      </c>
      <c r="JR197">
        <v>97.757599999999996</v>
      </c>
      <c r="JS197">
        <v>97.894999999999996</v>
      </c>
    </row>
    <row r="198" spans="1:279" x14ac:dyDescent="0.2">
      <c r="A198">
        <v>183</v>
      </c>
      <c r="B198">
        <v>1665070011</v>
      </c>
      <c r="C198">
        <v>727</v>
      </c>
      <c r="D198" t="s">
        <v>786</v>
      </c>
      <c r="E198" t="s">
        <v>787</v>
      </c>
      <c r="F198">
        <v>4</v>
      </c>
      <c r="G198">
        <v>1665070009</v>
      </c>
      <c r="H198">
        <f t="shared" si="100"/>
        <v>5.7413895758339829E-4</v>
      </c>
      <c r="I198">
        <f t="shared" si="101"/>
        <v>0.57413895758339828</v>
      </c>
      <c r="J198">
        <f t="shared" si="102"/>
        <v>5.8296517387276552</v>
      </c>
      <c r="K198">
        <f t="shared" si="103"/>
        <v>1192.302857142857</v>
      </c>
      <c r="L198">
        <f t="shared" si="104"/>
        <v>762.17062775632337</v>
      </c>
      <c r="M198">
        <f t="shared" si="105"/>
        <v>76.999375798311533</v>
      </c>
      <c r="N198">
        <f t="shared" si="106"/>
        <v>120.45409835958051</v>
      </c>
      <c r="O198">
        <f t="shared" si="107"/>
        <v>2.386980041359307E-2</v>
      </c>
      <c r="P198">
        <f t="shared" si="108"/>
        <v>2.7624072549190117</v>
      </c>
      <c r="Q198">
        <f t="shared" si="109"/>
        <v>2.3755803754241737E-2</v>
      </c>
      <c r="R198">
        <f t="shared" si="110"/>
        <v>1.4857573989432233E-2</v>
      </c>
      <c r="S198">
        <f t="shared" si="111"/>
        <v>194.42908761246107</v>
      </c>
      <c r="T198">
        <f t="shared" si="112"/>
        <v>36.848607947717561</v>
      </c>
      <c r="U198">
        <f t="shared" si="113"/>
        <v>36.201828571428571</v>
      </c>
      <c r="V198">
        <f t="shared" si="114"/>
        <v>6.0353385153186343</v>
      </c>
      <c r="W198">
        <f t="shared" si="115"/>
        <v>62.861639592527382</v>
      </c>
      <c r="X198">
        <f t="shared" si="116"/>
        <v>3.7114771486299616</v>
      </c>
      <c r="Y198">
        <f t="shared" si="117"/>
        <v>5.9042003560326473</v>
      </c>
      <c r="Z198">
        <f t="shared" si="118"/>
        <v>2.3238613666886727</v>
      </c>
      <c r="AA198">
        <f t="shared" si="119"/>
        <v>-25.319528029427865</v>
      </c>
      <c r="AB198">
        <f t="shared" si="120"/>
        <v>-59.509061683764671</v>
      </c>
      <c r="AC198">
        <f t="shared" si="121"/>
        <v>-5.0803169485964741</v>
      </c>
      <c r="AD198">
        <f t="shared" si="122"/>
        <v>104.52018095067207</v>
      </c>
      <c r="AE198">
        <f t="shared" si="123"/>
        <v>16.115079171913745</v>
      </c>
      <c r="AF198">
        <f t="shared" si="124"/>
        <v>0.57771650139276753</v>
      </c>
      <c r="AG198">
        <f t="shared" si="125"/>
        <v>5.8296517387276552</v>
      </c>
      <c r="AH198">
        <v>1252.767566588082</v>
      </c>
      <c r="AI198">
        <v>1240.3373333333329</v>
      </c>
      <c r="AJ198">
        <v>1.708311530769643</v>
      </c>
      <c r="AK198">
        <v>66.312163867280077</v>
      </c>
      <c r="AL198">
        <f t="shared" si="126"/>
        <v>0.57413895758339828</v>
      </c>
      <c r="AM198">
        <v>36.22438885331826</v>
      </c>
      <c r="AN198">
        <v>36.734955757575747</v>
      </c>
      <c r="AO198">
        <v>-2.1113883167812621E-5</v>
      </c>
      <c r="AP198">
        <v>80.993208915929657</v>
      </c>
      <c r="AQ198">
        <v>56</v>
      </c>
      <c r="AR198">
        <v>9</v>
      </c>
      <c r="AS198">
        <f t="shared" si="127"/>
        <v>1</v>
      </c>
      <c r="AT198">
        <f t="shared" si="128"/>
        <v>0</v>
      </c>
      <c r="AU198">
        <f t="shared" si="129"/>
        <v>46763.381971509385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1009.5191997992024</v>
      </c>
      <c r="BI198">
        <f t="shared" si="133"/>
        <v>5.8296517387276552</v>
      </c>
      <c r="BJ198" t="e">
        <f t="shared" si="134"/>
        <v>#DIV/0!</v>
      </c>
      <c r="BK198">
        <f t="shared" si="135"/>
        <v>5.7746813927731112E-3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261</v>
      </c>
      <c r="CG198">
        <v>1000</v>
      </c>
      <c r="CH198" t="s">
        <v>414</v>
      </c>
      <c r="CI198">
        <v>1176.155</v>
      </c>
      <c r="CJ198">
        <v>1226.1110000000001</v>
      </c>
      <c r="CK198">
        <v>1216</v>
      </c>
      <c r="CL198">
        <v>1.4603136E-4</v>
      </c>
      <c r="CM198">
        <v>9.7405935999999986E-4</v>
      </c>
      <c r="CN198">
        <v>4.7597999359999997E-2</v>
      </c>
      <c r="CO198">
        <v>7.5799999999999999E-4</v>
      </c>
      <c r="CP198">
        <f t="shared" si="146"/>
        <v>1200.015714285714</v>
      </c>
      <c r="CQ198">
        <f t="shared" si="147"/>
        <v>1009.5191997992024</v>
      </c>
      <c r="CR198">
        <f t="shared" si="148"/>
        <v>0.84125498339836247</v>
      </c>
      <c r="CS198">
        <f t="shared" si="149"/>
        <v>0.16202211795883956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1665070009</v>
      </c>
      <c r="CZ198">
        <v>1192.302857142857</v>
      </c>
      <c r="DA198">
        <v>1207.812857142857</v>
      </c>
      <c r="DB198">
        <v>36.737685714285711</v>
      </c>
      <c r="DC198">
        <v>36.224042857142862</v>
      </c>
      <c r="DD198">
        <v>1193.0871428571429</v>
      </c>
      <c r="DE198">
        <v>36.415671428571429</v>
      </c>
      <c r="DF198">
        <v>650.05385714285717</v>
      </c>
      <c r="DG198">
        <v>100.9264285714286</v>
      </c>
      <c r="DH198">
        <v>9.9999100000000007E-2</v>
      </c>
      <c r="DI198">
        <v>35.802242857142858</v>
      </c>
      <c r="DJ198">
        <v>999.89999999999986</v>
      </c>
      <c r="DK198">
        <v>36.201828571428571</v>
      </c>
      <c r="DL198">
        <v>0</v>
      </c>
      <c r="DM198">
        <v>0</v>
      </c>
      <c r="DN198">
        <v>8992.9457142857154</v>
      </c>
      <c r="DO198">
        <v>0</v>
      </c>
      <c r="DP198">
        <v>2021.704285714286</v>
      </c>
      <c r="DQ198">
        <v>-15.512885714285719</v>
      </c>
      <c r="DR198">
        <v>1237.775714285714</v>
      </c>
      <c r="DS198">
        <v>1253.212857142857</v>
      </c>
      <c r="DT198">
        <v>0.51365928571428576</v>
      </c>
      <c r="DU198">
        <v>1207.812857142857</v>
      </c>
      <c r="DV198">
        <v>36.224042857142862</v>
      </c>
      <c r="DW198">
        <v>3.7078071428571429</v>
      </c>
      <c r="DX198">
        <v>3.6559657142857138</v>
      </c>
      <c r="DY198">
        <v>27.602599999999999</v>
      </c>
      <c r="DZ198">
        <v>27.361999999999998</v>
      </c>
      <c r="EA198">
        <v>1200.015714285714</v>
      </c>
      <c r="EB198">
        <v>0.95799385714285712</v>
      </c>
      <c r="EC198">
        <v>4.2006257142857141E-2</v>
      </c>
      <c r="ED198">
        <v>0</v>
      </c>
      <c r="EE198">
        <v>760.83971428571442</v>
      </c>
      <c r="EF198">
        <v>5.0001600000000002</v>
      </c>
      <c r="EG198">
        <v>11738.857142857139</v>
      </c>
      <c r="EH198">
        <v>9515.2828571428545</v>
      </c>
      <c r="EI198">
        <v>50.705000000000013</v>
      </c>
      <c r="EJ198">
        <v>53.5</v>
      </c>
      <c r="EK198">
        <v>52</v>
      </c>
      <c r="EL198">
        <v>51.848000000000013</v>
      </c>
      <c r="EM198">
        <v>52.330000000000013</v>
      </c>
      <c r="EN198">
        <v>1144.815714285714</v>
      </c>
      <c r="EO198">
        <v>50.2</v>
      </c>
      <c r="EP198">
        <v>0</v>
      </c>
      <c r="EQ198">
        <v>7248.2000000476837</v>
      </c>
      <c r="ER198">
        <v>0</v>
      </c>
      <c r="ES198">
        <v>760.80580769230778</v>
      </c>
      <c r="ET198">
        <v>0.92639315410596734</v>
      </c>
      <c r="EU198">
        <v>7.7094014210884048</v>
      </c>
      <c r="EV198">
        <v>11742.08076923077</v>
      </c>
      <c r="EW198">
        <v>15</v>
      </c>
      <c r="EX198">
        <v>1665062474.5</v>
      </c>
      <c r="EY198" t="s">
        <v>416</v>
      </c>
      <c r="EZ198">
        <v>1665062474.5</v>
      </c>
      <c r="FA198">
        <v>1665062474.5</v>
      </c>
      <c r="FB198">
        <v>8</v>
      </c>
      <c r="FC198">
        <v>-4.1000000000000002E-2</v>
      </c>
      <c r="FD198">
        <v>-0.11700000000000001</v>
      </c>
      <c r="FE198">
        <v>-0.78400000000000003</v>
      </c>
      <c r="FF198">
        <v>0.32200000000000001</v>
      </c>
      <c r="FG198">
        <v>415</v>
      </c>
      <c r="FH198">
        <v>32</v>
      </c>
      <c r="FI198">
        <v>0.34</v>
      </c>
      <c r="FJ198">
        <v>0.23</v>
      </c>
      <c r="FK198">
        <v>-15.43728780487805</v>
      </c>
      <c r="FL198">
        <v>0.45423763066202949</v>
      </c>
      <c r="FM198">
        <v>0.16466736788568931</v>
      </c>
      <c r="FN198">
        <v>1</v>
      </c>
      <c r="FO198">
        <v>760.79644117647058</v>
      </c>
      <c r="FP198">
        <v>0.14705882170837609</v>
      </c>
      <c r="FQ198">
        <v>0.2093115031796452</v>
      </c>
      <c r="FR198">
        <v>1</v>
      </c>
      <c r="FS198">
        <v>0.50642987804878048</v>
      </c>
      <c r="FT198">
        <v>-0.15940743554006889</v>
      </c>
      <c r="FU198">
        <v>2.6396971290786209E-2</v>
      </c>
      <c r="FV198">
        <v>0</v>
      </c>
      <c r="FW198">
        <v>2</v>
      </c>
      <c r="FX198">
        <v>3</v>
      </c>
      <c r="FY198" t="s">
        <v>417</v>
      </c>
      <c r="FZ198">
        <v>3.3660100000000002</v>
      </c>
      <c r="GA198">
        <v>2.8935900000000001</v>
      </c>
      <c r="GB198">
        <v>0.20122499999999999</v>
      </c>
      <c r="GC198">
        <v>0.20549600000000001</v>
      </c>
      <c r="GD198">
        <v>0.147091</v>
      </c>
      <c r="GE198">
        <v>0.14813000000000001</v>
      </c>
      <c r="GF198">
        <v>27375.5</v>
      </c>
      <c r="GG198">
        <v>23730.3</v>
      </c>
      <c r="GH198">
        <v>30663.3</v>
      </c>
      <c r="GI198">
        <v>27871.8</v>
      </c>
      <c r="GJ198">
        <v>34492.5</v>
      </c>
      <c r="GK198">
        <v>33531.4</v>
      </c>
      <c r="GL198">
        <v>39997.699999999997</v>
      </c>
      <c r="GM198">
        <v>38885.9</v>
      </c>
      <c r="GN198">
        <v>2.1949000000000001</v>
      </c>
      <c r="GO198">
        <v>2.0989499999999999</v>
      </c>
      <c r="GP198">
        <v>0</v>
      </c>
      <c r="GQ198">
        <v>4.3395900000000001E-2</v>
      </c>
      <c r="GR198">
        <v>999.9</v>
      </c>
      <c r="GS198">
        <v>35.503700000000002</v>
      </c>
      <c r="GT198">
        <v>50</v>
      </c>
      <c r="GU198">
        <v>42.8</v>
      </c>
      <c r="GV198">
        <v>42.595300000000002</v>
      </c>
      <c r="GW198">
        <v>50.7956</v>
      </c>
      <c r="GX198">
        <v>30.132200000000001</v>
      </c>
      <c r="GY198">
        <v>2</v>
      </c>
      <c r="GZ198">
        <v>0.94150400000000001</v>
      </c>
      <c r="HA198">
        <v>2.5251899999999998</v>
      </c>
      <c r="HB198">
        <v>20.186699999999998</v>
      </c>
      <c r="HC198">
        <v>5.2145900000000003</v>
      </c>
      <c r="HD198">
        <v>11.9794</v>
      </c>
      <c r="HE198">
        <v>4.9889999999999999</v>
      </c>
      <c r="HF198">
        <v>3.2925800000000001</v>
      </c>
      <c r="HG198">
        <v>9999</v>
      </c>
      <c r="HH198">
        <v>9999</v>
      </c>
      <c r="HI198">
        <v>9999</v>
      </c>
      <c r="HJ198">
        <v>999.9</v>
      </c>
      <c r="HK198">
        <v>4.9713700000000003</v>
      </c>
      <c r="HL198">
        <v>1.8744400000000001</v>
      </c>
      <c r="HM198">
        <v>1.87076</v>
      </c>
      <c r="HN198">
        <v>1.8705499999999999</v>
      </c>
      <c r="HO198">
        <v>1.8749899999999999</v>
      </c>
      <c r="HP198">
        <v>1.8717999999999999</v>
      </c>
      <c r="HQ198">
        <v>1.8672200000000001</v>
      </c>
      <c r="HR198">
        <v>1.87815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-0.78</v>
      </c>
      <c r="IG198">
        <v>0.3221</v>
      </c>
      <c r="IH198">
        <v>-0.78395000000000437</v>
      </c>
      <c r="II198">
        <v>0</v>
      </c>
      <c r="IJ198">
        <v>0</v>
      </c>
      <c r="IK198">
        <v>0</v>
      </c>
      <c r="IL198">
        <v>0.32204000000000832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125.6</v>
      </c>
      <c r="IU198">
        <v>125.6</v>
      </c>
      <c r="IV198">
        <v>3.2177699999999998</v>
      </c>
      <c r="IW198">
        <v>2.5573700000000001</v>
      </c>
      <c r="IX198">
        <v>2.1484399999999999</v>
      </c>
      <c r="IY198">
        <v>2.5744600000000002</v>
      </c>
      <c r="IZ198">
        <v>2.5451700000000002</v>
      </c>
      <c r="JA198">
        <v>2.3339799999999999</v>
      </c>
      <c r="JB198">
        <v>46.269100000000002</v>
      </c>
      <c r="JC198">
        <v>12.590999999999999</v>
      </c>
      <c r="JD198">
        <v>18</v>
      </c>
      <c r="JE198">
        <v>638.94299999999998</v>
      </c>
      <c r="JF198">
        <v>684.09400000000005</v>
      </c>
      <c r="JG198">
        <v>30.9999</v>
      </c>
      <c r="JH198">
        <v>39.1815</v>
      </c>
      <c r="JI198">
        <v>30.000399999999999</v>
      </c>
      <c r="JJ198">
        <v>38.890599999999999</v>
      </c>
      <c r="JK198">
        <v>38.826500000000003</v>
      </c>
      <c r="JL198">
        <v>64.513099999999994</v>
      </c>
      <c r="JM198">
        <v>18.7379</v>
      </c>
      <c r="JN198">
        <v>55.554900000000004</v>
      </c>
      <c r="JO198">
        <v>31</v>
      </c>
      <c r="JP198">
        <v>1224.22</v>
      </c>
      <c r="JQ198">
        <v>36.1509</v>
      </c>
      <c r="JR198">
        <v>97.755700000000004</v>
      </c>
      <c r="JS198">
        <v>97.894099999999995</v>
      </c>
    </row>
    <row r="199" spans="1:279" x14ac:dyDescent="0.2">
      <c r="A199">
        <v>184</v>
      </c>
      <c r="B199">
        <v>1665070015</v>
      </c>
      <c r="C199">
        <v>731</v>
      </c>
      <c r="D199" t="s">
        <v>788</v>
      </c>
      <c r="E199" t="s">
        <v>789</v>
      </c>
      <c r="F199">
        <v>4</v>
      </c>
      <c r="G199">
        <v>1665070012.6875</v>
      </c>
      <c r="H199">
        <f t="shared" si="100"/>
        <v>5.6856449610540429E-4</v>
      </c>
      <c r="I199">
        <f t="shared" si="101"/>
        <v>0.56856449610540427</v>
      </c>
      <c r="J199">
        <f t="shared" si="102"/>
        <v>5.8083110945296745</v>
      </c>
      <c r="K199">
        <f t="shared" si="103"/>
        <v>1198.3975</v>
      </c>
      <c r="L199">
        <f t="shared" si="104"/>
        <v>765.21045704223354</v>
      </c>
      <c r="M199">
        <f t="shared" si="105"/>
        <v>77.305956877522249</v>
      </c>
      <c r="N199">
        <f t="shared" si="106"/>
        <v>121.06900082785629</v>
      </c>
      <c r="O199">
        <f t="shared" si="107"/>
        <v>2.3610559673657463E-2</v>
      </c>
      <c r="P199">
        <f t="shared" si="108"/>
        <v>2.7665603424841012</v>
      </c>
      <c r="Q199">
        <f t="shared" si="109"/>
        <v>2.349918605959354E-2</v>
      </c>
      <c r="R199">
        <f t="shared" si="110"/>
        <v>1.4696953850192877E-2</v>
      </c>
      <c r="S199">
        <f t="shared" si="111"/>
        <v>194.43717073744813</v>
      </c>
      <c r="T199">
        <f t="shared" si="112"/>
        <v>36.857466939699641</v>
      </c>
      <c r="U199">
        <f t="shared" si="113"/>
        <v>36.207837499999997</v>
      </c>
      <c r="V199">
        <f t="shared" si="114"/>
        <v>6.0373297084049238</v>
      </c>
      <c r="W199">
        <f t="shared" si="115"/>
        <v>62.822197047261206</v>
      </c>
      <c r="X199">
        <f t="shared" si="116"/>
        <v>3.7109345102286868</v>
      </c>
      <c r="Y199">
        <f t="shared" si="117"/>
        <v>5.9070435047614565</v>
      </c>
      <c r="Z199">
        <f t="shared" si="118"/>
        <v>2.326395198176237</v>
      </c>
      <c r="AA199">
        <f t="shared" si="119"/>
        <v>-25.073694278248329</v>
      </c>
      <c r="AB199">
        <f t="shared" si="120"/>
        <v>-59.190495449870575</v>
      </c>
      <c r="AC199">
        <f t="shared" si="121"/>
        <v>-5.0458965204487072</v>
      </c>
      <c r="AD199">
        <f t="shared" si="122"/>
        <v>105.12708448888051</v>
      </c>
      <c r="AE199">
        <f t="shared" si="123"/>
        <v>16.238691676369726</v>
      </c>
      <c r="AF199">
        <f t="shared" si="124"/>
        <v>0.56880405933152733</v>
      </c>
      <c r="AG199">
        <f t="shared" si="125"/>
        <v>5.8083110945296745</v>
      </c>
      <c r="AH199">
        <v>1259.759270396215</v>
      </c>
      <c r="AI199">
        <v>1247.2390909090909</v>
      </c>
      <c r="AJ199">
        <v>1.735653084712885</v>
      </c>
      <c r="AK199">
        <v>66.312163867280077</v>
      </c>
      <c r="AL199">
        <f t="shared" si="126"/>
        <v>0.56856449610540427</v>
      </c>
      <c r="AM199">
        <v>36.225578190921823</v>
      </c>
      <c r="AN199">
        <v>36.731801212121219</v>
      </c>
      <c r="AO199">
        <v>-1.3749219278472451E-4</v>
      </c>
      <c r="AP199">
        <v>80.993208915929657</v>
      </c>
      <c r="AQ199">
        <v>56</v>
      </c>
      <c r="AR199">
        <v>9</v>
      </c>
      <c r="AS199">
        <f t="shared" si="127"/>
        <v>1</v>
      </c>
      <c r="AT199">
        <f t="shared" si="128"/>
        <v>0</v>
      </c>
      <c r="AU199">
        <f t="shared" si="129"/>
        <v>46875.135330503108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1009.560712299196</v>
      </c>
      <c r="BI199">
        <f t="shared" si="133"/>
        <v>5.8083110945296745</v>
      </c>
      <c r="BJ199" t="e">
        <f t="shared" si="134"/>
        <v>#DIV/0!</v>
      </c>
      <c r="BK199">
        <f t="shared" si="135"/>
        <v>5.753305396860876E-3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261</v>
      </c>
      <c r="CG199">
        <v>1000</v>
      </c>
      <c r="CH199" t="s">
        <v>414</v>
      </c>
      <c r="CI199">
        <v>1176.155</v>
      </c>
      <c r="CJ199">
        <v>1226.1110000000001</v>
      </c>
      <c r="CK199">
        <v>1216</v>
      </c>
      <c r="CL199">
        <v>1.4603136E-4</v>
      </c>
      <c r="CM199">
        <v>9.7405935999999986E-4</v>
      </c>
      <c r="CN199">
        <v>4.7597999359999997E-2</v>
      </c>
      <c r="CO199">
        <v>7.5799999999999999E-4</v>
      </c>
      <c r="CP199">
        <f t="shared" si="146"/>
        <v>1200.0650000000001</v>
      </c>
      <c r="CQ199">
        <f t="shared" si="147"/>
        <v>1009.560712299196</v>
      </c>
      <c r="CR199">
        <f t="shared" si="148"/>
        <v>0.84125502560210985</v>
      </c>
      <c r="CS199">
        <f t="shared" si="149"/>
        <v>0.16202219941207194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1665070012.6875</v>
      </c>
      <c r="CZ199">
        <v>1198.3975</v>
      </c>
      <c r="DA199">
        <v>1214.0162499999999</v>
      </c>
      <c r="DB199">
        <v>36.7325625</v>
      </c>
      <c r="DC199">
        <v>36.226799999999997</v>
      </c>
      <c r="DD199">
        <v>1199.1824999999999</v>
      </c>
      <c r="DE199">
        <v>36.410550000000001</v>
      </c>
      <c r="DF199">
        <v>650.00125000000003</v>
      </c>
      <c r="DG199">
        <v>100.925875</v>
      </c>
      <c r="DH199">
        <v>9.9870487499999994E-2</v>
      </c>
      <c r="DI199">
        <v>35.810987500000003</v>
      </c>
      <c r="DJ199">
        <v>999.9</v>
      </c>
      <c r="DK199">
        <v>36.207837499999997</v>
      </c>
      <c r="DL199">
        <v>0</v>
      </c>
      <c r="DM199">
        <v>0</v>
      </c>
      <c r="DN199">
        <v>9015.08</v>
      </c>
      <c r="DO199">
        <v>0</v>
      </c>
      <c r="DP199">
        <v>2023.87625</v>
      </c>
      <c r="DQ199">
        <v>-15.619887500000001</v>
      </c>
      <c r="DR199">
        <v>1244.0975000000001</v>
      </c>
      <c r="DS199">
        <v>1259.6512499999999</v>
      </c>
      <c r="DT199">
        <v>0.50577824999999998</v>
      </c>
      <c r="DU199">
        <v>1214.0162499999999</v>
      </c>
      <c r="DV199">
        <v>36.226799999999997</v>
      </c>
      <c r="DW199">
        <v>3.70726625</v>
      </c>
      <c r="DX199">
        <v>3.6562187499999999</v>
      </c>
      <c r="DY199">
        <v>27.600087500000001</v>
      </c>
      <c r="DZ199">
        <v>27.363187499999999</v>
      </c>
      <c r="EA199">
        <v>1200.0650000000001</v>
      </c>
      <c r="EB199">
        <v>0.95799112500000005</v>
      </c>
      <c r="EC199">
        <v>4.2008999999999998E-2</v>
      </c>
      <c r="ED199">
        <v>0</v>
      </c>
      <c r="EE199">
        <v>760.90575000000001</v>
      </c>
      <c r="EF199">
        <v>5.0001600000000002</v>
      </c>
      <c r="EG199">
        <v>11741.1</v>
      </c>
      <c r="EH199">
        <v>9515.6612499999992</v>
      </c>
      <c r="EI199">
        <v>50.694875000000003</v>
      </c>
      <c r="EJ199">
        <v>53.5</v>
      </c>
      <c r="EK199">
        <v>51.992125000000001</v>
      </c>
      <c r="EL199">
        <v>51.843499999999999</v>
      </c>
      <c r="EM199">
        <v>52.327749999999988</v>
      </c>
      <c r="EN199">
        <v>1144.8612499999999</v>
      </c>
      <c r="EO199">
        <v>50.203749999999999</v>
      </c>
      <c r="EP199">
        <v>0</v>
      </c>
      <c r="EQ199">
        <v>7252.4000000953674</v>
      </c>
      <c r="ER199">
        <v>0</v>
      </c>
      <c r="ES199">
        <v>760.86471999999992</v>
      </c>
      <c r="ET199">
        <v>0.84807691692969622</v>
      </c>
      <c r="EU199">
        <v>-19.53846159243313</v>
      </c>
      <c r="EV199">
        <v>11742.116</v>
      </c>
      <c r="EW199">
        <v>15</v>
      </c>
      <c r="EX199">
        <v>1665062474.5</v>
      </c>
      <c r="EY199" t="s">
        <v>416</v>
      </c>
      <c r="EZ199">
        <v>1665062474.5</v>
      </c>
      <c r="FA199">
        <v>1665062474.5</v>
      </c>
      <c r="FB199">
        <v>8</v>
      </c>
      <c r="FC199">
        <v>-4.1000000000000002E-2</v>
      </c>
      <c r="FD199">
        <v>-0.11700000000000001</v>
      </c>
      <c r="FE199">
        <v>-0.78400000000000003</v>
      </c>
      <c r="FF199">
        <v>0.32200000000000001</v>
      </c>
      <c r="FG199">
        <v>415</v>
      </c>
      <c r="FH199">
        <v>32</v>
      </c>
      <c r="FI199">
        <v>0.34</v>
      </c>
      <c r="FJ199">
        <v>0.23</v>
      </c>
      <c r="FK199">
        <v>-15.419304878048781</v>
      </c>
      <c r="FL199">
        <v>-1.135528222996488</v>
      </c>
      <c r="FM199">
        <v>0.13763233445814901</v>
      </c>
      <c r="FN199">
        <v>0</v>
      </c>
      <c r="FO199">
        <v>760.81514705882353</v>
      </c>
      <c r="FP199">
        <v>0.84811306093680172</v>
      </c>
      <c r="FQ199">
        <v>0.21650120667412309</v>
      </c>
      <c r="FR199">
        <v>1</v>
      </c>
      <c r="FS199">
        <v>0.49937951219512189</v>
      </c>
      <c r="FT199">
        <v>-8.2900139372815481E-3</v>
      </c>
      <c r="FU199">
        <v>1.9525026156094971E-2</v>
      </c>
      <c r="FV199">
        <v>1</v>
      </c>
      <c r="FW199">
        <v>2</v>
      </c>
      <c r="FX199">
        <v>3</v>
      </c>
      <c r="FY199" t="s">
        <v>417</v>
      </c>
      <c r="FZ199">
        <v>3.3660700000000001</v>
      </c>
      <c r="GA199">
        <v>2.8937900000000001</v>
      </c>
      <c r="GB199">
        <v>0.20193700000000001</v>
      </c>
      <c r="GC199">
        <v>0.20621800000000001</v>
      </c>
      <c r="GD199">
        <v>0.14708499999999999</v>
      </c>
      <c r="GE199">
        <v>0.148146</v>
      </c>
      <c r="GF199">
        <v>27352.1</v>
      </c>
      <c r="GG199">
        <v>23708.5</v>
      </c>
      <c r="GH199">
        <v>30664.6</v>
      </c>
      <c r="GI199">
        <v>27871.599999999999</v>
      </c>
      <c r="GJ199">
        <v>34494.1</v>
      </c>
      <c r="GK199">
        <v>33530.699999999997</v>
      </c>
      <c r="GL199">
        <v>39999.199999999997</v>
      </c>
      <c r="GM199">
        <v>38885.9</v>
      </c>
      <c r="GN199">
        <v>2.1947800000000002</v>
      </c>
      <c r="GO199">
        <v>2.0990700000000002</v>
      </c>
      <c r="GP199">
        <v>0</v>
      </c>
      <c r="GQ199">
        <v>4.3522600000000002E-2</v>
      </c>
      <c r="GR199">
        <v>999.9</v>
      </c>
      <c r="GS199">
        <v>35.511899999999997</v>
      </c>
      <c r="GT199">
        <v>50</v>
      </c>
      <c r="GU199">
        <v>42.8</v>
      </c>
      <c r="GV199">
        <v>42.589199999999998</v>
      </c>
      <c r="GW199">
        <v>50.705599999999997</v>
      </c>
      <c r="GX199">
        <v>30.232399999999998</v>
      </c>
      <c r="GY199">
        <v>2</v>
      </c>
      <c r="GZ199">
        <v>0.94182699999999997</v>
      </c>
      <c r="HA199">
        <v>2.5285700000000002</v>
      </c>
      <c r="HB199">
        <v>20.1859</v>
      </c>
      <c r="HC199">
        <v>5.2145900000000003</v>
      </c>
      <c r="HD199">
        <v>11.979100000000001</v>
      </c>
      <c r="HE199">
        <v>4.9889999999999999</v>
      </c>
      <c r="HF199">
        <v>3.2925300000000002</v>
      </c>
      <c r="HG199">
        <v>9999</v>
      </c>
      <c r="HH199">
        <v>9999</v>
      </c>
      <c r="HI199">
        <v>9999</v>
      </c>
      <c r="HJ199">
        <v>999.9</v>
      </c>
      <c r="HK199">
        <v>4.9713900000000004</v>
      </c>
      <c r="HL199">
        <v>1.8744099999999999</v>
      </c>
      <c r="HM199">
        <v>1.87076</v>
      </c>
      <c r="HN199">
        <v>1.87056</v>
      </c>
      <c r="HO199">
        <v>1.875</v>
      </c>
      <c r="HP199">
        <v>1.87178</v>
      </c>
      <c r="HQ199">
        <v>1.8672200000000001</v>
      </c>
      <c r="HR199">
        <v>1.87815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-0.78</v>
      </c>
      <c r="IG199">
        <v>0.32200000000000001</v>
      </c>
      <c r="IH199">
        <v>-0.78395000000000437</v>
      </c>
      <c r="II199">
        <v>0</v>
      </c>
      <c r="IJ199">
        <v>0</v>
      </c>
      <c r="IK199">
        <v>0</v>
      </c>
      <c r="IL199">
        <v>0.32204000000000832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125.7</v>
      </c>
      <c r="IU199">
        <v>125.7</v>
      </c>
      <c r="IV199">
        <v>3.2324199999999998</v>
      </c>
      <c r="IW199">
        <v>2.5622600000000002</v>
      </c>
      <c r="IX199">
        <v>2.1484399999999999</v>
      </c>
      <c r="IY199">
        <v>2.5756800000000002</v>
      </c>
      <c r="IZ199">
        <v>2.5451700000000002</v>
      </c>
      <c r="JA199">
        <v>2.2924799999999999</v>
      </c>
      <c r="JB199">
        <v>46.24</v>
      </c>
      <c r="JC199">
        <v>12.5822</v>
      </c>
      <c r="JD199">
        <v>18</v>
      </c>
      <c r="JE199">
        <v>638.86400000000003</v>
      </c>
      <c r="JF199">
        <v>684.245</v>
      </c>
      <c r="JG199">
        <v>31.000399999999999</v>
      </c>
      <c r="JH199">
        <v>39.182200000000002</v>
      </c>
      <c r="JI199">
        <v>30.000299999999999</v>
      </c>
      <c r="JJ199">
        <v>38.892400000000002</v>
      </c>
      <c r="JK199">
        <v>38.829300000000003</v>
      </c>
      <c r="JL199">
        <v>64.797700000000006</v>
      </c>
      <c r="JM199">
        <v>18.7379</v>
      </c>
      <c r="JN199">
        <v>55.554900000000004</v>
      </c>
      <c r="JO199">
        <v>31</v>
      </c>
      <c r="JP199">
        <v>1230.93</v>
      </c>
      <c r="JQ199">
        <v>36.1509</v>
      </c>
      <c r="JR199">
        <v>97.759600000000006</v>
      </c>
      <c r="JS199">
        <v>97.893799999999999</v>
      </c>
    </row>
    <row r="200" spans="1:279" x14ac:dyDescent="0.2">
      <c r="A200">
        <v>185</v>
      </c>
      <c r="B200">
        <v>1665070019</v>
      </c>
      <c r="C200">
        <v>735</v>
      </c>
      <c r="D200" t="s">
        <v>790</v>
      </c>
      <c r="E200" t="s">
        <v>791</v>
      </c>
      <c r="F200">
        <v>4</v>
      </c>
      <c r="G200">
        <v>1665070017</v>
      </c>
      <c r="H200">
        <f t="shared" si="100"/>
        <v>5.6171762249063596E-4</v>
      </c>
      <c r="I200">
        <f t="shared" si="101"/>
        <v>0.56171762249063595</v>
      </c>
      <c r="J200">
        <f t="shared" si="102"/>
        <v>5.8272172076748827</v>
      </c>
      <c r="K200">
        <f t="shared" si="103"/>
        <v>1205.552857142857</v>
      </c>
      <c r="L200">
        <f t="shared" si="104"/>
        <v>765.76171467768279</v>
      </c>
      <c r="M200">
        <f t="shared" si="105"/>
        <v>77.363128690007088</v>
      </c>
      <c r="N200">
        <f t="shared" si="106"/>
        <v>121.79420705173924</v>
      </c>
      <c r="O200">
        <f t="shared" si="107"/>
        <v>2.330723110605832E-2</v>
      </c>
      <c r="P200">
        <f t="shared" si="108"/>
        <v>2.7660894322046996</v>
      </c>
      <c r="Q200">
        <f t="shared" si="109"/>
        <v>2.3198675293330903E-2</v>
      </c>
      <c r="R200">
        <f t="shared" si="110"/>
        <v>1.4508883101055761E-2</v>
      </c>
      <c r="S200">
        <f t="shared" si="111"/>
        <v>194.43093389826871</v>
      </c>
      <c r="T200">
        <f t="shared" si="112"/>
        <v>36.864980945524863</v>
      </c>
      <c r="U200">
        <f t="shared" si="113"/>
        <v>36.212942857142863</v>
      </c>
      <c r="V200">
        <f t="shared" si="114"/>
        <v>6.0390219311723952</v>
      </c>
      <c r="W200">
        <f t="shared" si="115"/>
        <v>62.801518542760746</v>
      </c>
      <c r="X200">
        <f t="shared" si="116"/>
        <v>3.7108419038140439</v>
      </c>
      <c r="Y200">
        <f t="shared" si="117"/>
        <v>5.908841043847338</v>
      </c>
      <c r="Z200">
        <f t="shared" si="118"/>
        <v>2.3281800273583513</v>
      </c>
      <c r="AA200">
        <f t="shared" si="119"/>
        <v>-24.771747151837047</v>
      </c>
      <c r="AB200">
        <f t="shared" si="120"/>
        <v>-59.117574625220797</v>
      </c>
      <c r="AC200">
        <f t="shared" si="121"/>
        <v>-5.0407982566206071</v>
      </c>
      <c r="AD200">
        <f t="shared" si="122"/>
        <v>105.50081386459026</v>
      </c>
      <c r="AE200">
        <f t="shared" si="123"/>
        <v>16.235951146130375</v>
      </c>
      <c r="AF200">
        <f t="shared" si="124"/>
        <v>0.56161925493038711</v>
      </c>
      <c r="AG200">
        <f t="shared" si="125"/>
        <v>5.8272172076748827</v>
      </c>
      <c r="AH200">
        <v>1266.6288524256061</v>
      </c>
      <c r="AI200">
        <v>1254.1170303030301</v>
      </c>
      <c r="AJ200">
        <v>1.72915374991976</v>
      </c>
      <c r="AK200">
        <v>66.312163867280077</v>
      </c>
      <c r="AL200">
        <f t="shared" si="126"/>
        <v>0.56171762249063595</v>
      </c>
      <c r="AM200">
        <v>36.230837802901107</v>
      </c>
      <c r="AN200">
        <v>36.730329090909088</v>
      </c>
      <c r="AO200">
        <v>-9.4706140636926022E-6</v>
      </c>
      <c r="AP200">
        <v>80.993208915929657</v>
      </c>
      <c r="AQ200">
        <v>56</v>
      </c>
      <c r="AR200">
        <v>9</v>
      </c>
      <c r="AS200">
        <f t="shared" si="127"/>
        <v>1</v>
      </c>
      <c r="AT200">
        <f t="shared" si="128"/>
        <v>0</v>
      </c>
      <c r="AU200">
        <f t="shared" si="129"/>
        <v>46861.48341628971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1009.5320569421082</v>
      </c>
      <c r="BI200">
        <f t="shared" si="133"/>
        <v>5.8272172076748827</v>
      </c>
      <c r="BJ200" t="e">
        <f t="shared" si="134"/>
        <v>#DIV/0!</v>
      </c>
      <c r="BK200">
        <f t="shared" si="135"/>
        <v>5.7721963038257886E-3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261</v>
      </c>
      <c r="CG200">
        <v>1000</v>
      </c>
      <c r="CH200" t="s">
        <v>414</v>
      </c>
      <c r="CI200">
        <v>1176.155</v>
      </c>
      <c r="CJ200">
        <v>1226.1110000000001</v>
      </c>
      <c r="CK200">
        <v>1216</v>
      </c>
      <c r="CL200">
        <v>1.4603136E-4</v>
      </c>
      <c r="CM200">
        <v>9.7405935999999986E-4</v>
      </c>
      <c r="CN200">
        <v>4.7597999359999997E-2</v>
      </c>
      <c r="CO200">
        <v>7.5799999999999999E-4</v>
      </c>
      <c r="CP200">
        <f t="shared" si="146"/>
        <v>1200.0314285714289</v>
      </c>
      <c r="CQ200">
        <f t="shared" si="147"/>
        <v>1009.5320569421082</v>
      </c>
      <c r="CR200">
        <f t="shared" si="148"/>
        <v>0.84125468125772362</v>
      </c>
      <c r="CS200">
        <f t="shared" si="149"/>
        <v>0.16202153482740697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1665070017</v>
      </c>
      <c r="CZ200">
        <v>1205.552857142857</v>
      </c>
      <c r="DA200">
        <v>1221.1642857142861</v>
      </c>
      <c r="DB200">
        <v>36.73094285714285</v>
      </c>
      <c r="DC200">
        <v>36.231585714285707</v>
      </c>
      <c r="DD200">
        <v>1206.3371428571429</v>
      </c>
      <c r="DE200">
        <v>36.408857142857137</v>
      </c>
      <c r="DF200">
        <v>650.02428571428572</v>
      </c>
      <c r="DG200">
        <v>100.9277142857143</v>
      </c>
      <c r="DH200">
        <v>9.9964700000000004E-2</v>
      </c>
      <c r="DI200">
        <v>35.816514285714277</v>
      </c>
      <c r="DJ200">
        <v>999.89999999999986</v>
      </c>
      <c r="DK200">
        <v>36.212942857142863</v>
      </c>
      <c r="DL200">
        <v>0</v>
      </c>
      <c r="DM200">
        <v>0</v>
      </c>
      <c r="DN200">
        <v>9012.41</v>
      </c>
      <c r="DO200">
        <v>0</v>
      </c>
      <c r="DP200">
        <v>2022.924285714286</v>
      </c>
      <c r="DQ200">
        <v>-15.610942857142859</v>
      </c>
      <c r="DR200">
        <v>1251.521428571428</v>
      </c>
      <c r="DS200">
        <v>1267.0714285714289</v>
      </c>
      <c r="DT200">
        <v>0.49933571428571433</v>
      </c>
      <c r="DU200">
        <v>1221.1642857142861</v>
      </c>
      <c r="DV200">
        <v>36.231585714285707</v>
      </c>
      <c r="DW200">
        <v>3.707167142857144</v>
      </c>
      <c r="DX200">
        <v>3.656768571428572</v>
      </c>
      <c r="DY200">
        <v>27.599642857142861</v>
      </c>
      <c r="DZ200">
        <v>27.365757142857142</v>
      </c>
      <c r="EA200">
        <v>1200.0314285714289</v>
      </c>
      <c r="EB200">
        <v>0.95800171428571423</v>
      </c>
      <c r="EC200">
        <v>4.1998599999999997E-2</v>
      </c>
      <c r="ED200">
        <v>0</v>
      </c>
      <c r="EE200">
        <v>761.03385714285719</v>
      </c>
      <c r="EF200">
        <v>5.0001600000000002</v>
      </c>
      <c r="EG200">
        <v>11738.914285714291</v>
      </c>
      <c r="EH200">
        <v>9515.4385714285709</v>
      </c>
      <c r="EI200">
        <v>50.704999999999998</v>
      </c>
      <c r="EJ200">
        <v>53.5</v>
      </c>
      <c r="EK200">
        <v>52</v>
      </c>
      <c r="EL200">
        <v>51.875</v>
      </c>
      <c r="EM200">
        <v>52.348000000000013</v>
      </c>
      <c r="EN200">
        <v>1144.8428571428569</v>
      </c>
      <c r="EO200">
        <v>50.188571428571443</v>
      </c>
      <c r="EP200">
        <v>0</v>
      </c>
      <c r="EQ200">
        <v>7256</v>
      </c>
      <c r="ER200">
        <v>0</v>
      </c>
      <c r="ES200">
        <v>760.90032000000008</v>
      </c>
      <c r="ET200">
        <v>0.65976923503550922</v>
      </c>
      <c r="EU200">
        <v>-46.769230626927467</v>
      </c>
      <c r="EV200">
        <v>11742.004000000001</v>
      </c>
      <c r="EW200">
        <v>15</v>
      </c>
      <c r="EX200">
        <v>1665062474.5</v>
      </c>
      <c r="EY200" t="s">
        <v>416</v>
      </c>
      <c r="EZ200">
        <v>1665062474.5</v>
      </c>
      <c r="FA200">
        <v>1665062474.5</v>
      </c>
      <c r="FB200">
        <v>8</v>
      </c>
      <c r="FC200">
        <v>-4.1000000000000002E-2</v>
      </c>
      <c r="FD200">
        <v>-0.11700000000000001</v>
      </c>
      <c r="FE200">
        <v>-0.78400000000000003</v>
      </c>
      <c r="FF200">
        <v>0.32200000000000001</v>
      </c>
      <c r="FG200">
        <v>415</v>
      </c>
      <c r="FH200">
        <v>32</v>
      </c>
      <c r="FI200">
        <v>0.34</v>
      </c>
      <c r="FJ200">
        <v>0.23</v>
      </c>
      <c r="FK200">
        <v>-15.48121463414634</v>
      </c>
      <c r="FL200">
        <v>-1.2114209059233709</v>
      </c>
      <c r="FM200">
        <v>0.13130959610685061</v>
      </c>
      <c r="FN200">
        <v>0</v>
      </c>
      <c r="FO200">
        <v>760.87067647058825</v>
      </c>
      <c r="FP200">
        <v>0.73669976985234142</v>
      </c>
      <c r="FQ200">
        <v>0.21509597318793239</v>
      </c>
      <c r="FR200">
        <v>1</v>
      </c>
      <c r="FS200">
        <v>0.49554285365853662</v>
      </c>
      <c r="FT200">
        <v>8.0225435540070278E-2</v>
      </c>
      <c r="FU200">
        <v>1.664823063119069E-2</v>
      </c>
      <c r="FV200">
        <v>1</v>
      </c>
      <c r="FW200">
        <v>2</v>
      </c>
      <c r="FX200">
        <v>3</v>
      </c>
      <c r="FY200" t="s">
        <v>417</v>
      </c>
      <c r="FZ200">
        <v>3.36605</v>
      </c>
      <c r="GA200">
        <v>2.8937900000000001</v>
      </c>
      <c r="GB200">
        <v>0.20264199999999999</v>
      </c>
      <c r="GC200">
        <v>0.206925</v>
      </c>
      <c r="GD200">
        <v>0.14708399999999999</v>
      </c>
      <c r="GE200">
        <v>0.14815800000000001</v>
      </c>
      <c r="GF200">
        <v>27327.4</v>
      </c>
      <c r="GG200">
        <v>23687</v>
      </c>
      <c r="GH200">
        <v>30664.2</v>
      </c>
      <c r="GI200">
        <v>27871.3</v>
      </c>
      <c r="GJ200">
        <v>34493.699999999997</v>
      </c>
      <c r="GK200">
        <v>33529.9</v>
      </c>
      <c r="GL200">
        <v>39998.699999999997</v>
      </c>
      <c r="GM200">
        <v>38885.4</v>
      </c>
      <c r="GN200">
        <v>2.1945999999999999</v>
      </c>
      <c r="GO200">
        <v>2.0991499999999998</v>
      </c>
      <c r="GP200">
        <v>0</v>
      </c>
      <c r="GQ200">
        <v>4.3101599999999997E-2</v>
      </c>
      <c r="GR200">
        <v>999.9</v>
      </c>
      <c r="GS200">
        <v>35.518099999999997</v>
      </c>
      <c r="GT200">
        <v>50.1</v>
      </c>
      <c r="GU200">
        <v>42.8</v>
      </c>
      <c r="GV200">
        <v>42.676000000000002</v>
      </c>
      <c r="GW200">
        <v>50.615600000000001</v>
      </c>
      <c r="GX200">
        <v>30.040099999999999</v>
      </c>
      <c r="GY200">
        <v>2</v>
      </c>
      <c r="GZ200">
        <v>0.94195099999999998</v>
      </c>
      <c r="HA200">
        <v>2.5276900000000002</v>
      </c>
      <c r="HB200">
        <v>20.1861</v>
      </c>
      <c r="HC200">
        <v>5.2145900000000003</v>
      </c>
      <c r="HD200">
        <v>11.979699999999999</v>
      </c>
      <c r="HE200">
        <v>4.9886999999999997</v>
      </c>
      <c r="HF200">
        <v>3.2925300000000002</v>
      </c>
      <c r="HG200">
        <v>9999</v>
      </c>
      <c r="HH200">
        <v>9999</v>
      </c>
      <c r="HI200">
        <v>9999</v>
      </c>
      <c r="HJ200">
        <v>999.9</v>
      </c>
      <c r="HK200">
        <v>4.9713599999999998</v>
      </c>
      <c r="HL200">
        <v>1.87442</v>
      </c>
      <c r="HM200">
        <v>1.87077</v>
      </c>
      <c r="HN200">
        <v>1.87056</v>
      </c>
      <c r="HO200">
        <v>1.8749899999999999</v>
      </c>
      <c r="HP200">
        <v>1.8717699999999999</v>
      </c>
      <c r="HQ200">
        <v>1.8672200000000001</v>
      </c>
      <c r="HR200">
        <v>1.87815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-0.78</v>
      </c>
      <c r="IG200">
        <v>0.32200000000000001</v>
      </c>
      <c r="IH200">
        <v>-0.78395000000000437</v>
      </c>
      <c r="II200">
        <v>0</v>
      </c>
      <c r="IJ200">
        <v>0</v>
      </c>
      <c r="IK200">
        <v>0</v>
      </c>
      <c r="IL200">
        <v>0.32204000000000832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125.7</v>
      </c>
      <c r="IU200">
        <v>125.7</v>
      </c>
      <c r="IV200">
        <v>3.2470699999999999</v>
      </c>
      <c r="IW200">
        <v>2.5610400000000002</v>
      </c>
      <c r="IX200">
        <v>2.1484399999999999</v>
      </c>
      <c r="IY200">
        <v>2.5756800000000002</v>
      </c>
      <c r="IZ200">
        <v>2.5451700000000002</v>
      </c>
      <c r="JA200">
        <v>2.2949199999999998</v>
      </c>
      <c r="JB200">
        <v>46.24</v>
      </c>
      <c r="JC200">
        <v>12.590999999999999</v>
      </c>
      <c r="JD200">
        <v>18</v>
      </c>
      <c r="JE200">
        <v>638.75800000000004</v>
      </c>
      <c r="JF200">
        <v>684.35299999999995</v>
      </c>
      <c r="JG200">
        <v>31</v>
      </c>
      <c r="JH200">
        <v>39.185299999999998</v>
      </c>
      <c r="JI200">
        <v>30.000299999999999</v>
      </c>
      <c r="JJ200">
        <v>38.895499999999998</v>
      </c>
      <c r="JK200">
        <v>38.832599999999999</v>
      </c>
      <c r="JL200">
        <v>65.084800000000001</v>
      </c>
      <c r="JM200">
        <v>18.7379</v>
      </c>
      <c r="JN200">
        <v>55.554900000000004</v>
      </c>
      <c r="JO200">
        <v>31</v>
      </c>
      <c r="JP200">
        <v>1237.78</v>
      </c>
      <c r="JQ200">
        <v>36.1509</v>
      </c>
      <c r="JR200">
        <v>97.758399999999995</v>
      </c>
      <c r="JS200">
        <v>97.892700000000005</v>
      </c>
    </row>
    <row r="201" spans="1:279" x14ac:dyDescent="0.2">
      <c r="A201">
        <v>186</v>
      </c>
      <c r="B201">
        <v>1665070023</v>
      </c>
      <c r="C201">
        <v>739</v>
      </c>
      <c r="D201" t="s">
        <v>792</v>
      </c>
      <c r="E201" t="s">
        <v>793</v>
      </c>
      <c r="F201">
        <v>4</v>
      </c>
      <c r="G201">
        <v>1665070020.6875</v>
      </c>
      <c r="H201">
        <f t="shared" si="100"/>
        <v>5.5808390194976706E-4</v>
      </c>
      <c r="I201">
        <f t="shared" si="101"/>
        <v>0.55808390194976709</v>
      </c>
      <c r="J201">
        <f t="shared" si="102"/>
        <v>6.0017648488035542</v>
      </c>
      <c r="K201">
        <f t="shared" si="103"/>
        <v>1211.72</v>
      </c>
      <c r="L201">
        <f t="shared" si="104"/>
        <v>757.02957030421953</v>
      </c>
      <c r="M201">
        <f t="shared" si="105"/>
        <v>76.479568599455405</v>
      </c>
      <c r="N201">
        <f t="shared" si="106"/>
        <v>122.41506342492151</v>
      </c>
      <c r="O201">
        <f t="shared" si="107"/>
        <v>2.314446578007482E-2</v>
      </c>
      <c r="P201">
        <f t="shared" si="108"/>
        <v>2.762475698836043</v>
      </c>
      <c r="Q201">
        <f t="shared" si="109"/>
        <v>2.3037277771262101E-2</v>
      </c>
      <c r="R201">
        <f t="shared" si="110"/>
        <v>1.4407887525289161E-2</v>
      </c>
      <c r="S201">
        <f t="shared" si="111"/>
        <v>194.42347948751834</v>
      </c>
      <c r="T201">
        <f t="shared" si="112"/>
        <v>36.875369324667865</v>
      </c>
      <c r="U201">
        <f t="shared" si="113"/>
        <v>36.216275000000003</v>
      </c>
      <c r="V201">
        <f t="shared" si="114"/>
        <v>6.040126626129994</v>
      </c>
      <c r="W201">
        <f t="shared" si="115"/>
        <v>62.7735218495311</v>
      </c>
      <c r="X201">
        <f t="shared" si="116"/>
        <v>3.7108594116916001</v>
      </c>
      <c r="Y201">
        <f t="shared" si="117"/>
        <v>5.9115042494932428</v>
      </c>
      <c r="Z201">
        <f t="shared" si="118"/>
        <v>2.3292672144383939</v>
      </c>
      <c r="AA201">
        <f t="shared" si="119"/>
        <v>-24.611500075984729</v>
      </c>
      <c r="AB201">
        <f t="shared" si="120"/>
        <v>-58.31749573055869</v>
      </c>
      <c r="AC201">
        <f t="shared" si="121"/>
        <v>-4.9793608695133145</v>
      </c>
      <c r="AD201">
        <f t="shared" si="122"/>
        <v>106.51512281146158</v>
      </c>
      <c r="AE201">
        <f t="shared" si="123"/>
        <v>16.345803450780544</v>
      </c>
      <c r="AF201">
        <f t="shared" si="124"/>
        <v>0.5528960015264679</v>
      </c>
      <c r="AG201">
        <f t="shared" si="125"/>
        <v>6.0017648488035542</v>
      </c>
      <c r="AH201">
        <v>1273.706654908013</v>
      </c>
      <c r="AI201">
        <v>1261.052909090909</v>
      </c>
      <c r="AJ201">
        <v>1.7229224201453071</v>
      </c>
      <c r="AK201">
        <v>66.312163867280077</v>
      </c>
      <c r="AL201">
        <f t="shared" si="126"/>
        <v>0.55808390194976709</v>
      </c>
      <c r="AM201">
        <v>36.237227148759402</v>
      </c>
      <c r="AN201">
        <v>36.73328363636363</v>
      </c>
      <c r="AO201">
        <v>3.1761805375229028E-5</v>
      </c>
      <c r="AP201">
        <v>80.993208915929657</v>
      </c>
      <c r="AQ201">
        <v>56</v>
      </c>
      <c r="AR201">
        <v>9</v>
      </c>
      <c r="AS201">
        <f t="shared" si="127"/>
        <v>1</v>
      </c>
      <c r="AT201">
        <f t="shared" si="128"/>
        <v>0</v>
      </c>
      <c r="AU201">
        <f t="shared" si="129"/>
        <v>46761.840404579496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1009.4920872992324</v>
      </c>
      <c r="BI201">
        <f t="shared" si="133"/>
        <v>6.0017648488035542</v>
      </c>
      <c r="BJ201" t="e">
        <f t="shared" si="134"/>
        <v>#DIV/0!</v>
      </c>
      <c r="BK201">
        <f t="shared" si="135"/>
        <v>5.9453312455974893E-3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261</v>
      </c>
      <c r="CG201">
        <v>1000</v>
      </c>
      <c r="CH201" t="s">
        <v>414</v>
      </c>
      <c r="CI201">
        <v>1176.155</v>
      </c>
      <c r="CJ201">
        <v>1226.1110000000001</v>
      </c>
      <c r="CK201">
        <v>1216</v>
      </c>
      <c r="CL201">
        <v>1.4603136E-4</v>
      </c>
      <c r="CM201">
        <v>9.7405935999999986E-4</v>
      </c>
      <c r="CN201">
        <v>4.7597999359999997E-2</v>
      </c>
      <c r="CO201">
        <v>7.5799999999999999E-4</v>
      </c>
      <c r="CP201">
        <f t="shared" si="146"/>
        <v>1199.9837500000001</v>
      </c>
      <c r="CQ201">
        <f t="shared" si="147"/>
        <v>1009.4920872992324</v>
      </c>
      <c r="CR201">
        <f t="shared" si="148"/>
        <v>0.84125479807475079</v>
      </c>
      <c r="CS201">
        <f t="shared" si="149"/>
        <v>0.16202176028426912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1665070020.6875</v>
      </c>
      <c r="CZ201">
        <v>1211.72</v>
      </c>
      <c r="DA201">
        <v>1227.42625</v>
      </c>
      <c r="DB201">
        <v>36.731774999999999</v>
      </c>
      <c r="DC201">
        <v>36.240175000000001</v>
      </c>
      <c r="DD201">
        <v>1212.5025000000001</v>
      </c>
      <c r="DE201">
        <v>36.409737500000013</v>
      </c>
      <c r="DF201">
        <v>650.02499999999998</v>
      </c>
      <c r="DG201">
        <v>100.925875</v>
      </c>
      <c r="DH201">
        <v>9.9991887499999987E-2</v>
      </c>
      <c r="DI201">
        <v>35.824699999999993</v>
      </c>
      <c r="DJ201">
        <v>999.9</v>
      </c>
      <c r="DK201">
        <v>36.216275000000003</v>
      </c>
      <c r="DL201">
        <v>0</v>
      </c>
      <c r="DM201">
        <v>0</v>
      </c>
      <c r="DN201">
        <v>8993.3587499999994</v>
      </c>
      <c r="DO201">
        <v>0</v>
      </c>
      <c r="DP201">
        <v>2024.35</v>
      </c>
      <c r="DQ201">
        <v>-15.706099999999999</v>
      </c>
      <c r="DR201">
        <v>1257.925</v>
      </c>
      <c r="DS201">
        <v>1273.5787499999999</v>
      </c>
      <c r="DT201">
        <v>0.49159625000000001</v>
      </c>
      <c r="DU201">
        <v>1227.42625</v>
      </c>
      <c r="DV201">
        <v>36.240175000000001</v>
      </c>
      <c r="DW201">
        <v>3.7071874999999999</v>
      </c>
      <c r="DX201">
        <v>3.6575712500000002</v>
      </c>
      <c r="DY201">
        <v>27.59975</v>
      </c>
      <c r="DZ201">
        <v>27.369499999999999</v>
      </c>
      <c r="EA201">
        <v>1199.9837500000001</v>
      </c>
      <c r="EB201">
        <v>0.95799812500000003</v>
      </c>
      <c r="EC201">
        <v>4.2002100000000001E-2</v>
      </c>
      <c r="ED201">
        <v>0</v>
      </c>
      <c r="EE201">
        <v>761.1701250000001</v>
      </c>
      <c r="EF201">
        <v>5.0001600000000002</v>
      </c>
      <c r="EG201">
        <v>11739.9</v>
      </c>
      <c r="EH201">
        <v>9515.0475000000006</v>
      </c>
      <c r="EI201">
        <v>50.734250000000003</v>
      </c>
      <c r="EJ201">
        <v>53.5</v>
      </c>
      <c r="EK201">
        <v>52.015500000000003</v>
      </c>
      <c r="EL201">
        <v>51.843499999999999</v>
      </c>
      <c r="EM201">
        <v>52.351374999999997</v>
      </c>
      <c r="EN201">
        <v>1144.7925</v>
      </c>
      <c r="EO201">
        <v>50.191249999999997</v>
      </c>
      <c r="EP201">
        <v>0</v>
      </c>
      <c r="EQ201">
        <v>7260.2000000476837</v>
      </c>
      <c r="ER201">
        <v>0</v>
      </c>
      <c r="ES201">
        <v>760.99073076923082</v>
      </c>
      <c r="ET201">
        <v>1.6209572749036041</v>
      </c>
      <c r="EU201">
        <v>5.3572650795478456</v>
      </c>
      <c r="EV201">
        <v>11739.33461538462</v>
      </c>
      <c r="EW201">
        <v>15</v>
      </c>
      <c r="EX201">
        <v>1665062474.5</v>
      </c>
      <c r="EY201" t="s">
        <v>416</v>
      </c>
      <c r="EZ201">
        <v>1665062474.5</v>
      </c>
      <c r="FA201">
        <v>1665062474.5</v>
      </c>
      <c r="FB201">
        <v>8</v>
      </c>
      <c r="FC201">
        <v>-4.1000000000000002E-2</v>
      </c>
      <c r="FD201">
        <v>-0.11700000000000001</v>
      </c>
      <c r="FE201">
        <v>-0.78400000000000003</v>
      </c>
      <c r="FF201">
        <v>0.32200000000000001</v>
      </c>
      <c r="FG201">
        <v>415</v>
      </c>
      <c r="FH201">
        <v>32</v>
      </c>
      <c r="FI201">
        <v>0.34</v>
      </c>
      <c r="FJ201">
        <v>0.23</v>
      </c>
      <c r="FK201">
        <v>-15.55340975609756</v>
      </c>
      <c r="FL201">
        <v>-1.1696571428571689</v>
      </c>
      <c r="FM201">
        <v>0.1271318727760678</v>
      </c>
      <c r="FN201">
        <v>0</v>
      </c>
      <c r="FO201">
        <v>760.91067647058821</v>
      </c>
      <c r="FP201">
        <v>1.2225057304504581</v>
      </c>
      <c r="FQ201">
        <v>0.25085661718907581</v>
      </c>
      <c r="FR201">
        <v>0</v>
      </c>
      <c r="FS201">
        <v>0.49609292682926831</v>
      </c>
      <c r="FT201">
        <v>5.561439721254309E-2</v>
      </c>
      <c r="FU201">
        <v>1.5568073971746411E-2</v>
      </c>
      <c r="FV201">
        <v>1</v>
      </c>
      <c r="FW201">
        <v>1</v>
      </c>
      <c r="FX201">
        <v>3</v>
      </c>
      <c r="FY201" t="s">
        <v>427</v>
      </c>
      <c r="FZ201">
        <v>3.3660700000000001</v>
      </c>
      <c r="GA201">
        <v>2.8936600000000001</v>
      </c>
      <c r="GB201">
        <v>0.203345</v>
      </c>
      <c r="GC201">
        <v>0.20764099999999999</v>
      </c>
      <c r="GD201">
        <v>0.147089</v>
      </c>
      <c r="GE201">
        <v>0.148205</v>
      </c>
      <c r="GF201">
        <v>27302.400000000001</v>
      </c>
      <c r="GG201">
        <v>23664.799999999999</v>
      </c>
      <c r="GH201">
        <v>30663.4</v>
      </c>
      <c r="GI201">
        <v>27870.6</v>
      </c>
      <c r="GJ201">
        <v>34492.5</v>
      </c>
      <c r="GK201">
        <v>33527.1</v>
      </c>
      <c r="GL201">
        <v>39997.5</v>
      </c>
      <c r="GM201">
        <v>38884.300000000003</v>
      </c>
      <c r="GN201">
        <v>2.1945000000000001</v>
      </c>
      <c r="GO201">
        <v>2.0991200000000001</v>
      </c>
      <c r="GP201">
        <v>0</v>
      </c>
      <c r="GQ201">
        <v>4.3004800000000003E-2</v>
      </c>
      <c r="GR201">
        <v>999.9</v>
      </c>
      <c r="GS201">
        <v>35.527200000000001</v>
      </c>
      <c r="GT201">
        <v>50.1</v>
      </c>
      <c r="GU201">
        <v>42.8</v>
      </c>
      <c r="GV201">
        <v>42.676200000000001</v>
      </c>
      <c r="GW201">
        <v>51.095599999999997</v>
      </c>
      <c r="GX201">
        <v>30.052099999999999</v>
      </c>
      <c r="GY201">
        <v>2</v>
      </c>
      <c r="GZ201">
        <v>0.94238299999999997</v>
      </c>
      <c r="HA201">
        <v>2.52447</v>
      </c>
      <c r="HB201">
        <v>20.185199999999998</v>
      </c>
      <c r="HC201">
        <v>5.2145900000000003</v>
      </c>
      <c r="HD201">
        <v>11.979799999999999</v>
      </c>
      <c r="HE201">
        <v>4.9890999999999996</v>
      </c>
      <c r="HF201">
        <v>3.2925499999999999</v>
      </c>
      <c r="HG201">
        <v>9999</v>
      </c>
      <c r="HH201">
        <v>9999</v>
      </c>
      <c r="HI201">
        <v>9999</v>
      </c>
      <c r="HJ201">
        <v>999.9</v>
      </c>
      <c r="HK201">
        <v>4.9713900000000004</v>
      </c>
      <c r="HL201">
        <v>1.87442</v>
      </c>
      <c r="HM201">
        <v>1.87077</v>
      </c>
      <c r="HN201">
        <v>1.8705499999999999</v>
      </c>
      <c r="HO201">
        <v>1.875</v>
      </c>
      <c r="HP201">
        <v>1.87178</v>
      </c>
      <c r="HQ201">
        <v>1.8672200000000001</v>
      </c>
      <c r="HR201">
        <v>1.8781399999999999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-0.79</v>
      </c>
      <c r="IG201">
        <v>0.32200000000000001</v>
      </c>
      <c r="IH201">
        <v>-0.78395000000000437</v>
      </c>
      <c r="II201">
        <v>0</v>
      </c>
      <c r="IJ201">
        <v>0</v>
      </c>
      <c r="IK201">
        <v>0</v>
      </c>
      <c r="IL201">
        <v>0.32204000000000832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125.8</v>
      </c>
      <c r="IU201">
        <v>125.8</v>
      </c>
      <c r="IV201">
        <v>3.2605</v>
      </c>
      <c r="IW201">
        <v>2.5549300000000001</v>
      </c>
      <c r="IX201">
        <v>2.1484399999999999</v>
      </c>
      <c r="IY201">
        <v>2.5744600000000002</v>
      </c>
      <c r="IZ201">
        <v>2.5451700000000002</v>
      </c>
      <c r="JA201">
        <v>2.3095699999999999</v>
      </c>
      <c r="JB201">
        <v>46.24</v>
      </c>
      <c r="JC201">
        <v>12.5998</v>
      </c>
      <c r="JD201">
        <v>18</v>
      </c>
      <c r="JE201">
        <v>638.70000000000005</v>
      </c>
      <c r="JF201">
        <v>684.35</v>
      </c>
      <c r="JG201">
        <v>30.999600000000001</v>
      </c>
      <c r="JH201">
        <v>39.187600000000003</v>
      </c>
      <c r="JI201">
        <v>30.000399999999999</v>
      </c>
      <c r="JJ201">
        <v>38.897799999999997</v>
      </c>
      <c r="JK201">
        <v>38.834600000000002</v>
      </c>
      <c r="JL201">
        <v>65.371300000000005</v>
      </c>
      <c r="JM201">
        <v>19.015599999999999</v>
      </c>
      <c r="JN201">
        <v>55.9268</v>
      </c>
      <c r="JO201">
        <v>31</v>
      </c>
      <c r="JP201">
        <v>1244.47</v>
      </c>
      <c r="JQ201">
        <v>36.1509</v>
      </c>
      <c r="JR201">
        <v>97.755600000000001</v>
      </c>
      <c r="JS201">
        <v>97.89</v>
      </c>
    </row>
    <row r="202" spans="1:279" x14ac:dyDescent="0.2">
      <c r="A202">
        <v>187</v>
      </c>
      <c r="B202">
        <v>1665070027</v>
      </c>
      <c r="C202">
        <v>743</v>
      </c>
      <c r="D202" t="s">
        <v>794</v>
      </c>
      <c r="E202" t="s">
        <v>795</v>
      </c>
      <c r="F202">
        <v>4</v>
      </c>
      <c r="G202">
        <v>1665070025</v>
      </c>
      <c r="H202">
        <f t="shared" si="100"/>
        <v>5.5622490335000756E-4</v>
      </c>
      <c r="I202">
        <f t="shared" si="101"/>
        <v>0.55622490335000752</v>
      </c>
      <c r="J202">
        <f t="shared" si="102"/>
        <v>6.1308850702901578</v>
      </c>
      <c r="K202">
        <f t="shared" si="103"/>
        <v>1218.8657142857139</v>
      </c>
      <c r="L202">
        <f t="shared" si="104"/>
        <v>753.05464011652555</v>
      </c>
      <c r="M202">
        <f t="shared" si="105"/>
        <v>76.077597613814177</v>
      </c>
      <c r="N202">
        <f t="shared" si="106"/>
        <v>123.1363176280996</v>
      </c>
      <c r="O202">
        <f t="shared" si="107"/>
        <v>2.3033619697036881E-2</v>
      </c>
      <c r="P202">
        <f t="shared" si="108"/>
        <v>2.7586026057416468</v>
      </c>
      <c r="Q202">
        <f t="shared" si="109"/>
        <v>2.2927305086027118E-2</v>
      </c>
      <c r="R202">
        <f t="shared" si="110"/>
        <v>1.4339076601976197E-2</v>
      </c>
      <c r="S202">
        <f t="shared" si="111"/>
        <v>194.41909804106828</v>
      </c>
      <c r="T202">
        <f t="shared" si="112"/>
        <v>36.887458129123466</v>
      </c>
      <c r="U202">
        <f t="shared" si="113"/>
        <v>36.227642857142861</v>
      </c>
      <c r="V202">
        <f t="shared" si="114"/>
        <v>6.0438966973490977</v>
      </c>
      <c r="W202">
        <f t="shared" si="115"/>
        <v>62.745829795201224</v>
      </c>
      <c r="X202">
        <f t="shared" si="116"/>
        <v>3.7113172349717147</v>
      </c>
      <c r="Y202">
        <f t="shared" si="117"/>
        <v>5.9148428622033373</v>
      </c>
      <c r="Z202">
        <f t="shared" si="118"/>
        <v>2.332579462377383</v>
      </c>
      <c r="AA202">
        <f t="shared" si="119"/>
        <v>-24.529518237735335</v>
      </c>
      <c r="AB202">
        <f t="shared" si="120"/>
        <v>-58.400919854518975</v>
      </c>
      <c r="AC202">
        <f t="shared" si="121"/>
        <v>-4.9940091662051058</v>
      </c>
      <c r="AD202">
        <f t="shared" si="122"/>
        <v>106.49465078260886</v>
      </c>
      <c r="AE202">
        <f t="shared" si="123"/>
        <v>16.407568895486698</v>
      </c>
      <c r="AF202">
        <f t="shared" si="124"/>
        <v>0.57246512433607522</v>
      </c>
      <c r="AG202">
        <f t="shared" si="125"/>
        <v>6.1308850702901578</v>
      </c>
      <c r="AH202">
        <v>1280.6347016933039</v>
      </c>
      <c r="AI202">
        <v>1267.9133939393939</v>
      </c>
      <c r="AJ202">
        <v>1.709084350987732</v>
      </c>
      <c r="AK202">
        <v>66.312163867280077</v>
      </c>
      <c r="AL202">
        <f t="shared" si="126"/>
        <v>0.55622490335000752</v>
      </c>
      <c r="AM202">
        <v>36.243463466933612</v>
      </c>
      <c r="AN202">
        <v>36.737569696969693</v>
      </c>
      <c r="AO202">
        <v>8.9795415088211988E-5</v>
      </c>
      <c r="AP202">
        <v>80.993208915929657</v>
      </c>
      <c r="AQ202">
        <v>56</v>
      </c>
      <c r="AR202">
        <v>9</v>
      </c>
      <c r="AS202">
        <f t="shared" si="127"/>
        <v>1</v>
      </c>
      <c r="AT202">
        <f t="shared" si="128"/>
        <v>0</v>
      </c>
      <c r="AU202">
        <f t="shared" si="129"/>
        <v>46654.910425481314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1009.4685855135068</v>
      </c>
      <c r="BI202">
        <f t="shared" si="133"/>
        <v>6.1308850702901578</v>
      </c>
      <c r="BJ202" t="e">
        <f t="shared" si="134"/>
        <v>#DIV/0!</v>
      </c>
      <c r="BK202">
        <f t="shared" si="135"/>
        <v>6.0733787641063007E-3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261</v>
      </c>
      <c r="CG202">
        <v>1000</v>
      </c>
      <c r="CH202" t="s">
        <v>414</v>
      </c>
      <c r="CI202">
        <v>1176.155</v>
      </c>
      <c r="CJ202">
        <v>1226.1110000000001</v>
      </c>
      <c r="CK202">
        <v>1216</v>
      </c>
      <c r="CL202">
        <v>1.4603136E-4</v>
      </c>
      <c r="CM202">
        <v>9.7405935999999986E-4</v>
      </c>
      <c r="CN202">
        <v>4.7597999359999997E-2</v>
      </c>
      <c r="CO202">
        <v>7.5799999999999999E-4</v>
      </c>
      <c r="CP202">
        <f t="shared" si="146"/>
        <v>1199.9557142857141</v>
      </c>
      <c r="CQ202">
        <f t="shared" si="147"/>
        <v>1009.4685855135068</v>
      </c>
      <c r="CR202">
        <f t="shared" si="148"/>
        <v>0.84125486757184476</v>
      </c>
      <c r="CS202">
        <f t="shared" si="149"/>
        <v>0.1620218944136603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1665070025</v>
      </c>
      <c r="CZ202">
        <v>1218.8657142857139</v>
      </c>
      <c r="DA202">
        <v>1234.6542857142861</v>
      </c>
      <c r="DB202">
        <v>36.736499999999992</v>
      </c>
      <c r="DC202">
        <v>36.227514285714292</v>
      </c>
      <c r="DD202">
        <v>1219.648571428572</v>
      </c>
      <c r="DE202">
        <v>36.414471428571431</v>
      </c>
      <c r="DF202">
        <v>650.03957142857143</v>
      </c>
      <c r="DG202">
        <v>100.9251428571429</v>
      </c>
      <c r="DH202">
        <v>0.10019257142857139</v>
      </c>
      <c r="DI202">
        <v>35.834957142857142</v>
      </c>
      <c r="DJ202">
        <v>999.89999999999986</v>
      </c>
      <c r="DK202">
        <v>36.227642857142861</v>
      </c>
      <c r="DL202">
        <v>0</v>
      </c>
      <c r="DM202">
        <v>0</v>
      </c>
      <c r="DN202">
        <v>8972.8557142857153</v>
      </c>
      <c r="DO202">
        <v>0</v>
      </c>
      <c r="DP202">
        <v>2024.0842857142859</v>
      </c>
      <c r="DQ202">
        <v>-15.78847142857143</v>
      </c>
      <c r="DR202">
        <v>1265.3499999999999</v>
      </c>
      <c r="DS202">
        <v>1281.0642857142859</v>
      </c>
      <c r="DT202">
        <v>0.50896942857142857</v>
      </c>
      <c r="DU202">
        <v>1234.6542857142861</v>
      </c>
      <c r="DV202">
        <v>36.227514285714292</v>
      </c>
      <c r="DW202">
        <v>3.7076357142857139</v>
      </c>
      <c r="DX202">
        <v>3.6562671428571432</v>
      </c>
      <c r="DY202">
        <v>27.601800000000001</v>
      </c>
      <c r="DZ202">
        <v>27.363399999999999</v>
      </c>
      <c r="EA202">
        <v>1199.9557142857141</v>
      </c>
      <c r="EB202">
        <v>0.95799642857142853</v>
      </c>
      <c r="EC202">
        <v>4.2003828571428571E-2</v>
      </c>
      <c r="ED202">
        <v>0</v>
      </c>
      <c r="EE202">
        <v>761.24771428571432</v>
      </c>
      <c r="EF202">
        <v>5.0001600000000002</v>
      </c>
      <c r="EG202">
        <v>11746.157142857141</v>
      </c>
      <c r="EH202">
        <v>9514.8028571428586</v>
      </c>
      <c r="EI202">
        <v>50.705000000000013</v>
      </c>
      <c r="EJ202">
        <v>53.5</v>
      </c>
      <c r="EK202">
        <v>52.035428571428582</v>
      </c>
      <c r="EL202">
        <v>51.857000000000014</v>
      </c>
      <c r="EM202">
        <v>52.357000000000014</v>
      </c>
      <c r="EN202">
        <v>1144.762857142857</v>
      </c>
      <c r="EO202">
        <v>50.192857142857143</v>
      </c>
      <c r="EP202">
        <v>0</v>
      </c>
      <c r="EQ202">
        <v>7264.4000000953674</v>
      </c>
      <c r="ER202">
        <v>0</v>
      </c>
      <c r="ES202">
        <v>761.09559999999999</v>
      </c>
      <c r="ET202">
        <v>1.924153845786827</v>
      </c>
      <c r="EU202">
        <v>70.753845848952025</v>
      </c>
      <c r="EV202">
        <v>11741.824000000001</v>
      </c>
      <c r="EW202">
        <v>15</v>
      </c>
      <c r="EX202">
        <v>1665062474.5</v>
      </c>
      <c r="EY202" t="s">
        <v>416</v>
      </c>
      <c r="EZ202">
        <v>1665062474.5</v>
      </c>
      <c r="FA202">
        <v>1665062474.5</v>
      </c>
      <c r="FB202">
        <v>8</v>
      </c>
      <c r="FC202">
        <v>-4.1000000000000002E-2</v>
      </c>
      <c r="FD202">
        <v>-0.11700000000000001</v>
      </c>
      <c r="FE202">
        <v>-0.78400000000000003</v>
      </c>
      <c r="FF202">
        <v>0.32200000000000001</v>
      </c>
      <c r="FG202">
        <v>415</v>
      </c>
      <c r="FH202">
        <v>32</v>
      </c>
      <c r="FI202">
        <v>0.34</v>
      </c>
      <c r="FJ202">
        <v>0.23</v>
      </c>
      <c r="FK202">
        <v>-15.6313525</v>
      </c>
      <c r="FL202">
        <v>-0.91835459662284891</v>
      </c>
      <c r="FM202">
        <v>9.5205062857759787E-2</v>
      </c>
      <c r="FN202">
        <v>0</v>
      </c>
      <c r="FO202">
        <v>761.01585294117638</v>
      </c>
      <c r="FP202">
        <v>1.4613139841999661</v>
      </c>
      <c r="FQ202">
        <v>0.2487404898983604</v>
      </c>
      <c r="FR202">
        <v>0</v>
      </c>
      <c r="FS202">
        <v>0.50127385000000002</v>
      </c>
      <c r="FT202">
        <v>-6.0644105065668169E-2</v>
      </c>
      <c r="FU202">
        <v>9.2371361810628331E-3</v>
      </c>
      <c r="FV202">
        <v>1</v>
      </c>
      <c r="FW202">
        <v>1</v>
      </c>
      <c r="FX202">
        <v>3</v>
      </c>
      <c r="FY202" t="s">
        <v>427</v>
      </c>
      <c r="FZ202">
        <v>3.3660899999999998</v>
      </c>
      <c r="GA202">
        <v>2.8936500000000001</v>
      </c>
      <c r="GB202">
        <v>0.204039</v>
      </c>
      <c r="GC202">
        <v>0.208344</v>
      </c>
      <c r="GD202">
        <v>0.14709800000000001</v>
      </c>
      <c r="GE202">
        <v>0.14802599999999999</v>
      </c>
      <c r="GF202">
        <v>27277.5</v>
      </c>
      <c r="GG202">
        <v>23643.1</v>
      </c>
      <c r="GH202">
        <v>30662.400000000001</v>
      </c>
      <c r="GI202">
        <v>27869.9</v>
      </c>
      <c r="GJ202">
        <v>34491.1</v>
      </c>
      <c r="GK202">
        <v>33533.599999999999</v>
      </c>
      <c r="GL202">
        <v>39996.300000000003</v>
      </c>
      <c r="GM202">
        <v>38883.699999999997</v>
      </c>
      <c r="GN202">
        <v>2.1949800000000002</v>
      </c>
      <c r="GO202">
        <v>2.0991499999999998</v>
      </c>
      <c r="GP202">
        <v>0</v>
      </c>
      <c r="GQ202">
        <v>4.3455500000000001E-2</v>
      </c>
      <c r="GR202">
        <v>999.9</v>
      </c>
      <c r="GS202">
        <v>35.537300000000002</v>
      </c>
      <c r="GT202">
        <v>50.1</v>
      </c>
      <c r="GU202">
        <v>42.8</v>
      </c>
      <c r="GV202">
        <v>42.678699999999999</v>
      </c>
      <c r="GW202">
        <v>51.305599999999998</v>
      </c>
      <c r="GX202">
        <v>30.3325</v>
      </c>
      <c r="GY202">
        <v>2</v>
      </c>
      <c r="GZ202">
        <v>0.94253100000000001</v>
      </c>
      <c r="HA202">
        <v>2.5239699999999998</v>
      </c>
      <c r="HB202">
        <v>20.186699999999998</v>
      </c>
      <c r="HC202">
        <v>5.2147399999999999</v>
      </c>
      <c r="HD202">
        <v>11.98</v>
      </c>
      <c r="HE202">
        <v>4.9893000000000001</v>
      </c>
      <c r="HF202">
        <v>3.2925800000000001</v>
      </c>
      <c r="HG202">
        <v>9999</v>
      </c>
      <c r="HH202">
        <v>9999</v>
      </c>
      <c r="HI202">
        <v>9999</v>
      </c>
      <c r="HJ202">
        <v>999.9</v>
      </c>
      <c r="HK202">
        <v>4.9713700000000003</v>
      </c>
      <c r="HL202">
        <v>1.87442</v>
      </c>
      <c r="HM202">
        <v>1.87076</v>
      </c>
      <c r="HN202">
        <v>1.87052</v>
      </c>
      <c r="HO202">
        <v>1.8749800000000001</v>
      </c>
      <c r="HP202">
        <v>1.8717900000000001</v>
      </c>
      <c r="HQ202">
        <v>1.86721</v>
      </c>
      <c r="HR202">
        <v>1.8781099999999999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-0.79</v>
      </c>
      <c r="IG202">
        <v>0.3221</v>
      </c>
      <c r="IH202">
        <v>-0.78395000000000437</v>
      </c>
      <c r="II202">
        <v>0</v>
      </c>
      <c r="IJ202">
        <v>0</v>
      </c>
      <c r="IK202">
        <v>0</v>
      </c>
      <c r="IL202">
        <v>0.32204000000000832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125.9</v>
      </c>
      <c r="IU202">
        <v>125.9</v>
      </c>
      <c r="IV202">
        <v>3.27515</v>
      </c>
      <c r="IW202">
        <v>2.5561500000000001</v>
      </c>
      <c r="IX202">
        <v>2.1484399999999999</v>
      </c>
      <c r="IY202">
        <v>2.5744600000000002</v>
      </c>
      <c r="IZ202">
        <v>2.5451700000000002</v>
      </c>
      <c r="JA202">
        <v>2.2961399999999998</v>
      </c>
      <c r="JB202">
        <v>46.269100000000002</v>
      </c>
      <c r="JC202">
        <v>12.5998</v>
      </c>
      <c r="JD202">
        <v>18</v>
      </c>
      <c r="JE202">
        <v>639.09100000000001</v>
      </c>
      <c r="JF202">
        <v>684.39700000000005</v>
      </c>
      <c r="JG202">
        <v>30.9998</v>
      </c>
      <c r="JH202">
        <v>39.189799999999998</v>
      </c>
      <c r="JI202">
        <v>30.000399999999999</v>
      </c>
      <c r="JJ202">
        <v>38.899900000000002</v>
      </c>
      <c r="JK202">
        <v>38.836799999999997</v>
      </c>
      <c r="JL202">
        <v>65.661500000000004</v>
      </c>
      <c r="JM202">
        <v>19.015599999999999</v>
      </c>
      <c r="JN202">
        <v>55.9268</v>
      </c>
      <c r="JO202">
        <v>31</v>
      </c>
      <c r="JP202">
        <v>1251.1600000000001</v>
      </c>
      <c r="JQ202">
        <v>36.1509</v>
      </c>
      <c r="JR202">
        <v>97.752499999999998</v>
      </c>
      <c r="JS202">
        <v>97.888099999999994</v>
      </c>
    </row>
    <row r="203" spans="1:279" x14ac:dyDescent="0.2">
      <c r="A203">
        <v>188</v>
      </c>
      <c r="B203">
        <v>1665070031</v>
      </c>
      <c r="C203">
        <v>747</v>
      </c>
      <c r="D203" t="s">
        <v>796</v>
      </c>
      <c r="E203" t="s">
        <v>797</v>
      </c>
      <c r="F203">
        <v>4</v>
      </c>
      <c r="G203">
        <v>1665070028.6875</v>
      </c>
      <c r="H203">
        <f t="shared" si="100"/>
        <v>6.0938700332176297E-4</v>
      </c>
      <c r="I203">
        <f t="shared" si="101"/>
        <v>0.60938700332176299</v>
      </c>
      <c r="J203">
        <f t="shared" si="102"/>
        <v>6.025411380604476</v>
      </c>
      <c r="K203">
        <f t="shared" si="103"/>
        <v>1224.9237499999999</v>
      </c>
      <c r="L203">
        <f t="shared" si="104"/>
        <v>801.15155834218228</v>
      </c>
      <c r="M203">
        <f t="shared" si="105"/>
        <v>80.938189385274939</v>
      </c>
      <c r="N203">
        <f t="shared" si="106"/>
        <v>123.7507553067454</v>
      </c>
      <c r="O203">
        <f t="shared" si="107"/>
        <v>2.5189108787658121E-2</v>
      </c>
      <c r="P203">
        <f t="shared" si="108"/>
        <v>2.7643087147805954</v>
      </c>
      <c r="Q203">
        <f t="shared" si="109"/>
        <v>2.5062285439226086E-2</v>
      </c>
      <c r="R203">
        <f t="shared" si="110"/>
        <v>1.5675269618200212E-2</v>
      </c>
      <c r="S203">
        <f t="shared" si="111"/>
        <v>194.41622511251347</v>
      </c>
      <c r="T203">
        <f t="shared" si="112"/>
        <v>36.874756432443895</v>
      </c>
      <c r="U203">
        <f t="shared" si="113"/>
        <v>36.241399999999999</v>
      </c>
      <c r="V203">
        <f t="shared" si="114"/>
        <v>6.0484618918579685</v>
      </c>
      <c r="W203">
        <f t="shared" si="115"/>
        <v>62.721172826249159</v>
      </c>
      <c r="X203">
        <f t="shared" si="116"/>
        <v>3.7106384998116484</v>
      </c>
      <c r="Y203">
        <f t="shared" si="117"/>
        <v>5.9160859604632989</v>
      </c>
      <c r="Z203">
        <f t="shared" si="118"/>
        <v>2.3378233920463201</v>
      </c>
      <c r="AA203">
        <f t="shared" si="119"/>
        <v>-26.873966846489747</v>
      </c>
      <c r="AB203">
        <f t="shared" si="120"/>
        <v>-60.00296677750768</v>
      </c>
      <c r="AC203">
        <f t="shared" si="121"/>
        <v>-5.1208496808063293</v>
      </c>
      <c r="AD203">
        <f t="shared" si="122"/>
        <v>102.41844180770974</v>
      </c>
      <c r="AE203">
        <f t="shared" si="123"/>
        <v>16.467308499650869</v>
      </c>
      <c r="AF203">
        <f t="shared" si="124"/>
        <v>0.61807318562263747</v>
      </c>
      <c r="AG203">
        <f t="shared" si="125"/>
        <v>6.025411380604476</v>
      </c>
      <c r="AH203">
        <v>1287.4855899706431</v>
      </c>
      <c r="AI203">
        <v>1274.764242424241</v>
      </c>
      <c r="AJ203">
        <v>1.7342993586049691</v>
      </c>
      <c r="AK203">
        <v>66.312163867280077</v>
      </c>
      <c r="AL203">
        <f t="shared" si="126"/>
        <v>0.60938700332176299</v>
      </c>
      <c r="AM203">
        <v>36.177708373312022</v>
      </c>
      <c r="AN203">
        <v>36.720475757575763</v>
      </c>
      <c r="AO203">
        <v>-1.911528899127219E-4</v>
      </c>
      <c r="AP203">
        <v>80.993208915929657</v>
      </c>
      <c r="AQ203">
        <v>56</v>
      </c>
      <c r="AR203">
        <v>9</v>
      </c>
      <c r="AS203">
        <f t="shared" si="127"/>
        <v>1</v>
      </c>
      <c r="AT203">
        <f t="shared" si="128"/>
        <v>0</v>
      </c>
      <c r="AU203">
        <f t="shared" si="129"/>
        <v>46809.615098174967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1009.4542497992298</v>
      </c>
      <c r="BI203">
        <f t="shared" si="133"/>
        <v>6.025411380604476</v>
      </c>
      <c r="BJ203" t="e">
        <f t="shared" si="134"/>
        <v>#DIV/0!</v>
      </c>
      <c r="BK203">
        <f t="shared" si="135"/>
        <v>5.9689791605740117E-3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261</v>
      </c>
      <c r="CG203">
        <v>1000</v>
      </c>
      <c r="CH203" t="s">
        <v>414</v>
      </c>
      <c r="CI203">
        <v>1176.155</v>
      </c>
      <c r="CJ203">
        <v>1226.1110000000001</v>
      </c>
      <c r="CK203">
        <v>1216</v>
      </c>
      <c r="CL203">
        <v>1.4603136E-4</v>
      </c>
      <c r="CM203">
        <v>9.7405935999999986E-4</v>
      </c>
      <c r="CN203">
        <v>4.7597999359999997E-2</v>
      </c>
      <c r="CO203">
        <v>7.5799999999999999E-4</v>
      </c>
      <c r="CP203">
        <f t="shared" si="146"/>
        <v>1199.93875</v>
      </c>
      <c r="CQ203">
        <f t="shared" si="147"/>
        <v>1009.4542497992298</v>
      </c>
      <c r="CR203">
        <f t="shared" si="148"/>
        <v>0.84125481388048329</v>
      </c>
      <c r="CS203">
        <f t="shared" si="149"/>
        <v>0.16202179078933276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1665070028.6875</v>
      </c>
      <c r="CZ203">
        <v>1224.9237499999999</v>
      </c>
      <c r="DA203">
        <v>1240.8225</v>
      </c>
      <c r="DB203">
        <v>36.729062499999998</v>
      </c>
      <c r="DC203">
        <v>36.179512500000001</v>
      </c>
      <c r="DD203">
        <v>1225.7075</v>
      </c>
      <c r="DE203">
        <v>36.406999999999996</v>
      </c>
      <c r="DF203">
        <v>650.02850000000001</v>
      </c>
      <c r="DG203">
        <v>100.927375</v>
      </c>
      <c r="DH203">
        <v>9.9938175000000004E-2</v>
      </c>
      <c r="DI203">
        <v>35.838774999999998</v>
      </c>
      <c r="DJ203">
        <v>999.9</v>
      </c>
      <c r="DK203">
        <v>36.241399999999999</v>
      </c>
      <c r="DL203">
        <v>0</v>
      </c>
      <c r="DM203">
        <v>0</v>
      </c>
      <c r="DN203">
        <v>9002.96875</v>
      </c>
      <c r="DO203">
        <v>0</v>
      </c>
      <c r="DP203">
        <v>2022.98125</v>
      </c>
      <c r="DQ203">
        <v>-15.899112499999999</v>
      </c>
      <c r="DR203">
        <v>1271.6287500000001</v>
      </c>
      <c r="DS203">
        <v>1287.4000000000001</v>
      </c>
      <c r="DT203">
        <v>0.54954187499999996</v>
      </c>
      <c r="DU203">
        <v>1240.8225</v>
      </c>
      <c r="DV203">
        <v>36.179512500000001</v>
      </c>
      <c r="DW203">
        <v>3.7069700000000001</v>
      </c>
      <c r="DX203">
        <v>3.6515049999999998</v>
      </c>
      <c r="DY203">
        <v>27.598725000000002</v>
      </c>
      <c r="DZ203">
        <v>27.341137499999999</v>
      </c>
      <c r="EA203">
        <v>1199.93875</v>
      </c>
      <c r="EB203">
        <v>0.95799775000000009</v>
      </c>
      <c r="EC203">
        <v>4.2002449999999997E-2</v>
      </c>
      <c r="ED203">
        <v>0</v>
      </c>
      <c r="EE203">
        <v>761.22699999999998</v>
      </c>
      <c r="EF203">
        <v>5.0001600000000002</v>
      </c>
      <c r="EG203">
        <v>11748.125</v>
      </c>
      <c r="EH203">
        <v>9514.7000000000007</v>
      </c>
      <c r="EI203">
        <v>50.710625</v>
      </c>
      <c r="EJ203">
        <v>53.530999999999999</v>
      </c>
      <c r="EK203">
        <v>52.023249999999997</v>
      </c>
      <c r="EL203">
        <v>51.859250000000003</v>
      </c>
      <c r="EM203">
        <v>52.319875000000003</v>
      </c>
      <c r="EN203">
        <v>1144.74875</v>
      </c>
      <c r="EO203">
        <v>50.19</v>
      </c>
      <c r="EP203">
        <v>0</v>
      </c>
      <c r="EQ203">
        <v>7268</v>
      </c>
      <c r="ER203">
        <v>0</v>
      </c>
      <c r="ES203">
        <v>761.17016000000001</v>
      </c>
      <c r="ET203">
        <v>1.4480769230229691</v>
      </c>
      <c r="EU203">
        <v>8.9307689967699737</v>
      </c>
      <c r="EV203">
        <v>11741.144</v>
      </c>
      <c r="EW203">
        <v>15</v>
      </c>
      <c r="EX203">
        <v>1665062474.5</v>
      </c>
      <c r="EY203" t="s">
        <v>416</v>
      </c>
      <c r="EZ203">
        <v>1665062474.5</v>
      </c>
      <c r="FA203">
        <v>1665062474.5</v>
      </c>
      <c r="FB203">
        <v>8</v>
      </c>
      <c r="FC203">
        <v>-4.1000000000000002E-2</v>
      </c>
      <c r="FD203">
        <v>-0.11700000000000001</v>
      </c>
      <c r="FE203">
        <v>-0.78400000000000003</v>
      </c>
      <c r="FF203">
        <v>0.32200000000000001</v>
      </c>
      <c r="FG203">
        <v>415</v>
      </c>
      <c r="FH203">
        <v>32</v>
      </c>
      <c r="FI203">
        <v>0.34</v>
      </c>
      <c r="FJ203">
        <v>0.23</v>
      </c>
      <c r="FK203">
        <v>-15.71271219512195</v>
      </c>
      <c r="FL203">
        <v>-1.061843205574919</v>
      </c>
      <c r="FM203">
        <v>0.11227385551305689</v>
      </c>
      <c r="FN203">
        <v>0</v>
      </c>
      <c r="FO203">
        <v>761.0895588235295</v>
      </c>
      <c r="FP203">
        <v>1.2881741821684629</v>
      </c>
      <c r="FQ203">
        <v>0.23744673596860119</v>
      </c>
      <c r="FR203">
        <v>0</v>
      </c>
      <c r="FS203">
        <v>0.5098601707317072</v>
      </c>
      <c r="FT203">
        <v>0.11746390243902349</v>
      </c>
      <c r="FU203">
        <v>2.1808235378789911E-2</v>
      </c>
      <c r="FV203">
        <v>0</v>
      </c>
      <c r="FW203">
        <v>0</v>
      </c>
      <c r="FX203">
        <v>3</v>
      </c>
      <c r="FY203" t="s">
        <v>432</v>
      </c>
      <c r="FZ203">
        <v>3.3660999999999999</v>
      </c>
      <c r="GA203">
        <v>2.89357</v>
      </c>
      <c r="GB203">
        <v>0.20474700000000001</v>
      </c>
      <c r="GC203">
        <v>0.209063</v>
      </c>
      <c r="GD203">
        <v>0.14705099999999999</v>
      </c>
      <c r="GE203">
        <v>0.148003</v>
      </c>
      <c r="GF203">
        <v>27253.1</v>
      </c>
      <c r="GG203">
        <v>23621.7</v>
      </c>
      <c r="GH203">
        <v>30662.3</v>
      </c>
      <c r="GI203">
        <v>27870.2</v>
      </c>
      <c r="GJ203">
        <v>34492.9</v>
      </c>
      <c r="GK203">
        <v>33535</v>
      </c>
      <c r="GL203">
        <v>39996.1</v>
      </c>
      <c r="GM203">
        <v>38884.199999999997</v>
      </c>
      <c r="GN203">
        <v>2.19502</v>
      </c>
      <c r="GO203">
        <v>2.09917</v>
      </c>
      <c r="GP203">
        <v>0</v>
      </c>
      <c r="GQ203">
        <v>4.3272999999999999E-2</v>
      </c>
      <c r="GR203">
        <v>999.9</v>
      </c>
      <c r="GS203">
        <v>35.545200000000001</v>
      </c>
      <c r="GT203">
        <v>50.2</v>
      </c>
      <c r="GU203">
        <v>42.8</v>
      </c>
      <c r="GV203">
        <v>42.7639</v>
      </c>
      <c r="GW203">
        <v>51.125599999999999</v>
      </c>
      <c r="GX203">
        <v>30.120200000000001</v>
      </c>
      <c r="GY203">
        <v>2</v>
      </c>
      <c r="GZ203">
        <v>0.94279000000000002</v>
      </c>
      <c r="HA203">
        <v>2.52976</v>
      </c>
      <c r="HB203">
        <v>20.185500000000001</v>
      </c>
      <c r="HC203">
        <v>5.2150400000000001</v>
      </c>
      <c r="HD203">
        <v>11.979799999999999</v>
      </c>
      <c r="HE203">
        <v>4.9891500000000004</v>
      </c>
      <c r="HF203">
        <v>3.2926500000000001</v>
      </c>
      <c r="HG203">
        <v>9999</v>
      </c>
      <c r="HH203">
        <v>9999</v>
      </c>
      <c r="HI203">
        <v>9999</v>
      </c>
      <c r="HJ203">
        <v>999.9</v>
      </c>
      <c r="HK203">
        <v>4.9713700000000003</v>
      </c>
      <c r="HL203">
        <v>1.8744400000000001</v>
      </c>
      <c r="HM203">
        <v>1.87077</v>
      </c>
      <c r="HN203">
        <v>1.8705400000000001</v>
      </c>
      <c r="HO203">
        <v>1.8749800000000001</v>
      </c>
      <c r="HP203">
        <v>1.87178</v>
      </c>
      <c r="HQ203">
        <v>1.86721</v>
      </c>
      <c r="HR203">
        <v>1.8781099999999999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-0.79</v>
      </c>
      <c r="IG203">
        <v>0.32200000000000001</v>
      </c>
      <c r="IH203">
        <v>-0.78395000000000437</v>
      </c>
      <c r="II203">
        <v>0</v>
      </c>
      <c r="IJ203">
        <v>0</v>
      </c>
      <c r="IK203">
        <v>0</v>
      </c>
      <c r="IL203">
        <v>0.32204000000000832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125.9</v>
      </c>
      <c r="IU203">
        <v>125.9</v>
      </c>
      <c r="IV203">
        <v>3.28979</v>
      </c>
      <c r="IW203">
        <v>2.5598100000000001</v>
      </c>
      <c r="IX203">
        <v>2.1484399999999999</v>
      </c>
      <c r="IY203">
        <v>2.5744600000000002</v>
      </c>
      <c r="IZ203">
        <v>2.5451700000000002</v>
      </c>
      <c r="JA203">
        <v>2.3132299999999999</v>
      </c>
      <c r="JB203">
        <v>46.24</v>
      </c>
      <c r="JC203">
        <v>12.5998</v>
      </c>
      <c r="JD203">
        <v>18</v>
      </c>
      <c r="JE203">
        <v>639.16</v>
      </c>
      <c r="JF203">
        <v>684.45699999999999</v>
      </c>
      <c r="JG203">
        <v>31.000900000000001</v>
      </c>
      <c r="JH203">
        <v>39.192900000000002</v>
      </c>
      <c r="JI203">
        <v>30.000499999999999</v>
      </c>
      <c r="JJ203">
        <v>38.902999999999999</v>
      </c>
      <c r="JK203">
        <v>38.8401</v>
      </c>
      <c r="JL203">
        <v>65.940799999999996</v>
      </c>
      <c r="JM203">
        <v>19.015599999999999</v>
      </c>
      <c r="JN203">
        <v>55.9268</v>
      </c>
      <c r="JO203">
        <v>31</v>
      </c>
      <c r="JP203">
        <v>1257.8499999999999</v>
      </c>
      <c r="JQ203">
        <v>36.1509</v>
      </c>
      <c r="JR203">
        <v>97.752200000000002</v>
      </c>
      <c r="JS203">
        <v>97.889200000000002</v>
      </c>
    </row>
    <row r="204" spans="1:279" x14ac:dyDescent="0.2">
      <c r="A204">
        <v>189</v>
      </c>
      <c r="B204">
        <v>1665070035</v>
      </c>
      <c r="C204">
        <v>751</v>
      </c>
      <c r="D204" t="s">
        <v>798</v>
      </c>
      <c r="E204" t="s">
        <v>799</v>
      </c>
      <c r="F204">
        <v>4</v>
      </c>
      <c r="G204">
        <v>1665070033</v>
      </c>
      <c r="H204">
        <f t="shared" si="100"/>
        <v>5.9471636962394865E-4</v>
      </c>
      <c r="I204">
        <f t="shared" si="101"/>
        <v>0.59471636962394869</v>
      </c>
      <c r="J204">
        <f t="shared" si="102"/>
        <v>6.1593559495778321</v>
      </c>
      <c r="K204">
        <f t="shared" si="103"/>
        <v>1232.234285714286</v>
      </c>
      <c r="L204">
        <f t="shared" si="104"/>
        <v>789.66164277447263</v>
      </c>
      <c r="M204">
        <f t="shared" si="105"/>
        <v>79.77737281958143</v>
      </c>
      <c r="N204">
        <f t="shared" si="106"/>
        <v>124.48928590111974</v>
      </c>
      <c r="O204">
        <f t="shared" si="107"/>
        <v>2.4544347411550035E-2</v>
      </c>
      <c r="P204">
        <f t="shared" si="108"/>
        <v>2.7611997198147371</v>
      </c>
      <c r="Q204">
        <f t="shared" si="109"/>
        <v>2.4423781886272564E-2</v>
      </c>
      <c r="R204">
        <f t="shared" si="110"/>
        <v>1.5275646519505633E-2</v>
      </c>
      <c r="S204">
        <f t="shared" si="111"/>
        <v>194.42372061252857</v>
      </c>
      <c r="T204">
        <f t="shared" si="112"/>
        <v>36.893025424262589</v>
      </c>
      <c r="U204">
        <f t="shared" si="113"/>
        <v>36.246614285714287</v>
      </c>
      <c r="V204">
        <f t="shared" si="114"/>
        <v>6.0501929921527138</v>
      </c>
      <c r="W204">
        <f t="shared" si="115"/>
        <v>62.64823348635452</v>
      </c>
      <c r="X204">
        <f t="shared" si="116"/>
        <v>3.7090075435992818</v>
      </c>
      <c r="Y204">
        <f t="shared" si="117"/>
        <v>5.9203705151672708</v>
      </c>
      <c r="Z204">
        <f t="shared" si="118"/>
        <v>2.341185448553432</v>
      </c>
      <c r="AA204">
        <f t="shared" si="119"/>
        <v>-26.226991900416134</v>
      </c>
      <c r="AB204">
        <f t="shared" si="120"/>
        <v>-58.753625584466377</v>
      </c>
      <c r="AC204">
        <f t="shared" si="121"/>
        <v>-5.0203200866085131</v>
      </c>
      <c r="AD204">
        <f t="shared" si="122"/>
        <v>104.42278304103756</v>
      </c>
      <c r="AE204">
        <f t="shared" si="123"/>
        <v>16.483731103883514</v>
      </c>
      <c r="AF204">
        <f t="shared" si="124"/>
        <v>0.60031757328336444</v>
      </c>
      <c r="AG204">
        <f t="shared" si="125"/>
        <v>6.1593559495778321</v>
      </c>
      <c r="AH204">
        <v>1294.5720111471021</v>
      </c>
      <c r="AI204">
        <v>1281.7731515151511</v>
      </c>
      <c r="AJ204">
        <v>1.72127884676834</v>
      </c>
      <c r="AK204">
        <v>66.312163867280077</v>
      </c>
      <c r="AL204">
        <f t="shared" si="126"/>
        <v>0.59471636962394869</v>
      </c>
      <c r="AM204">
        <v>36.179358140452607</v>
      </c>
      <c r="AN204">
        <v>36.708990909090879</v>
      </c>
      <c r="AO204">
        <v>-1.5701971374429871E-4</v>
      </c>
      <c r="AP204">
        <v>80.993208915929657</v>
      </c>
      <c r="AQ204">
        <v>56</v>
      </c>
      <c r="AR204">
        <v>9</v>
      </c>
      <c r="AS204">
        <f t="shared" si="127"/>
        <v>1</v>
      </c>
      <c r="AT204">
        <f t="shared" si="128"/>
        <v>0</v>
      </c>
      <c r="AU204">
        <f t="shared" si="129"/>
        <v>46723.008500150725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1009.4936997992373</v>
      </c>
      <c r="BI204">
        <f t="shared" si="133"/>
        <v>6.1593559495778321</v>
      </c>
      <c r="BJ204" t="e">
        <f t="shared" si="134"/>
        <v>#DIV/0!</v>
      </c>
      <c r="BK204">
        <f t="shared" si="135"/>
        <v>6.1014307972429857E-3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261</v>
      </c>
      <c r="CG204">
        <v>1000</v>
      </c>
      <c r="CH204" t="s">
        <v>414</v>
      </c>
      <c r="CI204">
        <v>1176.155</v>
      </c>
      <c r="CJ204">
        <v>1226.1110000000001</v>
      </c>
      <c r="CK204">
        <v>1216</v>
      </c>
      <c r="CL204">
        <v>1.4603136E-4</v>
      </c>
      <c r="CM204">
        <v>9.7405935999999986E-4</v>
      </c>
      <c r="CN204">
        <v>4.7597999359999997E-2</v>
      </c>
      <c r="CO204">
        <v>7.5799999999999999E-4</v>
      </c>
      <c r="CP204">
        <f t="shared" si="146"/>
        <v>1199.985714285714</v>
      </c>
      <c r="CQ204">
        <f t="shared" si="147"/>
        <v>1009.4936997992373</v>
      </c>
      <c r="CR204">
        <f t="shared" si="148"/>
        <v>0.84125476477037375</v>
      </c>
      <c r="CS204">
        <f t="shared" si="149"/>
        <v>0.16202169600682154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1665070033</v>
      </c>
      <c r="CZ204">
        <v>1232.234285714286</v>
      </c>
      <c r="DA204">
        <v>1248.1342857142861</v>
      </c>
      <c r="DB204">
        <v>36.71292857142857</v>
      </c>
      <c r="DC204">
        <v>36.179085714285712</v>
      </c>
      <c r="DD204">
        <v>1233.015714285714</v>
      </c>
      <c r="DE204">
        <v>36.390900000000002</v>
      </c>
      <c r="DF204">
        <v>649.94199999999989</v>
      </c>
      <c r="DG204">
        <v>100.9275714285714</v>
      </c>
      <c r="DH204">
        <v>9.9714814285714284E-2</v>
      </c>
      <c r="DI204">
        <v>35.851928571428573</v>
      </c>
      <c r="DJ204">
        <v>999.89999999999986</v>
      </c>
      <c r="DK204">
        <v>36.246614285714287</v>
      </c>
      <c r="DL204">
        <v>0</v>
      </c>
      <c r="DM204">
        <v>0</v>
      </c>
      <c r="DN204">
        <v>8986.4285714285706</v>
      </c>
      <c r="DO204">
        <v>0</v>
      </c>
      <c r="DP204">
        <v>2019.941428571429</v>
      </c>
      <c r="DQ204">
        <v>-15.90221428571428</v>
      </c>
      <c r="DR204">
        <v>1279.1957142857141</v>
      </c>
      <c r="DS204">
        <v>1294.987142857143</v>
      </c>
      <c r="DT204">
        <v>0.53384114285714279</v>
      </c>
      <c r="DU204">
        <v>1248.1342857142861</v>
      </c>
      <c r="DV204">
        <v>36.179085714285712</v>
      </c>
      <c r="DW204">
        <v>3.705355714285715</v>
      </c>
      <c r="DX204">
        <v>3.651478571428572</v>
      </c>
      <c r="DY204">
        <v>27.591285714285711</v>
      </c>
      <c r="DZ204">
        <v>27.341000000000001</v>
      </c>
      <c r="EA204">
        <v>1199.985714285714</v>
      </c>
      <c r="EB204">
        <v>0.95800114285714277</v>
      </c>
      <c r="EC204">
        <v>4.199898571428571E-2</v>
      </c>
      <c r="ED204">
        <v>0</v>
      </c>
      <c r="EE204">
        <v>761.40485714285717</v>
      </c>
      <c r="EF204">
        <v>5.0001600000000002</v>
      </c>
      <c r="EG204">
        <v>11730.414285714291</v>
      </c>
      <c r="EH204">
        <v>9515.057142857142</v>
      </c>
      <c r="EI204">
        <v>50.732000000000014</v>
      </c>
      <c r="EJ204">
        <v>53.5</v>
      </c>
      <c r="EK204">
        <v>52.008714285714277</v>
      </c>
      <c r="EL204">
        <v>51.875</v>
      </c>
      <c r="EM204">
        <v>52.357000000000014</v>
      </c>
      <c r="EN204">
        <v>1144.795714285714</v>
      </c>
      <c r="EO204">
        <v>50.19</v>
      </c>
      <c r="EP204">
        <v>0</v>
      </c>
      <c r="EQ204">
        <v>7272.2000000476837</v>
      </c>
      <c r="ER204">
        <v>0</v>
      </c>
      <c r="ES204">
        <v>761.28519230769223</v>
      </c>
      <c r="ET204">
        <v>0.54184615703375705</v>
      </c>
      <c r="EU204">
        <v>-44.721367649164968</v>
      </c>
      <c r="EV204">
        <v>11738.44230769231</v>
      </c>
      <c r="EW204">
        <v>15</v>
      </c>
      <c r="EX204">
        <v>1665062474.5</v>
      </c>
      <c r="EY204" t="s">
        <v>416</v>
      </c>
      <c r="EZ204">
        <v>1665062474.5</v>
      </c>
      <c r="FA204">
        <v>1665062474.5</v>
      </c>
      <c r="FB204">
        <v>8</v>
      </c>
      <c r="FC204">
        <v>-4.1000000000000002E-2</v>
      </c>
      <c r="FD204">
        <v>-0.11700000000000001</v>
      </c>
      <c r="FE204">
        <v>-0.78400000000000003</v>
      </c>
      <c r="FF204">
        <v>0.32200000000000001</v>
      </c>
      <c r="FG204">
        <v>415</v>
      </c>
      <c r="FH204">
        <v>32</v>
      </c>
      <c r="FI204">
        <v>0.34</v>
      </c>
      <c r="FJ204">
        <v>0.23</v>
      </c>
      <c r="FK204">
        <v>-15.77316341463415</v>
      </c>
      <c r="FL204">
        <v>-1.1420195121951451</v>
      </c>
      <c r="FM204">
        <v>0.1200131491903456</v>
      </c>
      <c r="FN204">
        <v>0</v>
      </c>
      <c r="FO204">
        <v>761.17882352941183</v>
      </c>
      <c r="FP204">
        <v>1.410389616200866</v>
      </c>
      <c r="FQ204">
        <v>0.25656594962152018</v>
      </c>
      <c r="FR204">
        <v>0</v>
      </c>
      <c r="FS204">
        <v>0.5154231707317074</v>
      </c>
      <c r="FT204">
        <v>0.18177796515679481</v>
      </c>
      <c r="FU204">
        <v>2.4132461027908721E-2</v>
      </c>
      <c r="FV204">
        <v>0</v>
      </c>
      <c r="FW204">
        <v>0</v>
      </c>
      <c r="FX204">
        <v>3</v>
      </c>
      <c r="FY204" t="s">
        <v>432</v>
      </c>
      <c r="FZ204">
        <v>3.3659400000000002</v>
      </c>
      <c r="GA204">
        <v>2.8936899999999999</v>
      </c>
      <c r="GB204">
        <v>0.205455</v>
      </c>
      <c r="GC204">
        <v>0.20976300000000001</v>
      </c>
      <c r="GD204">
        <v>0.14702100000000001</v>
      </c>
      <c r="GE204">
        <v>0.148004</v>
      </c>
      <c r="GF204">
        <v>27229</v>
      </c>
      <c r="GG204">
        <v>23600.6</v>
      </c>
      <c r="GH204">
        <v>30662.7</v>
      </c>
      <c r="GI204">
        <v>27870.1</v>
      </c>
      <c r="GJ204">
        <v>34494.6</v>
      </c>
      <c r="GK204">
        <v>33535</v>
      </c>
      <c r="GL204">
        <v>39996.699999999997</v>
      </c>
      <c r="GM204">
        <v>38884.300000000003</v>
      </c>
      <c r="GN204">
        <v>2.1942499999999998</v>
      </c>
      <c r="GO204">
        <v>2.0989499999999999</v>
      </c>
      <c r="GP204">
        <v>0</v>
      </c>
      <c r="GQ204">
        <v>4.2937700000000002E-2</v>
      </c>
      <c r="GR204">
        <v>999.9</v>
      </c>
      <c r="GS204">
        <v>35.555999999999997</v>
      </c>
      <c r="GT204">
        <v>50.2</v>
      </c>
      <c r="GU204">
        <v>42.8</v>
      </c>
      <c r="GV204">
        <v>42.760300000000001</v>
      </c>
      <c r="GW204">
        <v>50.9756</v>
      </c>
      <c r="GX204">
        <v>30.208300000000001</v>
      </c>
      <c r="GY204">
        <v>2</v>
      </c>
      <c r="GZ204">
        <v>0.94320599999999999</v>
      </c>
      <c r="HA204">
        <v>2.5388299999999999</v>
      </c>
      <c r="HB204">
        <v>20.184999999999999</v>
      </c>
      <c r="HC204">
        <v>5.2120499999999996</v>
      </c>
      <c r="HD204">
        <v>11.979699999999999</v>
      </c>
      <c r="HE204">
        <v>4.9882499999999999</v>
      </c>
      <c r="HF204">
        <v>3.2920500000000001</v>
      </c>
      <c r="HG204">
        <v>9999</v>
      </c>
      <c r="HH204">
        <v>9999</v>
      </c>
      <c r="HI204">
        <v>9999</v>
      </c>
      <c r="HJ204">
        <v>999.9</v>
      </c>
      <c r="HK204">
        <v>4.9713500000000002</v>
      </c>
      <c r="HL204">
        <v>1.87442</v>
      </c>
      <c r="HM204">
        <v>1.87076</v>
      </c>
      <c r="HN204">
        <v>1.8705400000000001</v>
      </c>
      <c r="HO204">
        <v>1.8749899999999999</v>
      </c>
      <c r="HP204">
        <v>1.8717699999999999</v>
      </c>
      <c r="HQ204">
        <v>1.8671800000000001</v>
      </c>
      <c r="HR204">
        <v>1.8780699999999999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-0.79</v>
      </c>
      <c r="IG204">
        <v>0.3221</v>
      </c>
      <c r="IH204">
        <v>-0.78395000000000437</v>
      </c>
      <c r="II204">
        <v>0</v>
      </c>
      <c r="IJ204">
        <v>0</v>
      </c>
      <c r="IK204">
        <v>0</v>
      </c>
      <c r="IL204">
        <v>0.32204000000000832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126</v>
      </c>
      <c r="IU204">
        <v>126</v>
      </c>
      <c r="IV204">
        <v>3.30322</v>
      </c>
      <c r="IW204">
        <v>2.5537100000000001</v>
      </c>
      <c r="IX204">
        <v>2.1484399999999999</v>
      </c>
      <c r="IY204">
        <v>2.5744600000000002</v>
      </c>
      <c r="IZ204">
        <v>2.5451700000000002</v>
      </c>
      <c r="JA204">
        <v>2.3010299999999999</v>
      </c>
      <c r="JB204">
        <v>46.24</v>
      </c>
      <c r="JC204">
        <v>12.5998</v>
      </c>
      <c r="JD204">
        <v>18</v>
      </c>
      <c r="JE204">
        <v>638.57799999999997</v>
      </c>
      <c r="JF204">
        <v>684.27200000000005</v>
      </c>
      <c r="JG204">
        <v>31.001799999999999</v>
      </c>
      <c r="JH204">
        <v>39.1952</v>
      </c>
      <c r="JI204">
        <v>30.000499999999999</v>
      </c>
      <c r="JJ204">
        <v>38.905299999999997</v>
      </c>
      <c r="JK204">
        <v>38.843000000000004</v>
      </c>
      <c r="JL204">
        <v>66.229799999999997</v>
      </c>
      <c r="JM204">
        <v>19.015599999999999</v>
      </c>
      <c r="JN204">
        <v>56.302599999999998</v>
      </c>
      <c r="JO204">
        <v>31</v>
      </c>
      <c r="JP204">
        <v>1264.55</v>
      </c>
      <c r="JQ204">
        <v>36.329799999999999</v>
      </c>
      <c r="JR204">
        <v>97.753500000000003</v>
      </c>
      <c r="JS204">
        <v>97.889200000000002</v>
      </c>
    </row>
    <row r="205" spans="1:279" x14ac:dyDescent="0.2">
      <c r="A205">
        <v>190</v>
      </c>
      <c r="B205">
        <v>1665070039</v>
      </c>
      <c r="C205">
        <v>755</v>
      </c>
      <c r="D205" t="s">
        <v>800</v>
      </c>
      <c r="E205" t="s">
        <v>801</v>
      </c>
      <c r="F205">
        <v>4</v>
      </c>
      <c r="G205">
        <v>1665070036.6875</v>
      </c>
      <c r="H205">
        <f t="shared" si="100"/>
        <v>5.8456883030047219E-4</v>
      </c>
      <c r="I205">
        <f t="shared" si="101"/>
        <v>0.58456883030047224</v>
      </c>
      <c r="J205">
        <f t="shared" si="102"/>
        <v>5.7066949421998521</v>
      </c>
      <c r="K205">
        <f t="shared" si="103"/>
        <v>1238.39625</v>
      </c>
      <c r="L205">
        <f t="shared" si="104"/>
        <v>817.84475938932371</v>
      </c>
      <c r="M205">
        <f t="shared" si="105"/>
        <v>82.626076532817081</v>
      </c>
      <c r="N205">
        <f t="shared" si="106"/>
        <v>125.11399279107421</v>
      </c>
      <c r="O205">
        <f t="shared" si="107"/>
        <v>2.4097284917089876E-2</v>
      </c>
      <c r="P205">
        <f t="shared" si="108"/>
        <v>2.7650369423830643</v>
      </c>
      <c r="Q205">
        <f t="shared" si="109"/>
        <v>2.3981220697553211E-2</v>
      </c>
      <c r="R205">
        <f t="shared" si="110"/>
        <v>1.4998644122929689E-2</v>
      </c>
      <c r="S205">
        <f t="shared" si="111"/>
        <v>194.4215216125634</v>
      </c>
      <c r="T205">
        <f t="shared" si="112"/>
        <v>36.901537624340278</v>
      </c>
      <c r="U205">
        <f t="shared" si="113"/>
        <v>36.2522375</v>
      </c>
      <c r="V205">
        <f t="shared" si="114"/>
        <v>6.0520603356413094</v>
      </c>
      <c r="W205">
        <f t="shared" si="115"/>
        <v>62.612254581634261</v>
      </c>
      <c r="X205">
        <f t="shared" si="116"/>
        <v>3.7083254686595715</v>
      </c>
      <c r="Y205">
        <f t="shared" si="117"/>
        <v>5.9226831767008692</v>
      </c>
      <c r="Z205">
        <f t="shared" si="118"/>
        <v>2.3437348669817379</v>
      </c>
      <c r="AA205">
        <f t="shared" si="119"/>
        <v>-25.779485416250825</v>
      </c>
      <c r="AB205">
        <f t="shared" si="120"/>
        <v>-58.615665046360611</v>
      </c>
      <c r="AC205">
        <f t="shared" si="121"/>
        <v>-5.0018898763732897</v>
      </c>
      <c r="AD205">
        <f t="shared" si="122"/>
        <v>105.02448127357866</v>
      </c>
      <c r="AE205">
        <f t="shared" si="123"/>
        <v>16.454011160175117</v>
      </c>
      <c r="AF205">
        <f t="shared" si="124"/>
        <v>0.57691279226889136</v>
      </c>
      <c r="AG205">
        <f t="shared" si="125"/>
        <v>5.7066949421998521</v>
      </c>
      <c r="AH205">
        <v>1301.4330173962519</v>
      </c>
      <c r="AI205">
        <v>1288.810727272727</v>
      </c>
      <c r="AJ205">
        <v>1.785986457733737</v>
      </c>
      <c r="AK205">
        <v>66.312163867280077</v>
      </c>
      <c r="AL205">
        <f t="shared" si="126"/>
        <v>0.58456883030047224</v>
      </c>
      <c r="AM205">
        <v>36.185034910322727</v>
      </c>
      <c r="AN205">
        <v>36.705252727272708</v>
      </c>
      <c r="AO205">
        <v>-9.666008466333907E-5</v>
      </c>
      <c r="AP205">
        <v>80.993208915929657</v>
      </c>
      <c r="AQ205">
        <v>56</v>
      </c>
      <c r="AR205">
        <v>9</v>
      </c>
      <c r="AS205">
        <f t="shared" si="127"/>
        <v>1</v>
      </c>
      <c r="AT205">
        <f t="shared" si="128"/>
        <v>0</v>
      </c>
      <c r="AU205">
        <f t="shared" si="129"/>
        <v>46826.381943744411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1009.4834997992557</v>
      </c>
      <c r="BI205">
        <f t="shared" si="133"/>
        <v>5.7066949421998521</v>
      </c>
      <c r="BJ205" t="e">
        <f t="shared" si="134"/>
        <v>#DIV/0!</v>
      </c>
      <c r="BK205">
        <f t="shared" si="135"/>
        <v>5.6530839219607618E-3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261</v>
      </c>
      <c r="CG205">
        <v>1000</v>
      </c>
      <c r="CH205" t="s">
        <v>414</v>
      </c>
      <c r="CI205">
        <v>1176.155</v>
      </c>
      <c r="CJ205">
        <v>1226.1110000000001</v>
      </c>
      <c r="CK205">
        <v>1216</v>
      </c>
      <c r="CL205">
        <v>1.4603136E-4</v>
      </c>
      <c r="CM205">
        <v>9.7405935999999986E-4</v>
      </c>
      <c r="CN205">
        <v>4.7597999359999997E-2</v>
      </c>
      <c r="CO205">
        <v>7.5799999999999999E-4</v>
      </c>
      <c r="CP205">
        <f t="shared" si="146"/>
        <v>1199.9737500000001</v>
      </c>
      <c r="CQ205">
        <f t="shared" si="147"/>
        <v>1009.4834997992557</v>
      </c>
      <c r="CR205">
        <f t="shared" si="148"/>
        <v>0.8412546522782316</v>
      </c>
      <c r="CS205">
        <f t="shared" si="149"/>
        <v>0.16202147889698701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1665070036.6875</v>
      </c>
      <c r="CZ205">
        <v>1238.39625</v>
      </c>
      <c r="DA205">
        <v>1254.2425000000001</v>
      </c>
      <c r="DB205">
        <v>36.705537500000013</v>
      </c>
      <c r="DC205">
        <v>36.192599999999999</v>
      </c>
      <c r="DD205">
        <v>1239.18</v>
      </c>
      <c r="DE205">
        <v>36.383474999999997</v>
      </c>
      <c r="DF205">
        <v>650.06387500000005</v>
      </c>
      <c r="DG205">
        <v>100.92874999999999</v>
      </c>
      <c r="DH205">
        <v>0.10029687499999999</v>
      </c>
      <c r="DI205">
        <v>35.859025000000003</v>
      </c>
      <c r="DJ205">
        <v>999.9</v>
      </c>
      <c r="DK205">
        <v>36.2522375</v>
      </c>
      <c r="DL205">
        <v>0</v>
      </c>
      <c r="DM205">
        <v>0</v>
      </c>
      <c r="DN205">
        <v>9006.71875</v>
      </c>
      <c r="DO205">
        <v>0</v>
      </c>
      <c r="DP205">
        <v>2019.54</v>
      </c>
      <c r="DQ205">
        <v>-15.845762499999999</v>
      </c>
      <c r="DR205">
        <v>1285.585</v>
      </c>
      <c r="DS205">
        <v>1301.3412499999999</v>
      </c>
      <c r="DT205">
        <v>0.5129284999999999</v>
      </c>
      <c r="DU205">
        <v>1254.2425000000001</v>
      </c>
      <c r="DV205">
        <v>36.192599999999999</v>
      </c>
      <c r="DW205">
        <v>3.70465125</v>
      </c>
      <c r="DX205">
        <v>3.6528800000000001</v>
      </c>
      <c r="DY205">
        <v>27.588024999999998</v>
      </c>
      <c r="DZ205">
        <v>27.347574999999999</v>
      </c>
      <c r="EA205">
        <v>1199.9737500000001</v>
      </c>
      <c r="EB205">
        <v>0.95800225000000006</v>
      </c>
      <c r="EC205">
        <v>4.1997975E-2</v>
      </c>
      <c r="ED205">
        <v>0</v>
      </c>
      <c r="EE205">
        <v>761.51724999999999</v>
      </c>
      <c r="EF205">
        <v>5.0001600000000002</v>
      </c>
      <c r="EG205">
        <v>11739.1875</v>
      </c>
      <c r="EH205">
        <v>9514.9737499999992</v>
      </c>
      <c r="EI205">
        <v>50.718499999999999</v>
      </c>
      <c r="EJ205">
        <v>53.5</v>
      </c>
      <c r="EK205">
        <v>51.999749999999999</v>
      </c>
      <c r="EL205">
        <v>51.859250000000003</v>
      </c>
      <c r="EM205">
        <v>52.375</v>
      </c>
      <c r="EN205">
        <v>1144.7887499999999</v>
      </c>
      <c r="EO205">
        <v>50.185000000000002</v>
      </c>
      <c r="EP205">
        <v>0</v>
      </c>
      <c r="EQ205">
        <v>7276.4000000953674</v>
      </c>
      <c r="ER205">
        <v>0</v>
      </c>
      <c r="ES205">
        <v>761.36199999999997</v>
      </c>
      <c r="ET205">
        <v>1.526153856620988</v>
      </c>
      <c r="EU205">
        <v>-51.192308027925193</v>
      </c>
      <c r="EV205">
        <v>11738.2</v>
      </c>
      <c r="EW205">
        <v>15</v>
      </c>
      <c r="EX205">
        <v>1665062474.5</v>
      </c>
      <c r="EY205" t="s">
        <v>416</v>
      </c>
      <c r="EZ205">
        <v>1665062474.5</v>
      </c>
      <c r="FA205">
        <v>1665062474.5</v>
      </c>
      <c r="FB205">
        <v>8</v>
      </c>
      <c r="FC205">
        <v>-4.1000000000000002E-2</v>
      </c>
      <c r="FD205">
        <v>-0.11700000000000001</v>
      </c>
      <c r="FE205">
        <v>-0.78400000000000003</v>
      </c>
      <c r="FF205">
        <v>0.32200000000000001</v>
      </c>
      <c r="FG205">
        <v>415</v>
      </c>
      <c r="FH205">
        <v>32</v>
      </c>
      <c r="FI205">
        <v>0.34</v>
      </c>
      <c r="FJ205">
        <v>0.23</v>
      </c>
      <c r="FK205">
        <v>-15.82028292682927</v>
      </c>
      <c r="FL205">
        <v>-0.75172473867596923</v>
      </c>
      <c r="FM205">
        <v>9.4704562185518509E-2</v>
      </c>
      <c r="FN205">
        <v>0</v>
      </c>
      <c r="FO205">
        <v>761.28252941176481</v>
      </c>
      <c r="FP205">
        <v>1.224935071683338</v>
      </c>
      <c r="FQ205">
        <v>0.2346881830271782</v>
      </c>
      <c r="FR205">
        <v>0</v>
      </c>
      <c r="FS205">
        <v>0.51864648780487799</v>
      </c>
      <c r="FT205">
        <v>0.1235841114982591</v>
      </c>
      <c r="FU205">
        <v>2.3533541833422801E-2</v>
      </c>
      <c r="FV205">
        <v>0</v>
      </c>
      <c r="FW205">
        <v>0</v>
      </c>
      <c r="FX205">
        <v>3</v>
      </c>
      <c r="FY205" t="s">
        <v>432</v>
      </c>
      <c r="FZ205">
        <v>3.3662000000000001</v>
      </c>
      <c r="GA205">
        <v>2.8939400000000002</v>
      </c>
      <c r="GB205">
        <v>0.20616300000000001</v>
      </c>
      <c r="GC205">
        <v>0.21045800000000001</v>
      </c>
      <c r="GD205">
        <v>0.14701500000000001</v>
      </c>
      <c r="GE205">
        <v>0.148122</v>
      </c>
      <c r="GF205">
        <v>27203.8</v>
      </c>
      <c r="GG205">
        <v>23578.9</v>
      </c>
      <c r="GH205">
        <v>30661.9</v>
      </c>
      <c r="GI205">
        <v>27869.200000000001</v>
      </c>
      <c r="GJ205">
        <v>34494</v>
      </c>
      <c r="GK205">
        <v>33529.1</v>
      </c>
      <c r="GL205">
        <v>39995.699999999997</v>
      </c>
      <c r="GM205">
        <v>38882.9</v>
      </c>
      <c r="GN205">
        <v>2.1952500000000001</v>
      </c>
      <c r="GO205">
        <v>2.0990700000000002</v>
      </c>
      <c r="GP205">
        <v>0</v>
      </c>
      <c r="GQ205">
        <v>4.2729099999999999E-2</v>
      </c>
      <c r="GR205">
        <v>999.9</v>
      </c>
      <c r="GS205">
        <v>35.568600000000004</v>
      </c>
      <c r="GT205">
        <v>50.2</v>
      </c>
      <c r="GU205">
        <v>42.8</v>
      </c>
      <c r="GV205">
        <v>42.759</v>
      </c>
      <c r="GW205">
        <v>50.885599999999997</v>
      </c>
      <c r="GX205">
        <v>30.104199999999999</v>
      </c>
      <c r="GY205">
        <v>2</v>
      </c>
      <c r="GZ205">
        <v>0.94344499999999998</v>
      </c>
      <c r="HA205">
        <v>2.54895</v>
      </c>
      <c r="HB205">
        <v>20.186</v>
      </c>
      <c r="HC205">
        <v>5.2147399999999999</v>
      </c>
      <c r="HD205">
        <v>11.98</v>
      </c>
      <c r="HE205">
        <v>4.9890999999999996</v>
      </c>
      <c r="HF205">
        <v>3.2925</v>
      </c>
      <c r="HG205">
        <v>9999</v>
      </c>
      <c r="HH205">
        <v>9999</v>
      </c>
      <c r="HI205">
        <v>9999</v>
      </c>
      <c r="HJ205">
        <v>999.9</v>
      </c>
      <c r="HK205">
        <v>4.9713599999999998</v>
      </c>
      <c r="HL205">
        <v>1.87443</v>
      </c>
      <c r="HM205">
        <v>1.87076</v>
      </c>
      <c r="HN205">
        <v>1.8705400000000001</v>
      </c>
      <c r="HO205">
        <v>1.8749899999999999</v>
      </c>
      <c r="HP205">
        <v>1.87174</v>
      </c>
      <c r="HQ205">
        <v>1.86721</v>
      </c>
      <c r="HR205">
        <v>1.87812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-0.79</v>
      </c>
      <c r="IG205">
        <v>0.32200000000000001</v>
      </c>
      <c r="IH205">
        <v>-0.78395000000000437</v>
      </c>
      <c r="II205">
        <v>0</v>
      </c>
      <c r="IJ205">
        <v>0</v>
      </c>
      <c r="IK205">
        <v>0</v>
      </c>
      <c r="IL205">
        <v>0.32204000000000832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126.1</v>
      </c>
      <c r="IU205">
        <v>126.1</v>
      </c>
      <c r="IV205">
        <v>3.3178700000000001</v>
      </c>
      <c r="IW205">
        <v>2.5512700000000001</v>
      </c>
      <c r="IX205">
        <v>2.1484399999999999</v>
      </c>
      <c r="IY205">
        <v>2.5744600000000002</v>
      </c>
      <c r="IZ205">
        <v>2.5451700000000002</v>
      </c>
      <c r="JA205">
        <v>2.36206</v>
      </c>
      <c r="JB205">
        <v>46.24</v>
      </c>
      <c r="JC205">
        <v>12.5998</v>
      </c>
      <c r="JD205">
        <v>18</v>
      </c>
      <c r="JE205">
        <v>639.375</v>
      </c>
      <c r="JF205">
        <v>684.423</v>
      </c>
      <c r="JG205">
        <v>31.002400000000002</v>
      </c>
      <c r="JH205">
        <v>39.1982</v>
      </c>
      <c r="JI205">
        <v>30.000499999999999</v>
      </c>
      <c r="JJ205">
        <v>38.907299999999999</v>
      </c>
      <c r="JK205">
        <v>38.8459</v>
      </c>
      <c r="JL205">
        <v>66.520200000000003</v>
      </c>
      <c r="JM205">
        <v>18.721699999999998</v>
      </c>
      <c r="JN205">
        <v>56.302599999999998</v>
      </c>
      <c r="JO205">
        <v>31</v>
      </c>
      <c r="JP205">
        <v>1271.27</v>
      </c>
      <c r="JQ205">
        <v>36.384999999999998</v>
      </c>
      <c r="JR205">
        <v>97.751000000000005</v>
      </c>
      <c r="JS205">
        <v>97.885800000000003</v>
      </c>
    </row>
    <row r="206" spans="1:279" x14ac:dyDescent="0.2">
      <c r="A206">
        <v>191</v>
      </c>
      <c r="B206">
        <v>1665070043</v>
      </c>
      <c r="C206">
        <v>759</v>
      </c>
      <c r="D206" t="s">
        <v>802</v>
      </c>
      <c r="E206" t="s">
        <v>803</v>
      </c>
      <c r="F206">
        <v>4</v>
      </c>
      <c r="G206">
        <v>1665070041</v>
      </c>
      <c r="H206">
        <f t="shared" si="100"/>
        <v>5.3017589456552476E-4</v>
      </c>
      <c r="I206">
        <f t="shared" si="101"/>
        <v>0.53017589456552472</v>
      </c>
      <c r="J206">
        <f t="shared" si="102"/>
        <v>6.001854552212837</v>
      </c>
      <c r="K206">
        <f t="shared" si="103"/>
        <v>1245.6928571428571</v>
      </c>
      <c r="L206">
        <f t="shared" si="104"/>
        <v>764.50344636429486</v>
      </c>
      <c r="M206">
        <f t="shared" si="105"/>
        <v>77.238062776016548</v>
      </c>
      <c r="N206">
        <f t="shared" si="106"/>
        <v>125.85280492481635</v>
      </c>
      <c r="O206">
        <f t="shared" si="107"/>
        <v>2.1810205297151056E-2</v>
      </c>
      <c r="P206">
        <f t="shared" si="108"/>
        <v>2.7617468011198749</v>
      </c>
      <c r="Q206">
        <f t="shared" si="109"/>
        <v>2.1714967215085063E-2</v>
      </c>
      <c r="R206">
        <f t="shared" si="110"/>
        <v>1.3580376495342604E-2</v>
      </c>
      <c r="S206">
        <f t="shared" si="111"/>
        <v>194.42374075535227</v>
      </c>
      <c r="T206">
        <f t="shared" si="112"/>
        <v>36.928406715539687</v>
      </c>
      <c r="U206">
        <f t="shared" si="113"/>
        <v>36.265828571428571</v>
      </c>
      <c r="V206">
        <f t="shared" si="114"/>
        <v>6.0565756931444614</v>
      </c>
      <c r="W206">
        <f t="shared" si="115"/>
        <v>62.588065505172686</v>
      </c>
      <c r="X206">
        <f t="shared" si="116"/>
        <v>3.7091119402682464</v>
      </c>
      <c r="Y206">
        <f t="shared" si="117"/>
        <v>5.9262287631524595</v>
      </c>
      <c r="Z206">
        <f t="shared" si="118"/>
        <v>2.347463752876215</v>
      </c>
      <c r="AA206">
        <f t="shared" si="119"/>
        <v>-23.380756950339642</v>
      </c>
      <c r="AB206">
        <f t="shared" si="120"/>
        <v>-58.95031715022801</v>
      </c>
      <c r="AC206">
        <f t="shared" si="121"/>
        <v>-5.0370379807151133</v>
      </c>
      <c r="AD206">
        <f t="shared" si="122"/>
        <v>107.05562867406948</v>
      </c>
      <c r="AE206">
        <f t="shared" si="123"/>
        <v>16.346971368242105</v>
      </c>
      <c r="AF206">
        <f t="shared" si="124"/>
        <v>0.49410795575802102</v>
      </c>
      <c r="AG206">
        <f t="shared" si="125"/>
        <v>6.001854552212837</v>
      </c>
      <c r="AH206">
        <v>1308.357623228108</v>
      </c>
      <c r="AI206">
        <v>1295.737878787879</v>
      </c>
      <c r="AJ206">
        <v>1.714819006797289</v>
      </c>
      <c r="AK206">
        <v>66.312163867280077</v>
      </c>
      <c r="AL206">
        <f t="shared" si="126"/>
        <v>0.53017589456552472</v>
      </c>
      <c r="AM206">
        <v>36.250294093008307</v>
      </c>
      <c r="AN206">
        <v>36.721199393939379</v>
      </c>
      <c r="AO206">
        <v>9.3530805107876845E-5</v>
      </c>
      <c r="AP206">
        <v>80.993208915929657</v>
      </c>
      <c r="AQ206">
        <v>56</v>
      </c>
      <c r="AR206">
        <v>9</v>
      </c>
      <c r="AS206">
        <f t="shared" si="127"/>
        <v>1</v>
      </c>
      <c r="AT206">
        <f t="shared" si="128"/>
        <v>0</v>
      </c>
      <c r="AU206">
        <f t="shared" si="129"/>
        <v>46735.192605718199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1009.492628370649</v>
      </c>
      <c r="BI206">
        <f t="shared" si="133"/>
        <v>6.001854552212837</v>
      </c>
      <c r="BJ206" t="e">
        <f t="shared" si="134"/>
        <v>#DIV/0!</v>
      </c>
      <c r="BK206">
        <f t="shared" si="135"/>
        <v>5.9454169188932152E-3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261</v>
      </c>
      <c r="CG206">
        <v>1000</v>
      </c>
      <c r="CH206" t="s">
        <v>414</v>
      </c>
      <c r="CI206">
        <v>1176.155</v>
      </c>
      <c r="CJ206">
        <v>1226.1110000000001</v>
      </c>
      <c r="CK206">
        <v>1216</v>
      </c>
      <c r="CL206">
        <v>1.4603136E-4</v>
      </c>
      <c r="CM206">
        <v>9.7405935999999986E-4</v>
      </c>
      <c r="CN206">
        <v>4.7597999359999997E-2</v>
      </c>
      <c r="CO206">
        <v>7.5799999999999999E-4</v>
      </c>
      <c r="CP206">
        <f t="shared" si="146"/>
        <v>1199.984285714286</v>
      </c>
      <c r="CQ206">
        <f t="shared" si="147"/>
        <v>1009.492628370649</v>
      </c>
      <c r="CR206">
        <f t="shared" si="148"/>
        <v>0.84125487340840666</v>
      </c>
      <c r="CS206">
        <f t="shared" si="149"/>
        <v>0.16202190567822503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1665070041</v>
      </c>
      <c r="CZ206">
        <v>1245.6928571428571</v>
      </c>
      <c r="DA206">
        <v>1261.3485714285709</v>
      </c>
      <c r="DB206">
        <v>36.71284285714286</v>
      </c>
      <c r="DC206">
        <v>36.273542857142857</v>
      </c>
      <c r="DD206">
        <v>1246.477142857143</v>
      </c>
      <c r="DE206">
        <v>36.390800000000013</v>
      </c>
      <c r="DF206">
        <v>650.08128571428563</v>
      </c>
      <c r="DG206">
        <v>100.9301428571429</v>
      </c>
      <c r="DH206">
        <v>0.1002228571428572</v>
      </c>
      <c r="DI206">
        <v>35.869899999999987</v>
      </c>
      <c r="DJ206">
        <v>999.89999999999986</v>
      </c>
      <c r="DK206">
        <v>36.265828571428571</v>
      </c>
      <c r="DL206">
        <v>0</v>
      </c>
      <c r="DM206">
        <v>0</v>
      </c>
      <c r="DN206">
        <v>8989.1057142857153</v>
      </c>
      <c r="DO206">
        <v>0</v>
      </c>
      <c r="DP206">
        <v>2019.14</v>
      </c>
      <c r="DQ206">
        <v>-15.65657142857143</v>
      </c>
      <c r="DR206">
        <v>1293.168571428572</v>
      </c>
      <c r="DS206">
        <v>1308.8242857142859</v>
      </c>
      <c r="DT206">
        <v>0.43929185714285712</v>
      </c>
      <c r="DU206">
        <v>1261.3485714285709</v>
      </c>
      <c r="DV206">
        <v>36.273542857142857</v>
      </c>
      <c r="DW206">
        <v>3.705434285714285</v>
      </c>
      <c r="DX206">
        <v>3.6610971428571428</v>
      </c>
      <c r="DY206">
        <v>27.591657142857141</v>
      </c>
      <c r="DZ206">
        <v>27.385928571428568</v>
      </c>
      <c r="EA206">
        <v>1199.984285714286</v>
      </c>
      <c r="EB206">
        <v>0.95799614285714274</v>
      </c>
      <c r="EC206">
        <v>4.200405714285714E-2</v>
      </c>
      <c r="ED206">
        <v>0</v>
      </c>
      <c r="EE206">
        <v>761.35985714285709</v>
      </c>
      <c r="EF206">
        <v>5.0001600000000002</v>
      </c>
      <c r="EG206">
        <v>11772.67142857143</v>
      </c>
      <c r="EH206">
        <v>9515.0442857142862</v>
      </c>
      <c r="EI206">
        <v>50.75</v>
      </c>
      <c r="EJ206">
        <v>53.535428571428582</v>
      </c>
      <c r="EK206">
        <v>52.017714285714291</v>
      </c>
      <c r="EL206">
        <v>51.875</v>
      </c>
      <c r="EM206">
        <v>52.33</v>
      </c>
      <c r="EN206">
        <v>1144.79</v>
      </c>
      <c r="EO206">
        <v>50.194285714285719</v>
      </c>
      <c r="EP206">
        <v>0</v>
      </c>
      <c r="EQ206">
        <v>7280</v>
      </c>
      <c r="ER206">
        <v>0</v>
      </c>
      <c r="ES206">
        <v>761.36936000000014</v>
      </c>
      <c r="ET206">
        <v>0.45138462677913233</v>
      </c>
      <c r="EU206">
        <v>221.04615325973879</v>
      </c>
      <c r="EV206">
        <v>11745.468000000001</v>
      </c>
      <c r="EW206">
        <v>15</v>
      </c>
      <c r="EX206">
        <v>1665062474.5</v>
      </c>
      <c r="EY206" t="s">
        <v>416</v>
      </c>
      <c r="EZ206">
        <v>1665062474.5</v>
      </c>
      <c r="FA206">
        <v>1665062474.5</v>
      </c>
      <c r="FB206">
        <v>8</v>
      </c>
      <c r="FC206">
        <v>-4.1000000000000002E-2</v>
      </c>
      <c r="FD206">
        <v>-0.11700000000000001</v>
      </c>
      <c r="FE206">
        <v>-0.78400000000000003</v>
      </c>
      <c r="FF206">
        <v>0.32200000000000001</v>
      </c>
      <c r="FG206">
        <v>415</v>
      </c>
      <c r="FH206">
        <v>32</v>
      </c>
      <c r="FI206">
        <v>0.34</v>
      </c>
      <c r="FJ206">
        <v>0.23</v>
      </c>
      <c r="FK206">
        <v>-15.818217073170731</v>
      </c>
      <c r="FL206">
        <v>0.30455331010455061</v>
      </c>
      <c r="FM206">
        <v>9.6667698094287574E-2</v>
      </c>
      <c r="FN206">
        <v>1</v>
      </c>
      <c r="FO206">
        <v>761.34299999999996</v>
      </c>
      <c r="FP206">
        <v>0.67465240798926429</v>
      </c>
      <c r="FQ206">
        <v>0.20341264926832181</v>
      </c>
      <c r="FR206">
        <v>1</v>
      </c>
      <c r="FS206">
        <v>0.51105968292682924</v>
      </c>
      <c r="FT206">
        <v>-0.15856260627177829</v>
      </c>
      <c r="FU206">
        <v>3.5800420625297757E-2</v>
      </c>
      <c r="FV206">
        <v>0</v>
      </c>
      <c r="FW206">
        <v>2</v>
      </c>
      <c r="FX206">
        <v>3</v>
      </c>
      <c r="FY206" t="s">
        <v>417</v>
      </c>
      <c r="FZ206">
        <v>3.3661699999999999</v>
      </c>
      <c r="GA206">
        <v>2.89391</v>
      </c>
      <c r="GB206">
        <v>0.20686299999999999</v>
      </c>
      <c r="GC206">
        <v>0.211172</v>
      </c>
      <c r="GD206">
        <v>0.14707600000000001</v>
      </c>
      <c r="GE206">
        <v>0.148397</v>
      </c>
      <c r="GF206">
        <v>27178.799999999999</v>
      </c>
      <c r="GG206">
        <v>23557.4</v>
      </c>
      <c r="GH206">
        <v>30661</v>
      </c>
      <c r="GI206">
        <v>27869.200000000001</v>
      </c>
      <c r="GJ206">
        <v>34490.800000000003</v>
      </c>
      <c r="GK206">
        <v>33518.1</v>
      </c>
      <c r="GL206">
        <v>39994.800000000003</v>
      </c>
      <c r="GM206">
        <v>38882.6</v>
      </c>
      <c r="GN206">
        <v>2.1951000000000001</v>
      </c>
      <c r="GO206">
        <v>2.0993200000000001</v>
      </c>
      <c r="GP206">
        <v>0</v>
      </c>
      <c r="GQ206">
        <v>4.2878100000000002E-2</v>
      </c>
      <c r="GR206">
        <v>999.9</v>
      </c>
      <c r="GS206">
        <v>35.582599999999999</v>
      </c>
      <c r="GT206">
        <v>50.2</v>
      </c>
      <c r="GU206">
        <v>42.8</v>
      </c>
      <c r="GV206">
        <v>42.758400000000002</v>
      </c>
      <c r="GW206">
        <v>51.305599999999998</v>
      </c>
      <c r="GX206">
        <v>29.907900000000001</v>
      </c>
      <c r="GY206">
        <v>2</v>
      </c>
      <c r="GZ206">
        <v>0.94383099999999998</v>
      </c>
      <c r="HA206">
        <v>2.5624799999999999</v>
      </c>
      <c r="HB206">
        <v>20.1844</v>
      </c>
      <c r="HC206">
        <v>5.2145900000000003</v>
      </c>
      <c r="HD206">
        <v>11.979799999999999</v>
      </c>
      <c r="HE206">
        <v>4.9888000000000003</v>
      </c>
      <c r="HF206">
        <v>3.2924799999999999</v>
      </c>
      <c r="HG206">
        <v>9999</v>
      </c>
      <c r="HH206">
        <v>9999</v>
      </c>
      <c r="HI206">
        <v>9999</v>
      </c>
      <c r="HJ206">
        <v>999.9</v>
      </c>
      <c r="HK206">
        <v>4.9713599999999998</v>
      </c>
      <c r="HL206">
        <v>1.8744099999999999</v>
      </c>
      <c r="HM206">
        <v>1.87076</v>
      </c>
      <c r="HN206">
        <v>1.87053</v>
      </c>
      <c r="HO206">
        <v>1.8749800000000001</v>
      </c>
      <c r="HP206">
        <v>1.8717600000000001</v>
      </c>
      <c r="HQ206">
        <v>1.8672</v>
      </c>
      <c r="HR206">
        <v>1.8781099999999999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-0.78</v>
      </c>
      <c r="IG206">
        <v>0.32200000000000001</v>
      </c>
      <c r="IH206">
        <v>-0.78395000000000437</v>
      </c>
      <c r="II206">
        <v>0</v>
      </c>
      <c r="IJ206">
        <v>0</v>
      </c>
      <c r="IK206">
        <v>0</v>
      </c>
      <c r="IL206">
        <v>0.32204000000000832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126.1</v>
      </c>
      <c r="IU206">
        <v>126.1</v>
      </c>
      <c r="IV206">
        <v>3.3325200000000001</v>
      </c>
      <c r="IW206">
        <v>2.5524900000000001</v>
      </c>
      <c r="IX206">
        <v>2.1484399999999999</v>
      </c>
      <c r="IY206">
        <v>2.5744600000000002</v>
      </c>
      <c r="IZ206">
        <v>2.5451700000000002</v>
      </c>
      <c r="JA206">
        <v>2.36084</v>
      </c>
      <c r="JB206">
        <v>46.24</v>
      </c>
      <c r="JC206">
        <v>12.5998</v>
      </c>
      <c r="JD206">
        <v>18</v>
      </c>
      <c r="JE206">
        <v>639.29</v>
      </c>
      <c r="JF206">
        <v>684.69299999999998</v>
      </c>
      <c r="JG206">
        <v>31.003299999999999</v>
      </c>
      <c r="JH206">
        <v>39.201999999999998</v>
      </c>
      <c r="JI206">
        <v>30.000499999999999</v>
      </c>
      <c r="JJ206">
        <v>38.910600000000002</v>
      </c>
      <c r="JK206">
        <v>38.848700000000001</v>
      </c>
      <c r="JL206">
        <v>66.805300000000003</v>
      </c>
      <c r="JM206">
        <v>18.721699999999998</v>
      </c>
      <c r="JN206">
        <v>56.691200000000002</v>
      </c>
      <c r="JO206">
        <v>31</v>
      </c>
      <c r="JP206">
        <v>1277.98</v>
      </c>
      <c r="JQ206">
        <v>36.407699999999998</v>
      </c>
      <c r="JR206">
        <v>97.748500000000007</v>
      </c>
      <c r="JS206">
        <v>97.885499999999993</v>
      </c>
    </row>
    <row r="207" spans="1:279" x14ac:dyDescent="0.2">
      <c r="A207">
        <v>192</v>
      </c>
      <c r="B207">
        <v>1665070047</v>
      </c>
      <c r="C207">
        <v>763</v>
      </c>
      <c r="D207" t="s">
        <v>804</v>
      </c>
      <c r="E207" t="s">
        <v>805</v>
      </c>
      <c r="F207">
        <v>4</v>
      </c>
      <c r="G207">
        <v>1665070044.6875</v>
      </c>
      <c r="H207">
        <f t="shared" si="100"/>
        <v>5.4231698596441248E-4</v>
      </c>
      <c r="I207">
        <f t="shared" si="101"/>
        <v>0.54231698596441247</v>
      </c>
      <c r="J207">
        <f t="shared" si="102"/>
        <v>6.0153970896945097</v>
      </c>
      <c r="K207">
        <f t="shared" si="103"/>
        <v>1251.83</v>
      </c>
      <c r="L207">
        <f t="shared" si="104"/>
        <v>778.97756839548151</v>
      </c>
      <c r="M207">
        <f t="shared" si="105"/>
        <v>78.701907009643008</v>
      </c>
      <c r="N207">
        <f t="shared" si="106"/>
        <v>126.47528279256274</v>
      </c>
      <c r="O207">
        <f t="shared" si="107"/>
        <v>2.230300516448885E-2</v>
      </c>
      <c r="P207">
        <f t="shared" si="108"/>
        <v>2.763405790669105</v>
      </c>
      <c r="Q207">
        <f t="shared" si="109"/>
        <v>2.2203484766671944E-2</v>
      </c>
      <c r="R207">
        <f t="shared" si="110"/>
        <v>1.388608236019219E-2</v>
      </c>
      <c r="S207">
        <f t="shared" si="111"/>
        <v>194.43490386245327</v>
      </c>
      <c r="T207">
        <f t="shared" si="112"/>
        <v>36.92903746191962</v>
      </c>
      <c r="U207">
        <f t="shared" si="113"/>
        <v>36.277850000000001</v>
      </c>
      <c r="V207">
        <f t="shared" si="114"/>
        <v>6.0605720069668427</v>
      </c>
      <c r="W207">
        <f t="shared" si="115"/>
        <v>62.625156395782255</v>
      </c>
      <c r="X207">
        <f t="shared" si="116"/>
        <v>3.7122215069617193</v>
      </c>
      <c r="Y207">
        <f t="shared" si="117"/>
        <v>5.9276842096824431</v>
      </c>
      <c r="Z207">
        <f t="shared" si="118"/>
        <v>2.3483505000051235</v>
      </c>
      <c r="AA207">
        <f t="shared" si="119"/>
        <v>-23.916179081030592</v>
      </c>
      <c r="AB207">
        <f t="shared" si="120"/>
        <v>-60.111863500912349</v>
      </c>
      <c r="AC207">
        <f t="shared" si="121"/>
        <v>-5.1336140883750945</v>
      </c>
      <c r="AD207">
        <f t="shared" si="122"/>
        <v>105.27324719213523</v>
      </c>
      <c r="AE207">
        <f t="shared" si="123"/>
        <v>16.644602760389173</v>
      </c>
      <c r="AF207">
        <f t="shared" si="124"/>
        <v>0.46358415573460554</v>
      </c>
      <c r="AG207">
        <f t="shared" si="125"/>
        <v>6.0153970896945097</v>
      </c>
      <c r="AH207">
        <v>1315.664837948792</v>
      </c>
      <c r="AI207">
        <v>1302.79303030303</v>
      </c>
      <c r="AJ207">
        <v>1.774477571916941</v>
      </c>
      <c r="AK207">
        <v>66.312163867280077</v>
      </c>
      <c r="AL207">
        <f t="shared" si="126"/>
        <v>0.54231698596441247</v>
      </c>
      <c r="AM207">
        <v>36.327384231935831</v>
      </c>
      <c r="AN207">
        <v>36.758317575757587</v>
      </c>
      <c r="AO207">
        <v>1.0459351557079119E-2</v>
      </c>
      <c r="AP207">
        <v>80.993208915929657</v>
      </c>
      <c r="AQ207">
        <v>56</v>
      </c>
      <c r="AR207">
        <v>9</v>
      </c>
      <c r="AS207">
        <f t="shared" si="127"/>
        <v>1</v>
      </c>
      <c r="AT207">
        <f t="shared" si="128"/>
        <v>0</v>
      </c>
      <c r="AU207">
        <f t="shared" si="129"/>
        <v>46779.678748467828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1009.5491247991984</v>
      </c>
      <c r="BI207">
        <f t="shared" si="133"/>
        <v>6.0153970896945097</v>
      </c>
      <c r="BJ207" t="e">
        <f t="shared" si="134"/>
        <v>#DIV/0!</v>
      </c>
      <c r="BK207">
        <f t="shared" si="135"/>
        <v>5.9584986425410312E-3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261</v>
      </c>
      <c r="CG207">
        <v>1000</v>
      </c>
      <c r="CH207" t="s">
        <v>414</v>
      </c>
      <c r="CI207">
        <v>1176.155</v>
      </c>
      <c r="CJ207">
        <v>1226.1110000000001</v>
      </c>
      <c r="CK207">
        <v>1216</v>
      </c>
      <c r="CL207">
        <v>1.4603136E-4</v>
      </c>
      <c r="CM207">
        <v>9.7405935999999986E-4</v>
      </c>
      <c r="CN207">
        <v>4.7597999359999997E-2</v>
      </c>
      <c r="CO207">
        <v>7.5799999999999999E-4</v>
      </c>
      <c r="CP207">
        <f t="shared" si="146"/>
        <v>1200.05125</v>
      </c>
      <c r="CQ207">
        <f t="shared" si="147"/>
        <v>1009.5491247991984</v>
      </c>
      <c r="CR207">
        <f t="shared" si="148"/>
        <v>0.84125500873333403</v>
      </c>
      <c r="CS207">
        <f t="shared" si="149"/>
        <v>0.16202216685533494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1665070044.6875</v>
      </c>
      <c r="CZ207">
        <v>1251.83</v>
      </c>
      <c r="DA207">
        <v>1267.7275</v>
      </c>
      <c r="DB207">
        <v>36.742912500000003</v>
      </c>
      <c r="DC207">
        <v>36.330775000000003</v>
      </c>
      <c r="DD207">
        <v>1252.61375</v>
      </c>
      <c r="DE207">
        <v>36.420862499999998</v>
      </c>
      <c r="DF207">
        <v>650.09962500000006</v>
      </c>
      <c r="DG207">
        <v>100.93225</v>
      </c>
      <c r="DH207">
        <v>0.100064925</v>
      </c>
      <c r="DI207">
        <v>35.874362499999997</v>
      </c>
      <c r="DJ207">
        <v>999.9</v>
      </c>
      <c r="DK207">
        <v>36.277850000000001</v>
      </c>
      <c r="DL207">
        <v>0</v>
      </c>
      <c r="DM207">
        <v>0</v>
      </c>
      <c r="DN207">
        <v>8997.7337499999994</v>
      </c>
      <c r="DO207">
        <v>0</v>
      </c>
      <c r="DP207">
        <v>2017.6624999999999</v>
      </c>
      <c r="DQ207">
        <v>-15.89635</v>
      </c>
      <c r="DR207">
        <v>1299.58125</v>
      </c>
      <c r="DS207">
        <v>1315.52</v>
      </c>
      <c r="DT207">
        <v>0.41213375000000002</v>
      </c>
      <c r="DU207">
        <v>1267.7275</v>
      </c>
      <c r="DV207">
        <v>36.330775000000003</v>
      </c>
      <c r="DW207">
        <v>3.708545</v>
      </c>
      <c r="DX207">
        <v>3.66694875</v>
      </c>
      <c r="DY207">
        <v>27.606000000000002</v>
      </c>
      <c r="DZ207">
        <v>27.4132125</v>
      </c>
      <c r="EA207">
        <v>1200.05125</v>
      </c>
      <c r="EB207">
        <v>0.95799250000000002</v>
      </c>
      <c r="EC207">
        <v>4.2007649999999987E-2</v>
      </c>
      <c r="ED207">
        <v>0</v>
      </c>
      <c r="EE207">
        <v>761.39675</v>
      </c>
      <c r="EF207">
        <v>5.0001600000000002</v>
      </c>
      <c r="EG207">
        <v>11794.3375</v>
      </c>
      <c r="EH207">
        <v>9515.557499999999</v>
      </c>
      <c r="EI207">
        <v>50.75</v>
      </c>
      <c r="EJ207">
        <v>53.515500000000003</v>
      </c>
      <c r="EK207">
        <v>52</v>
      </c>
      <c r="EL207">
        <v>51.905999999999999</v>
      </c>
      <c r="EM207">
        <v>52.375</v>
      </c>
      <c r="EN207">
        <v>1144.8487500000001</v>
      </c>
      <c r="EO207">
        <v>50.202500000000001</v>
      </c>
      <c r="EP207">
        <v>0</v>
      </c>
      <c r="EQ207">
        <v>7284.2000000476837</v>
      </c>
      <c r="ER207">
        <v>0</v>
      </c>
      <c r="ES207">
        <v>761.44842307692306</v>
      </c>
      <c r="ET207">
        <v>3.6341881953892083E-2</v>
      </c>
      <c r="EU207">
        <v>287.76752161149091</v>
      </c>
      <c r="EV207">
        <v>11759.04615384615</v>
      </c>
      <c r="EW207">
        <v>15</v>
      </c>
      <c r="EX207">
        <v>1665062474.5</v>
      </c>
      <c r="EY207" t="s">
        <v>416</v>
      </c>
      <c r="EZ207">
        <v>1665062474.5</v>
      </c>
      <c r="FA207">
        <v>1665062474.5</v>
      </c>
      <c r="FB207">
        <v>8</v>
      </c>
      <c r="FC207">
        <v>-4.1000000000000002E-2</v>
      </c>
      <c r="FD207">
        <v>-0.11700000000000001</v>
      </c>
      <c r="FE207">
        <v>-0.78400000000000003</v>
      </c>
      <c r="FF207">
        <v>0.32200000000000001</v>
      </c>
      <c r="FG207">
        <v>415</v>
      </c>
      <c r="FH207">
        <v>32</v>
      </c>
      <c r="FI207">
        <v>0.34</v>
      </c>
      <c r="FJ207">
        <v>0.23</v>
      </c>
      <c r="FK207">
        <v>-15.841626829268289</v>
      </c>
      <c r="FL207">
        <v>0.31599303135889772</v>
      </c>
      <c r="FM207">
        <v>9.984590083892636E-2</v>
      </c>
      <c r="FN207">
        <v>1</v>
      </c>
      <c r="FO207">
        <v>761.3640294117647</v>
      </c>
      <c r="FP207">
        <v>0.7160122246741365</v>
      </c>
      <c r="FQ207">
        <v>0.2179923751087138</v>
      </c>
      <c r="FR207">
        <v>1</v>
      </c>
      <c r="FS207">
        <v>0.49493534146341461</v>
      </c>
      <c r="FT207">
        <v>-0.50783377003484265</v>
      </c>
      <c r="FU207">
        <v>5.371653126325799E-2</v>
      </c>
      <c r="FV207">
        <v>0</v>
      </c>
      <c r="FW207">
        <v>2</v>
      </c>
      <c r="FX207">
        <v>3</v>
      </c>
      <c r="FY207" t="s">
        <v>417</v>
      </c>
      <c r="FZ207">
        <v>3.3661500000000002</v>
      </c>
      <c r="GA207">
        <v>2.89364</v>
      </c>
      <c r="GB207">
        <v>0.20757100000000001</v>
      </c>
      <c r="GC207">
        <v>0.21188599999999999</v>
      </c>
      <c r="GD207">
        <v>0.147172</v>
      </c>
      <c r="GE207">
        <v>0.148476</v>
      </c>
      <c r="GF207">
        <v>27154.3</v>
      </c>
      <c r="GG207">
        <v>23536.2</v>
      </c>
      <c r="GH207">
        <v>30660.799999999999</v>
      </c>
      <c r="GI207">
        <v>27869.5</v>
      </c>
      <c r="GJ207">
        <v>34486.800000000003</v>
      </c>
      <c r="GK207">
        <v>33515.599999999999</v>
      </c>
      <c r="GL207">
        <v>39994.6</v>
      </c>
      <c r="GM207">
        <v>38883.4</v>
      </c>
      <c r="GN207">
        <v>2.1950500000000002</v>
      </c>
      <c r="GO207">
        <v>2.09903</v>
      </c>
      <c r="GP207">
        <v>0</v>
      </c>
      <c r="GQ207">
        <v>4.2393800000000002E-2</v>
      </c>
      <c r="GR207">
        <v>999.9</v>
      </c>
      <c r="GS207">
        <v>35.595700000000001</v>
      </c>
      <c r="GT207">
        <v>50.3</v>
      </c>
      <c r="GU207">
        <v>42.8</v>
      </c>
      <c r="GV207">
        <v>42.838799999999999</v>
      </c>
      <c r="GW207">
        <v>51.035600000000002</v>
      </c>
      <c r="GX207">
        <v>30.1723</v>
      </c>
      <c r="GY207">
        <v>2</v>
      </c>
      <c r="GZ207">
        <v>0.944276</v>
      </c>
      <c r="HA207">
        <v>2.5772200000000001</v>
      </c>
      <c r="HB207">
        <v>20.1859</v>
      </c>
      <c r="HC207">
        <v>5.2153400000000003</v>
      </c>
      <c r="HD207">
        <v>11.98</v>
      </c>
      <c r="HE207">
        <v>4.9890999999999996</v>
      </c>
      <c r="HF207">
        <v>3.2926500000000001</v>
      </c>
      <c r="HG207">
        <v>9999</v>
      </c>
      <c r="HH207">
        <v>9999</v>
      </c>
      <c r="HI207">
        <v>9999</v>
      </c>
      <c r="HJ207">
        <v>999.9</v>
      </c>
      <c r="HK207">
        <v>4.9713399999999996</v>
      </c>
      <c r="HL207">
        <v>1.8744099999999999</v>
      </c>
      <c r="HM207">
        <v>1.87076</v>
      </c>
      <c r="HN207">
        <v>1.8705400000000001</v>
      </c>
      <c r="HO207">
        <v>1.8749899999999999</v>
      </c>
      <c r="HP207">
        <v>1.87178</v>
      </c>
      <c r="HQ207">
        <v>1.86721</v>
      </c>
      <c r="HR207">
        <v>1.87808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-0.78</v>
      </c>
      <c r="IG207">
        <v>0.3221</v>
      </c>
      <c r="IH207">
        <v>-0.78395000000000437</v>
      </c>
      <c r="II207">
        <v>0</v>
      </c>
      <c r="IJ207">
        <v>0</v>
      </c>
      <c r="IK207">
        <v>0</v>
      </c>
      <c r="IL207">
        <v>0.32204000000000832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126.2</v>
      </c>
      <c r="IU207">
        <v>126.2</v>
      </c>
      <c r="IV207">
        <v>3.3471700000000002</v>
      </c>
      <c r="IW207">
        <v>2.5549300000000001</v>
      </c>
      <c r="IX207">
        <v>2.1484399999999999</v>
      </c>
      <c r="IY207">
        <v>2.5744600000000002</v>
      </c>
      <c r="IZ207">
        <v>2.5451700000000002</v>
      </c>
      <c r="JA207">
        <v>2.3315399999999999</v>
      </c>
      <c r="JB207">
        <v>46.24</v>
      </c>
      <c r="JC207">
        <v>12.590999999999999</v>
      </c>
      <c r="JD207">
        <v>18</v>
      </c>
      <c r="JE207">
        <v>639.28200000000004</v>
      </c>
      <c r="JF207">
        <v>684.44600000000003</v>
      </c>
      <c r="JG207">
        <v>31.003699999999998</v>
      </c>
      <c r="JH207">
        <v>39.204900000000002</v>
      </c>
      <c r="JI207">
        <v>30.000599999999999</v>
      </c>
      <c r="JJ207">
        <v>38.913899999999998</v>
      </c>
      <c r="JK207">
        <v>38.852499999999999</v>
      </c>
      <c r="JL207">
        <v>67.091099999999997</v>
      </c>
      <c r="JM207">
        <v>18.721699999999998</v>
      </c>
      <c r="JN207">
        <v>56.691200000000002</v>
      </c>
      <c r="JO207">
        <v>31</v>
      </c>
      <c r="JP207">
        <v>1284.68</v>
      </c>
      <c r="JQ207">
        <v>36.430500000000002</v>
      </c>
      <c r="JR207">
        <v>97.748000000000005</v>
      </c>
      <c r="JS207">
        <v>97.887100000000004</v>
      </c>
    </row>
    <row r="208" spans="1:279" x14ac:dyDescent="0.2">
      <c r="A208">
        <v>193</v>
      </c>
      <c r="B208">
        <v>1665070051</v>
      </c>
      <c r="C208">
        <v>767</v>
      </c>
      <c r="D208" t="s">
        <v>806</v>
      </c>
      <c r="E208" t="s">
        <v>807</v>
      </c>
      <c r="F208">
        <v>4</v>
      </c>
      <c r="G208">
        <v>1665070049</v>
      </c>
      <c r="H208">
        <f t="shared" ref="H208:H271" si="150">(I208)/1000</f>
        <v>5.207455901326297E-4</v>
      </c>
      <c r="I208">
        <f t="shared" ref="I208:I271" si="151">IF(CX208, AL208, AF208)</f>
        <v>0.52074559013262967</v>
      </c>
      <c r="J208">
        <f t="shared" ref="J208:J271" si="152">IF(CX208, AG208, AE208)</f>
        <v>5.9899879033385286</v>
      </c>
      <c r="K208">
        <f t="shared" ref="K208:K271" si="153">CZ208 - IF(AS208&gt;1, J208*CT208*100/(AU208*DN208), 0)</f>
        <v>1259.1014285714291</v>
      </c>
      <c r="L208">
        <f t="shared" ref="L208:L271" si="154">((R208-H208/2)*K208-J208)/(R208+H208/2)</f>
        <v>770.84672637592291</v>
      </c>
      <c r="M208">
        <f t="shared" ref="M208:M271" si="155">L208*(DG208+DH208)/1000</f>
        <v>77.881119701319648</v>
      </c>
      <c r="N208">
        <f t="shared" ref="N208:N271" si="156">(CZ208 - IF(AS208&gt;1, J208*CT208*100/(AU208*DN208), 0))*(DG208+DH208)/1000</f>
        <v>127.21105988955382</v>
      </c>
      <c r="O208">
        <f t="shared" ref="O208:O271" si="157">2/((1/Q208-1/P208)+SIGN(Q208)*SQRT((1/Q208-1/P208)*(1/Q208-1/P208) + 4*CU208/((CU208+1)*(CU208+1))*(2*1/Q208*1/P208-1/P208*1/P208)))</f>
        <v>2.1439806046872831E-2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2.7666240220542022</v>
      </c>
      <c r="Q208">
        <f t="shared" ref="Q208:Q271" si="159">H208*(1000-(1000*0.61365*EXP(17.502*U208/(240.97+U208))/(DG208+DH208)+DB208)/2)/(1000*0.61365*EXP(17.502*U208/(240.97+U208))/(DG208+DH208)-DB208)</f>
        <v>2.1347929456273E-2</v>
      </c>
      <c r="R208">
        <f t="shared" ref="R208:R271" si="160">1/((CU208+1)/(O208/1.6)+1/(P208/1.37)) + CU208/((CU208+1)/(O208/1.6) + CU208/(P208/1.37))</f>
        <v>1.3350677728182412E-2</v>
      </c>
      <c r="S208">
        <f t="shared" ref="S208:S271" si="161">(CP208*CS208)</f>
        <v>194.41990718397184</v>
      </c>
      <c r="T208">
        <f t="shared" ref="T208:T271" si="162">(DI208+(S208+2*0.95*0.0000000567*(((DI208+$B$6)+273)^4-(DI208+273)^4)-44100*H208)/(1.84*29.3*P208+8*0.95*0.0000000567*(DI208+273)^3))</f>
        <v>36.929004505705358</v>
      </c>
      <c r="U208">
        <f t="shared" ref="U208:U271" si="163">($C$6*DJ208+$D$6*DK208+$E$6*T208)</f>
        <v>36.278571428571418</v>
      </c>
      <c r="V208">
        <f t="shared" ref="V208:V271" si="164">0.61365*EXP(17.502*U208/(240.97+U208))</f>
        <v>6.0608119061129218</v>
      </c>
      <c r="W208">
        <f t="shared" ref="W208:W271" si="165">(X208/Y208*100)</f>
        <v>62.696999088640368</v>
      </c>
      <c r="X208">
        <f t="shared" ref="X208:X271" si="166">DB208*(DG208+DH208)/1000</f>
        <v>3.7155208590786617</v>
      </c>
      <c r="Y208">
        <f t="shared" ref="Y208:Y271" si="167">0.61365*EXP(17.502*DI208/(240.97+DI208))</f>
        <v>5.9261542228292248</v>
      </c>
      <c r="Z208">
        <f t="shared" ref="Z208:Z271" si="168">(V208-DB208*(DG208+DH208)/1000)</f>
        <v>2.3452910470342601</v>
      </c>
      <c r="AA208">
        <f t="shared" ref="AA208:AA271" si="169">(-H208*44100)</f>
        <v>-22.964880524848969</v>
      </c>
      <c r="AB208">
        <f t="shared" ref="AB208:AB271" si="170">2*29.3*P208*0.92*(DI208-U208)</f>
        <v>-60.989166395857922</v>
      </c>
      <c r="AC208">
        <f t="shared" ref="AC208:AC271" si="171">2*0.95*0.0000000567*(((DI208+$B$6)+273)^4-(U208+273)^4)</f>
        <v>-5.2023777305677799</v>
      </c>
      <c r="AD208">
        <f t="shared" ref="AD208:AD271" si="172">S208+AC208+AA208+AB208</f>
        <v>105.26348253269717</v>
      </c>
      <c r="AE208">
        <f t="shared" ref="AE208:AE271" si="173">DF208*AS208*(DA208-CZ208*(1000-AS208*DC208)/(1000-AS208*DB208))/(100*CT208)</f>
        <v>16.560324840505295</v>
      </c>
      <c r="AF208">
        <f t="shared" ref="AF208:AF271" si="174">1000*DF208*AS208*(DB208-DC208)/(100*CT208*(1000-AS208*DB208))</f>
        <v>0.46651582588899942</v>
      </c>
      <c r="AG208">
        <f t="shared" ref="AG208:AG271" si="175">(AH208 - AI208 - DG208*1000/(8.314*(DI208+273.15)) * AK208/DF208 * AJ208) * DF208/(100*CT208) * (1000 - DC208)/1000</f>
        <v>5.9899879033385286</v>
      </c>
      <c r="AH208">
        <v>1322.6050903820999</v>
      </c>
      <c r="AI208">
        <v>1309.8110303030301</v>
      </c>
      <c r="AJ208">
        <v>1.7602952483001619</v>
      </c>
      <c r="AK208">
        <v>66.312163867280077</v>
      </c>
      <c r="AL208">
        <f t="shared" ref="AL208:AL271" si="176">(AN208 - AM208 + DG208*1000/(8.314*(DI208+273.15)) * AP208/DF208 * AO208) * DF208/(100*CT208) * 1000/(1000 - AN208)</f>
        <v>0.52074559013262967</v>
      </c>
      <c r="AM208">
        <v>36.356608406198667</v>
      </c>
      <c r="AN208">
        <v>36.785906060606059</v>
      </c>
      <c r="AO208">
        <v>6.8932875370933226E-3</v>
      </c>
      <c r="AP208">
        <v>80.993208915929657</v>
      </c>
      <c r="AQ208">
        <v>56</v>
      </c>
      <c r="AR208">
        <v>9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46868.019179709925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1009.4744140849594</v>
      </c>
      <c r="BI208">
        <f t="shared" ref="BI208:BI271" si="183">J208</f>
        <v>5.9899879033385286</v>
      </c>
      <c r="BJ208" t="e">
        <f t="shared" ref="BJ208:BJ271" si="184">BF208*BG208*BH208</f>
        <v>#DIV/0!</v>
      </c>
      <c r="BK208">
        <f t="shared" ref="BK208:BK271" si="185">(BI208-BA208)/BH208</f>
        <v>5.9337689195106229E-3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261</v>
      </c>
      <c r="CG208">
        <v>1000</v>
      </c>
      <c r="CH208" t="s">
        <v>414</v>
      </c>
      <c r="CI208">
        <v>1176.155</v>
      </c>
      <c r="CJ208">
        <v>1226.1110000000001</v>
      </c>
      <c r="CK208">
        <v>1216</v>
      </c>
      <c r="CL208">
        <v>1.4603136E-4</v>
      </c>
      <c r="CM208">
        <v>9.7405935999999986E-4</v>
      </c>
      <c r="CN208">
        <v>4.7597999359999997E-2</v>
      </c>
      <c r="CO208">
        <v>7.5799999999999999E-4</v>
      </c>
      <c r="CP208">
        <f t="shared" ref="CP208:CP271" si="196">$B$10*DO208+$C$10*DP208+$F$10*EA208*(1-ED208)</f>
        <v>1199.962857142857</v>
      </c>
      <c r="CQ208">
        <f t="shared" ref="CQ208:CQ271" si="197">CP208*CR208</f>
        <v>1009.4744140849594</v>
      </c>
      <c r="CR208">
        <f t="shared" ref="CR208:CR271" si="198">($B$10*$D$8+$C$10*$D$8+$F$10*((EN208+EF208)/MAX(EN208+EF208+EO208, 0.1)*$I$8+EO208/MAX(EN208+EF208+EO208, 0.1)*$J$8))/($B$10+$C$10+$F$10)</f>
        <v>0.84125471724061895</v>
      </c>
      <c r="CS208">
        <f t="shared" ref="CS208:CS271" si="199">($B$10*$K$8+$C$10*$K$8+$F$10*((EN208+EF208)/MAX(EN208+EF208+EO208, 0.1)*$P$8+EO208/MAX(EN208+EF208+EO208, 0.1)*$Q$8))/($B$10+$C$10+$F$10)</f>
        <v>0.16202160427439458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1665070049</v>
      </c>
      <c r="CZ208">
        <v>1259.1014285714291</v>
      </c>
      <c r="DA208">
        <v>1274.931428571429</v>
      </c>
      <c r="DB208">
        <v>36.775242857142857</v>
      </c>
      <c r="DC208">
        <v>36.360414285714292</v>
      </c>
      <c r="DD208">
        <v>1259.8842857142861</v>
      </c>
      <c r="DE208">
        <v>36.453200000000002</v>
      </c>
      <c r="DF208">
        <v>649.94499999999994</v>
      </c>
      <c r="DG208">
        <v>100.9335714285714</v>
      </c>
      <c r="DH208">
        <v>9.963924285714286E-2</v>
      </c>
      <c r="DI208">
        <v>35.869671428571429</v>
      </c>
      <c r="DJ208">
        <v>999.89999999999986</v>
      </c>
      <c r="DK208">
        <v>36.278571428571418</v>
      </c>
      <c r="DL208">
        <v>0</v>
      </c>
      <c r="DM208">
        <v>0</v>
      </c>
      <c r="DN208">
        <v>9014.7314285714292</v>
      </c>
      <c r="DO208">
        <v>0</v>
      </c>
      <c r="DP208">
        <v>2016.6314285714279</v>
      </c>
      <c r="DQ208">
        <v>-15.8322</v>
      </c>
      <c r="DR208">
        <v>1307.1714285714279</v>
      </c>
      <c r="DS208">
        <v>1323.038571428571</v>
      </c>
      <c r="DT208">
        <v>0.41481457142857142</v>
      </c>
      <c r="DU208">
        <v>1274.931428571429</v>
      </c>
      <c r="DV208">
        <v>36.360414285714292</v>
      </c>
      <c r="DW208">
        <v>3.711858571428571</v>
      </c>
      <c r="DX208">
        <v>3.669988571428572</v>
      </c>
      <c r="DY208">
        <v>27.621285714285719</v>
      </c>
      <c r="DZ208">
        <v>27.42737142857143</v>
      </c>
      <c r="EA208">
        <v>1199.962857142857</v>
      </c>
      <c r="EB208">
        <v>0.958001142857143</v>
      </c>
      <c r="EC208">
        <v>4.1999057142857142E-2</v>
      </c>
      <c r="ED208">
        <v>0</v>
      </c>
      <c r="EE208">
        <v>761.43671428571429</v>
      </c>
      <c r="EF208">
        <v>5.0001600000000002</v>
      </c>
      <c r="EG208">
        <v>11743.17142857143</v>
      </c>
      <c r="EH208">
        <v>9514.8957142857143</v>
      </c>
      <c r="EI208">
        <v>50.75</v>
      </c>
      <c r="EJ208">
        <v>53.561999999999998</v>
      </c>
      <c r="EK208">
        <v>52.017714285714291</v>
      </c>
      <c r="EL208">
        <v>51.901571428571437</v>
      </c>
      <c r="EM208">
        <v>52.357000000000014</v>
      </c>
      <c r="EN208">
        <v>1144.775714285714</v>
      </c>
      <c r="EO208">
        <v>50.187142857142867</v>
      </c>
      <c r="EP208">
        <v>0</v>
      </c>
      <c r="EQ208">
        <v>7288.4000000953674</v>
      </c>
      <c r="ER208">
        <v>0</v>
      </c>
      <c r="ES208">
        <v>761.4459599999999</v>
      </c>
      <c r="ET208">
        <v>0.2738461473197264</v>
      </c>
      <c r="EU208">
        <v>-65.138461030619283</v>
      </c>
      <c r="EV208">
        <v>11761.575999999999</v>
      </c>
      <c r="EW208">
        <v>15</v>
      </c>
      <c r="EX208">
        <v>1665062474.5</v>
      </c>
      <c r="EY208" t="s">
        <v>416</v>
      </c>
      <c r="EZ208">
        <v>1665062474.5</v>
      </c>
      <c r="FA208">
        <v>1665062474.5</v>
      </c>
      <c r="FB208">
        <v>8</v>
      </c>
      <c r="FC208">
        <v>-4.1000000000000002E-2</v>
      </c>
      <c r="FD208">
        <v>-0.11700000000000001</v>
      </c>
      <c r="FE208">
        <v>-0.78400000000000003</v>
      </c>
      <c r="FF208">
        <v>0.32200000000000001</v>
      </c>
      <c r="FG208">
        <v>415</v>
      </c>
      <c r="FH208">
        <v>32</v>
      </c>
      <c r="FI208">
        <v>0.34</v>
      </c>
      <c r="FJ208">
        <v>0.23</v>
      </c>
      <c r="FK208">
        <v>-15.8380243902439</v>
      </c>
      <c r="FL208">
        <v>0.2041024390244138</v>
      </c>
      <c r="FM208">
        <v>9.8381548886026265E-2</v>
      </c>
      <c r="FN208">
        <v>1</v>
      </c>
      <c r="FO208">
        <v>761.4247058823529</v>
      </c>
      <c r="FP208">
        <v>0.13280366882593311</v>
      </c>
      <c r="FQ208">
        <v>0.20201725747653329</v>
      </c>
      <c r="FR208">
        <v>1</v>
      </c>
      <c r="FS208">
        <v>0.46880904878048768</v>
      </c>
      <c r="FT208">
        <v>-0.51770103135888412</v>
      </c>
      <c r="FU208">
        <v>5.4106654293412833E-2</v>
      </c>
      <c r="FV208">
        <v>0</v>
      </c>
      <c r="FW208">
        <v>2</v>
      </c>
      <c r="FX208">
        <v>3</v>
      </c>
      <c r="FY208" t="s">
        <v>417</v>
      </c>
      <c r="FZ208">
        <v>3.36585</v>
      </c>
      <c r="GA208">
        <v>2.89351</v>
      </c>
      <c r="GB208">
        <v>0.20827200000000001</v>
      </c>
      <c r="GC208">
        <v>0.21257499999999999</v>
      </c>
      <c r="GD208">
        <v>0.14724799999999999</v>
      </c>
      <c r="GE208">
        <v>0.14852199999999999</v>
      </c>
      <c r="GF208">
        <v>27129.599999999999</v>
      </c>
      <c r="GG208">
        <v>23515.599999999999</v>
      </c>
      <c r="GH208">
        <v>30660.3</v>
      </c>
      <c r="GI208">
        <v>27869.7</v>
      </c>
      <c r="GJ208">
        <v>34483.300000000003</v>
      </c>
      <c r="GK208">
        <v>33513.599999999999</v>
      </c>
      <c r="GL208">
        <v>39994</v>
      </c>
      <c r="GM208">
        <v>38883.199999999997</v>
      </c>
      <c r="GN208">
        <v>2.19482</v>
      </c>
      <c r="GO208">
        <v>2.0992799999999998</v>
      </c>
      <c r="GP208">
        <v>0</v>
      </c>
      <c r="GQ208">
        <v>4.1611500000000003E-2</v>
      </c>
      <c r="GR208">
        <v>999.9</v>
      </c>
      <c r="GS208">
        <v>35.607799999999997</v>
      </c>
      <c r="GT208">
        <v>50.3</v>
      </c>
      <c r="GU208">
        <v>42.7</v>
      </c>
      <c r="GV208">
        <v>42.619399999999999</v>
      </c>
      <c r="GW208">
        <v>50.855600000000003</v>
      </c>
      <c r="GX208">
        <v>30.156199999999998</v>
      </c>
      <c r="GY208">
        <v>2</v>
      </c>
      <c r="GZ208">
        <v>0.94452499999999995</v>
      </c>
      <c r="HA208">
        <v>2.58508</v>
      </c>
      <c r="HB208">
        <v>20.186499999999999</v>
      </c>
      <c r="HC208">
        <v>5.21549</v>
      </c>
      <c r="HD208">
        <v>11.98</v>
      </c>
      <c r="HE208">
        <v>4.9892000000000003</v>
      </c>
      <c r="HF208">
        <v>3.2926199999999999</v>
      </c>
      <c r="HG208">
        <v>9999</v>
      </c>
      <c r="HH208">
        <v>9999</v>
      </c>
      <c r="HI208">
        <v>9999</v>
      </c>
      <c r="HJ208">
        <v>999.9</v>
      </c>
      <c r="HK208">
        <v>4.9713399999999996</v>
      </c>
      <c r="HL208">
        <v>1.8744099999999999</v>
      </c>
      <c r="HM208">
        <v>1.87076</v>
      </c>
      <c r="HN208">
        <v>1.87053</v>
      </c>
      <c r="HO208">
        <v>1.875</v>
      </c>
      <c r="HP208">
        <v>1.8717600000000001</v>
      </c>
      <c r="HQ208">
        <v>1.8672200000000001</v>
      </c>
      <c r="HR208">
        <v>1.8781000000000001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-0.78</v>
      </c>
      <c r="IG208">
        <v>0.3221</v>
      </c>
      <c r="IH208">
        <v>-0.78395000000000437</v>
      </c>
      <c r="II208">
        <v>0</v>
      </c>
      <c r="IJ208">
        <v>0</v>
      </c>
      <c r="IK208">
        <v>0</v>
      </c>
      <c r="IL208">
        <v>0.32204000000000832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126.3</v>
      </c>
      <c r="IU208">
        <v>126.3</v>
      </c>
      <c r="IV208">
        <v>3.3618199999999998</v>
      </c>
      <c r="IW208">
        <v>2.5585900000000001</v>
      </c>
      <c r="IX208">
        <v>2.1484399999999999</v>
      </c>
      <c r="IY208">
        <v>2.5744600000000002</v>
      </c>
      <c r="IZ208">
        <v>2.5451700000000002</v>
      </c>
      <c r="JA208">
        <v>2.33887</v>
      </c>
      <c r="JB208">
        <v>46.210799999999999</v>
      </c>
      <c r="JC208">
        <v>12.5822</v>
      </c>
      <c r="JD208">
        <v>18</v>
      </c>
      <c r="JE208">
        <v>639.14200000000005</v>
      </c>
      <c r="JF208">
        <v>684.71600000000001</v>
      </c>
      <c r="JG208">
        <v>31.002800000000001</v>
      </c>
      <c r="JH208">
        <v>39.2087</v>
      </c>
      <c r="JI208">
        <v>30.000499999999999</v>
      </c>
      <c r="JJ208">
        <v>38.9176</v>
      </c>
      <c r="JK208">
        <v>38.8553</v>
      </c>
      <c r="JL208">
        <v>67.376499999999993</v>
      </c>
      <c r="JM208">
        <v>18.721699999999998</v>
      </c>
      <c r="JN208">
        <v>57.085799999999999</v>
      </c>
      <c r="JO208">
        <v>31</v>
      </c>
      <c r="JP208">
        <v>1291.3699999999999</v>
      </c>
      <c r="JQ208">
        <v>36.4392</v>
      </c>
      <c r="JR208">
        <v>97.746499999999997</v>
      </c>
      <c r="JS208">
        <v>97.887</v>
      </c>
    </row>
    <row r="209" spans="1:279" x14ac:dyDescent="0.2">
      <c r="A209">
        <v>194</v>
      </c>
      <c r="B209">
        <v>1665070055</v>
      </c>
      <c r="C209">
        <v>771</v>
      </c>
      <c r="D209" t="s">
        <v>808</v>
      </c>
      <c r="E209" t="s">
        <v>809</v>
      </c>
      <c r="F209">
        <v>4</v>
      </c>
      <c r="G209">
        <v>1665070052.6875</v>
      </c>
      <c r="H209">
        <f t="shared" si="150"/>
        <v>5.1127597051628989E-4</v>
      </c>
      <c r="I209">
        <f t="shared" si="151"/>
        <v>0.51127597051628992</v>
      </c>
      <c r="J209">
        <f t="shared" si="152"/>
        <v>5.7617296281598449</v>
      </c>
      <c r="K209">
        <f t="shared" si="153"/>
        <v>1265.36625</v>
      </c>
      <c r="L209">
        <f t="shared" si="154"/>
        <v>786.37461736999023</v>
      </c>
      <c r="M209">
        <f t="shared" si="155"/>
        <v>79.450238194069414</v>
      </c>
      <c r="N209">
        <f t="shared" si="156"/>
        <v>127.84447481464829</v>
      </c>
      <c r="O209">
        <f t="shared" si="157"/>
        <v>2.1074350943490465E-2</v>
      </c>
      <c r="P209">
        <f t="shared" si="158"/>
        <v>2.7642816750681751</v>
      </c>
      <c r="Q209">
        <f t="shared" si="159"/>
        <v>2.0985497962124126E-2</v>
      </c>
      <c r="R209">
        <f t="shared" si="160"/>
        <v>1.3123887979525146E-2</v>
      </c>
      <c r="S209">
        <f t="shared" si="161"/>
        <v>194.42347948751834</v>
      </c>
      <c r="T209">
        <f t="shared" si="162"/>
        <v>36.929154704184761</v>
      </c>
      <c r="U209">
        <f t="shared" si="163"/>
        <v>36.276537500000003</v>
      </c>
      <c r="V209">
        <f t="shared" si="164"/>
        <v>6.060135577938432</v>
      </c>
      <c r="W209">
        <f t="shared" si="165"/>
        <v>62.745698512195702</v>
      </c>
      <c r="X209">
        <f t="shared" si="166"/>
        <v>3.7177349529169774</v>
      </c>
      <c r="Y209">
        <f t="shared" si="167"/>
        <v>5.9250833779376473</v>
      </c>
      <c r="Z209">
        <f t="shared" si="168"/>
        <v>2.3424006250214546</v>
      </c>
      <c r="AA209">
        <f t="shared" si="169"/>
        <v>-22.547270299768385</v>
      </c>
      <c r="AB209">
        <f t="shared" si="170"/>
        <v>-61.123815196223113</v>
      </c>
      <c r="AC209">
        <f t="shared" si="171"/>
        <v>-5.2181466448003553</v>
      </c>
      <c r="AD209">
        <f t="shared" si="172"/>
        <v>105.53424734672649</v>
      </c>
      <c r="AE209">
        <f t="shared" si="173"/>
        <v>16.451935454003845</v>
      </c>
      <c r="AF209">
        <f t="shared" si="174"/>
        <v>0.47053302288831045</v>
      </c>
      <c r="AG209">
        <f t="shared" si="175"/>
        <v>5.7617296281598449</v>
      </c>
      <c r="AH209">
        <v>1329.5770510564071</v>
      </c>
      <c r="AI209">
        <v>1316.9304242424239</v>
      </c>
      <c r="AJ209">
        <v>1.778238100907259</v>
      </c>
      <c r="AK209">
        <v>66.312163867280077</v>
      </c>
      <c r="AL209">
        <f t="shared" si="176"/>
        <v>0.51127597051628992</v>
      </c>
      <c r="AM209">
        <v>36.370564423988483</v>
      </c>
      <c r="AN209">
        <v>36.806081212121192</v>
      </c>
      <c r="AO209">
        <v>3.8948949995713171E-3</v>
      </c>
      <c r="AP209">
        <v>80.993208915929657</v>
      </c>
      <c r="AQ209">
        <v>56</v>
      </c>
      <c r="AR209">
        <v>9</v>
      </c>
      <c r="AS209">
        <f t="shared" si="177"/>
        <v>1</v>
      </c>
      <c r="AT209">
        <f t="shared" si="178"/>
        <v>0</v>
      </c>
      <c r="AU209">
        <f t="shared" si="179"/>
        <v>46804.738415876753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1009.4920872992324</v>
      </c>
      <c r="BI209">
        <f t="shared" si="183"/>
        <v>5.7617296281598449</v>
      </c>
      <c r="BJ209" t="e">
        <f t="shared" si="184"/>
        <v>#DIV/0!</v>
      </c>
      <c r="BK209">
        <f t="shared" si="185"/>
        <v>5.7075530364726476E-3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261</v>
      </c>
      <c r="CG209">
        <v>1000</v>
      </c>
      <c r="CH209" t="s">
        <v>414</v>
      </c>
      <c r="CI209">
        <v>1176.155</v>
      </c>
      <c r="CJ209">
        <v>1226.1110000000001</v>
      </c>
      <c r="CK209">
        <v>1216</v>
      </c>
      <c r="CL209">
        <v>1.4603136E-4</v>
      </c>
      <c r="CM209">
        <v>9.7405935999999986E-4</v>
      </c>
      <c r="CN209">
        <v>4.7597999359999997E-2</v>
      </c>
      <c r="CO209">
        <v>7.5799999999999999E-4</v>
      </c>
      <c r="CP209">
        <f t="shared" si="196"/>
        <v>1199.9837500000001</v>
      </c>
      <c r="CQ209">
        <f t="shared" si="197"/>
        <v>1009.4920872992324</v>
      </c>
      <c r="CR209">
        <f t="shared" si="198"/>
        <v>0.84125479807475079</v>
      </c>
      <c r="CS209">
        <f t="shared" si="199"/>
        <v>0.16202176028426912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1665070052.6875</v>
      </c>
      <c r="CZ209">
        <v>1265.36625</v>
      </c>
      <c r="DA209">
        <v>1281.1025</v>
      </c>
      <c r="DB209">
        <v>36.797024999999991</v>
      </c>
      <c r="DC209">
        <v>36.378662499999997</v>
      </c>
      <c r="DD209">
        <v>1266.1500000000001</v>
      </c>
      <c r="DE209">
        <v>36.474975000000001</v>
      </c>
      <c r="DF209">
        <v>649.98962499999993</v>
      </c>
      <c r="DG209">
        <v>100.93362500000001</v>
      </c>
      <c r="DH209">
        <v>9.9949125000000014E-2</v>
      </c>
      <c r="DI209">
        <v>35.866387500000002</v>
      </c>
      <c r="DJ209">
        <v>999.9</v>
      </c>
      <c r="DK209">
        <v>36.276537500000003</v>
      </c>
      <c r="DL209">
        <v>0</v>
      </c>
      <c r="DM209">
        <v>0</v>
      </c>
      <c r="DN209">
        <v>9002.2674999999981</v>
      </c>
      <c r="DO209">
        <v>0</v>
      </c>
      <c r="DP209">
        <v>2017.0162499999999</v>
      </c>
      <c r="DQ209">
        <v>-15.739162500000001</v>
      </c>
      <c r="DR209">
        <v>1313.70625</v>
      </c>
      <c r="DS209">
        <v>1329.47</v>
      </c>
      <c r="DT209">
        <v>0.41834587499999998</v>
      </c>
      <c r="DU209">
        <v>1281.1025</v>
      </c>
      <c r="DV209">
        <v>36.378662499999997</v>
      </c>
      <c r="DW209">
        <v>3.7140537500000002</v>
      </c>
      <c r="DX209">
        <v>3.67182875</v>
      </c>
      <c r="DY209">
        <v>27.631387499999999</v>
      </c>
      <c r="DZ209">
        <v>27.435925000000001</v>
      </c>
      <c r="EA209">
        <v>1199.9837500000001</v>
      </c>
      <c r="EB209">
        <v>0.95799725000000002</v>
      </c>
      <c r="EC209">
        <v>4.2002974999999998E-2</v>
      </c>
      <c r="ED209">
        <v>0</v>
      </c>
      <c r="EE209">
        <v>761.54737499999999</v>
      </c>
      <c r="EF209">
        <v>5.0001600000000002</v>
      </c>
      <c r="EG209">
        <v>11731.525</v>
      </c>
      <c r="EH209">
        <v>9515.057499999999</v>
      </c>
      <c r="EI209">
        <v>50.75</v>
      </c>
      <c r="EJ209">
        <v>53.554250000000003</v>
      </c>
      <c r="EK209">
        <v>52.038749999999993</v>
      </c>
      <c r="EL209">
        <v>51.921499999999988</v>
      </c>
      <c r="EM209">
        <v>52.390500000000003</v>
      </c>
      <c r="EN209">
        <v>1144.7925</v>
      </c>
      <c r="EO209">
        <v>50.191249999999997</v>
      </c>
      <c r="EP209">
        <v>0</v>
      </c>
      <c r="EQ209">
        <v>7292</v>
      </c>
      <c r="ER209">
        <v>0</v>
      </c>
      <c r="ES209">
        <v>761.44363999999996</v>
      </c>
      <c r="ET209">
        <v>0.75599998691360681</v>
      </c>
      <c r="EU209">
        <v>-325.0384598792736</v>
      </c>
      <c r="EV209">
        <v>11759.683999999999</v>
      </c>
      <c r="EW209">
        <v>15</v>
      </c>
      <c r="EX209">
        <v>1665062474.5</v>
      </c>
      <c r="EY209" t="s">
        <v>416</v>
      </c>
      <c r="EZ209">
        <v>1665062474.5</v>
      </c>
      <c r="FA209">
        <v>1665062474.5</v>
      </c>
      <c r="FB209">
        <v>8</v>
      </c>
      <c r="FC209">
        <v>-4.1000000000000002E-2</v>
      </c>
      <c r="FD209">
        <v>-0.11700000000000001</v>
      </c>
      <c r="FE209">
        <v>-0.78400000000000003</v>
      </c>
      <c r="FF209">
        <v>0.32200000000000001</v>
      </c>
      <c r="FG209">
        <v>415</v>
      </c>
      <c r="FH209">
        <v>32</v>
      </c>
      <c r="FI209">
        <v>0.34</v>
      </c>
      <c r="FJ209">
        <v>0.23</v>
      </c>
      <c r="FK209">
        <v>-15.803131707317069</v>
      </c>
      <c r="FL209">
        <v>9.1701742160253605E-2</v>
      </c>
      <c r="FM209">
        <v>9.2544408427691682E-2</v>
      </c>
      <c r="FN209">
        <v>1</v>
      </c>
      <c r="FO209">
        <v>761.45523529411764</v>
      </c>
      <c r="FP209">
        <v>0.27810542168999591</v>
      </c>
      <c r="FQ209">
        <v>0.19369154660158011</v>
      </c>
      <c r="FR209">
        <v>1</v>
      </c>
      <c r="FS209">
        <v>0.44577524390243911</v>
      </c>
      <c r="FT209">
        <v>-0.36557379094076559</v>
      </c>
      <c r="FU209">
        <v>4.3687667191364639E-2</v>
      </c>
      <c r="FV209">
        <v>0</v>
      </c>
      <c r="FW209">
        <v>2</v>
      </c>
      <c r="FX209">
        <v>3</v>
      </c>
      <c r="FY209" t="s">
        <v>417</v>
      </c>
      <c r="FZ209">
        <v>3.3659500000000002</v>
      </c>
      <c r="GA209">
        <v>2.8938299999999999</v>
      </c>
      <c r="GB209">
        <v>0.208976</v>
      </c>
      <c r="GC209">
        <v>0.21327599999999999</v>
      </c>
      <c r="GD209">
        <v>0.14730199999999999</v>
      </c>
      <c r="GE209">
        <v>0.14863000000000001</v>
      </c>
      <c r="GF209">
        <v>27105.599999999999</v>
      </c>
      <c r="GG209">
        <v>23494.2</v>
      </c>
      <c r="GH209">
        <v>30660.6</v>
      </c>
      <c r="GI209">
        <v>27869.3</v>
      </c>
      <c r="GJ209">
        <v>34481.300000000003</v>
      </c>
      <c r="GK209">
        <v>33508.800000000003</v>
      </c>
      <c r="GL209">
        <v>39994.199999999997</v>
      </c>
      <c r="GM209">
        <v>38882.6</v>
      </c>
      <c r="GN209">
        <v>2.1948500000000002</v>
      </c>
      <c r="GO209">
        <v>2.0995200000000001</v>
      </c>
      <c r="GP209">
        <v>0</v>
      </c>
      <c r="GQ209">
        <v>4.1034099999999997E-2</v>
      </c>
      <c r="GR209">
        <v>999.9</v>
      </c>
      <c r="GS209">
        <v>35.613100000000003</v>
      </c>
      <c r="GT209">
        <v>50.3</v>
      </c>
      <c r="GU209">
        <v>42.7</v>
      </c>
      <c r="GV209">
        <v>42.617199999999997</v>
      </c>
      <c r="GW209">
        <v>50.735599999999998</v>
      </c>
      <c r="GX209">
        <v>30.120200000000001</v>
      </c>
      <c r="GY209">
        <v>2</v>
      </c>
      <c r="GZ209">
        <v>0.94498499999999996</v>
      </c>
      <c r="HA209">
        <v>2.5850399999999998</v>
      </c>
      <c r="HB209">
        <v>20.185300000000002</v>
      </c>
      <c r="HC209">
        <v>5.2145900000000003</v>
      </c>
      <c r="HD209">
        <v>11.98</v>
      </c>
      <c r="HE209">
        <v>4.9893000000000001</v>
      </c>
      <c r="HF209">
        <v>3.2925</v>
      </c>
      <c r="HG209">
        <v>9999</v>
      </c>
      <c r="HH209">
        <v>9999</v>
      </c>
      <c r="HI209">
        <v>9999</v>
      </c>
      <c r="HJ209">
        <v>999.9</v>
      </c>
      <c r="HK209">
        <v>4.9713599999999998</v>
      </c>
      <c r="HL209">
        <v>1.8744099999999999</v>
      </c>
      <c r="HM209">
        <v>1.87076</v>
      </c>
      <c r="HN209">
        <v>1.87056</v>
      </c>
      <c r="HO209">
        <v>1.8749899999999999</v>
      </c>
      <c r="HP209">
        <v>1.87178</v>
      </c>
      <c r="HQ209">
        <v>1.86721</v>
      </c>
      <c r="HR209">
        <v>1.8781300000000001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-0.78</v>
      </c>
      <c r="IG209">
        <v>0.32200000000000001</v>
      </c>
      <c r="IH209">
        <v>-0.78395000000000437</v>
      </c>
      <c r="II209">
        <v>0</v>
      </c>
      <c r="IJ209">
        <v>0</v>
      </c>
      <c r="IK209">
        <v>0</v>
      </c>
      <c r="IL209">
        <v>0.32204000000000832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126.3</v>
      </c>
      <c r="IU209">
        <v>126.3</v>
      </c>
      <c r="IV209">
        <v>3.3752399999999998</v>
      </c>
      <c r="IW209">
        <v>2.5585900000000001</v>
      </c>
      <c r="IX209">
        <v>2.1484399999999999</v>
      </c>
      <c r="IY209">
        <v>2.5744600000000002</v>
      </c>
      <c r="IZ209">
        <v>2.5451700000000002</v>
      </c>
      <c r="JA209">
        <v>2.3107899999999999</v>
      </c>
      <c r="JB209">
        <v>46.210799999999999</v>
      </c>
      <c r="JC209">
        <v>12.5822</v>
      </c>
      <c r="JD209">
        <v>18</v>
      </c>
      <c r="JE209">
        <v>639.18799999999999</v>
      </c>
      <c r="JF209">
        <v>684.99699999999996</v>
      </c>
      <c r="JG209">
        <v>31.001200000000001</v>
      </c>
      <c r="JH209">
        <v>39.212499999999999</v>
      </c>
      <c r="JI209">
        <v>30.000599999999999</v>
      </c>
      <c r="JJ209">
        <v>38.920400000000001</v>
      </c>
      <c r="JK209">
        <v>38.859099999999998</v>
      </c>
      <c r="JL209">
        <v>67.660399999999996</v>
      </c>
      <c r="JM209">
        <v>18.721699999999998</v>
      </c>
      <c r="JN209">
        <v>57.085799999999999</v>
      </c>
      <c r="JO209">
        <v>31</v>
      </c>
      <c r="JP209">
        <v>1298.06</v>
      </c>
      <c r="JQ209">
        <v>36.448</v>
      </c>
      <c r="JR209">
        <v>97.747200000000007</v>
      </c>
      <c r="JS209">
        <v>97.885599999999997</v>
      </c>
    </row>
    <row r="210" spans="1:279" x14ac:dyDescent="0.2">
      <c r="A210">
        <v>195</v>
      </c>
      <c r="B210">
        <v>1665070059</v>
      </c>
      <c r="C210">
        <v>775</v>
      </c>
      <c r="D210" t="s">
        <v>810</v>
      </c>
      <c r="E210" t="s">
        <v>811</v>
      </c>
      <c r="F210">
        <v>4</v>
      </c>
      <c r="G210">
        <v>1665070057</v>
      </c>
      <c r="H210">
        <f t="shared" si="150"/>
        <v>5.0938146728643995E-4</v>
      </c>
      <c r="I210">
        <f t="shared" si="151"/>
        <v>0.50938146728643996</v>
      </c>
      <c r="J210">
        <f t="shared" si="152"/>
        <v>5.8767102796172503</v>
      </c>
      <c r="K210">
        <f t="shared" si="153"/>
        <v>1272.6285714285721</v>
      </c>
      <c r="L210">
        <f t="shared" si="154"/>
        <v>783.96569753795325</v>
      </c>
      <c r="M210">
        <f t="shared" si="155"/>
        <v>79.206620677972779</v>
      </c>
      <c r="N210">
        <f t="shared" si="156"/>
        <v>128.57783043015522</v>
      </c>
      <c r="O210">
        <f t="shared" si="157"/>
        <v>2.1032618883388043E-2</v>
      </c>
      <c r="P210">
        <f t="shared" si="158"/>
        <v>2.7646074305762967</v>
      </c>
      <c r="Q210">
        <f t="shared" si="159"/>
        <v>2.0944127035518751E-2</v>
      </c>
      <c r="R210">
        <f t="shared" si="160"/>
        <v>1.3097998896104905E-2</v>
      </c>
      <c r="S210">
        <f t="shared" si="161"/>
        <v>194.43422875537345</v>
      </c>
      <c r="T210">
        <f t="shared" si="162"/>
        <v>36.927051185286444</v>
      </c>
      <c r="U210">
        <f t="shared" si="163"/>
        <v>36.27222857142857</v>
      </c>
      <c r="V210">
        <f t="shared" si="164"/>
        <v>6.0587029763047848</v>
      </c>
      <c r="W210">
        <f t="shared" si="165"/>
        <v>62.799475508460134</v>
      </c>
      <c r="X210">
        <f t="shared" si="166"/>
        <v>3.7203944140995682</v>
      </c>
      <c r="Y210">
        <f t="shared" si="167"/>
        <v>5.924244404873046</v>
      </c>
      <c r="Z210">
        <f t="shared" si="168"/>
        <v>2.3383085622052167</v>
      </c>
      <c r="AA210">
        <f t="shared" si="169"/>
        <v>-22.463722707332003</v>
      </c>
      <c r="AB210">
        <f t="shared" si="170"/>
        <v>-60.872317873243873</v>
      </c>
      <c r="AC210">
        <f t="shared" si="171"/>
        <v>-5.1958903939455103</v>
      </c>
      <c r="AD210">
        <f t="shared" si="172"/>
        <v>105.90229778085205</v>
      </c>
      <c r="AE210">
        <f t="shared" si="173"/>
        <v>16.347019718506999</v>
      </c>
      <c r="AF210">
        <f t="shared" si="174"/>
        <v>0.45549263124258493</v>
      </c>
      <c r="AG210">
        <f t="shared" si="175"/>
        <v>5.8767102796172503</v>
      </c>
      <c r="AH210">
        <v>1336.4987560571981</v>
      </c>
      <c r="AI210">
        <v>1323.8946666666659</v>
      </c>
      <c r="AJ210">
        <v>1.739908838191335</v>
      </c>
      <c r="AK210">
        <v>66.312163867280077</v>
      </c>
      <c r="AL210">
        <f t="shared" si="176"/>
        <v>0.50938146728643996</v>
      </c>
      <c r="AM210">
        <v>36.415693373757307</v>
      </c>
      <c r="AN210">
        <v>36.835287272727271</v>
      </c>
      <c r="AO210">
        <v>6.8051233730664481E-3</v>
      </c>
      <c r="AP210">
        <v>80.993208915929657</v>
      </c>
      <c r="AQ210">
        <v>56</v>
      </c>
      <c r="AR210">
        <v>9</v>
      </c>
      <c r="AS210">
        <f t="shared" si="177"/>
        <v>1</v>
      </c>
      <c r="AT210">
        <f t="shared" si="178"/>
        <v>0</v>
      </c>
      <c r="AU210">
        <f t="shared" si="179"/>
        <v>46813.995323137373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1009.5478283706598</v>
      </c>
      <c r="BI210">
        <f t="shared" si="183"/>
        <v>5.8767102796172503</v>
      </c>
      <c r="BJ210" t="e">
        <f t="shared" si="184"/>
        <v>#DIV/0!</v>
      </c>
      <c r="BK210">
        <f t="shared" si="185"/>
        <v>5.8211311187721078E-3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261</v>
      </c>
      <c r="CG210">
        <v>1000</v>
      </c>
      <c r="CH210" t="s">
        <v>414</v>
      </c>
      <c r="CI210">
        <v>1176.155</v>
      </c>
      <c r="CJ210">
        <v>1226.1110000000001</v>
      </c>
      <c r="CK210">
        <v>1216</v>
      </c>
      <c r="CL210">
        <v>1.4603136E-4</v>
      </c>
      <c r="CM210">
        <v>9.7405935999999986E-4</v>
      </c>
      <c r="CN210">
        <v>4.7597999359999997E-2</v>
      </c>
      <c r="CO210">
        <v>7.5799999999999999E-4</v>
      </c>
      <c r="CP210">
        <f t="shared" si="196"/>
        <v>1200.05</v>
      </c>
      <c r="CQ210">
        <f t="shared" si="197"/>
        <v>1009.5478283706598</v>
      </c>
      <c r="CR210">
        <f t="shared" si="198"/>
        <v>0.84125480469202096</v>
      </c>
      <c r="CS210">
        <f t="shared" si="199"/>
        <v>0.16202177305560056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1665070057</v>
      </c>
      <c r="CZ210">
        <v>1272.6285714285721</v>
      </c>
      <c r="DA210">
        <v>1288.254285714286</v>
      </c>
      <c r="DB210">
        <v>36.823457142857137</v>
      </c>
      <c r="DC210">
        <v>36.418457142857143</v>
      </c>
      <c r="DD210">
        <v>1273.411428571429</v>
      </c>
      <c r="DE210">
        <v>36.501442857142862</v>
      </c>
      <c r="DF210">
        <v>649.95528571428565</v>
      </c>
      <c r="DG210">
        <v>100.93342857142861</v>
      </c>
      <c r="DH210">
        <v>9.9844857142857152E-2</v>
      </c>
      <c r="DI210">
        <v>35.863814285714277</v>
      </c>
      <c r="DJ210">
        <v>999.89999999999986</v>
      </c>
      <c r="DK210">
        <v>36.27222857142857</v>
      </c>
      <c r="DL210">
        <v>0</v>
      </c>
      <c r="DM210">
        <v>0</v>
      </c>
      <c r="DN210">
        <v>9004.017142857143</v>
      </c>
      <c r="DO210">
        <v>0</v>
      </c>
      <c r="DP210">
        <v>2016.537142857143</v>
      </c>
      <c r="DQ210">
        <v>-15.625542857142859</v>
      </c>
      <c r="DR210">
        <v>1321.2842857142859</v>
      </c>
      <c r="DS210">
        <v>1336.9428571428571</v>
      </c>
      <c r="DT210">
        <v>0.40502214285714289</v>
      </c>
      <c r="DU210">
        <v>1288.254285714286</v>
      </c>
      <c r="DV210">
        <v>36.418457142857143</v>
      </c>
      <c r="DW210">
        <v>3.7167285714285718</v>
      </c>
      <c r="DX210">
        <v>3.6758485714285709</v>
      </c>
      <c r="DY210">
        <v>27.643699999999999</v>
      </c>
      <c r="DZ210">
        <v>27.454614285714289</v>
      </c>
      <c r="EA210">
        <v>1200.05</v>
      </c>
      <c r="EB210">
        <v>0.95799928571428572</v>
      </c>
      <c r="EC210">
        <v>4.2000914285714279E-2</v>
      </c>
      <c r="ED210">
        <v>0</v>
      </c>
      <c r="EE210">
        <v>761.19228571428562</v>
      </c>
      <c r="EF210">
        <v>5.0001600000000002</v>
      </c>
      <c r="EG210">
        <v>11724.17142857143</v>
      </c>
      <c r="EH210">
        <v>9515.5842857142852</v>
      </c>
      <c r="EI210">
        <v>50.75</v>
      </c>
      <c r="EJ210">
        <v>53.544285714285721</v>
      </c>
      <c r="EK210">
        <v>52.035428571428582</v>
      </c>
      <c r="EL210">
        <v>51.919285714285706</v>
      </c>
      <c r="EM210">
        <v>52.392714285714291</v>
      </c>
      <c r="EN210">
        <v>1144.8557142857139</v>
      </c>
      <c r="EO210">
        <v>50.194285714285733</v>
      </c>
      <c r="EP210">
        <v>0</v>
      </c>
      <c r="EQ210">
        <v>7296.2000000476837</v>
      </c>
      <c r="ER210">
        <v>0</v>
      </c>
      <c r="ES210">
        <v>761.40976923076914</v>
      </c>
      <c r="ET210">
        <v>-1.596376076695686</v>
      </c>
      <c r="EU210">
        <v>-279.88717880865278</v>
      </c>
      <c r="EV210">
        <v>11743.465384615391</v>
      </c>
      <c r="EW210">
        <v>15</v>
      </c>
      <c r="EX210">
        <v>1665062474.5</v>
      </c>
      <c r="EY210" t="s">
        <v>416</v>
      </c>
      <c r="EZ210">
        <v>1665062474.5</v>
      </c>
      <c r="FA210">
        <v>1665062474.5</v>
      </c>
      <c r="FB210">
        <v>8</v>
      </c>
      <c r="FC210">
        <v>-4.1000000000000002E-2</v>
      </c>
      <c r="FD210">
        <v>-0.11700000000000001</v>
      </c>
      <c r="FE210">
        <v>-0.78400000000000003</v>
      </c>
      <c r="FF210">
        <v>0.32200000000000001</v>
      </c>
      <c r="FG210">
        <v>415</v>
      </c>
      <c r="FH210">
        <v>32</v>
      </c>
      <c r="FI210">
        <v>0.34</v>
      </c>
      <c r="FJ210">
        <v>0.23</v>
      </c>
      <c r="FK210">
        <v>-15.75950487804878</v>
      </c>
      <c r="FL210">
        <v>0.29633519163759259</v>
      </c>
      <c r="FM210">
        <v>0.1062990052295411</v>
      </c>
      <c r="FN210">
        <v>1</v>
      </c>
      <c r="FO210">
        <v>761.43799999999999</v>
      </c>
      <c r="FP210">
        <v>-0.23248281724092329</v>
      </c>
      <c r="FQ210">
        <v>0.21393828136940229</v>
      </c>
      <c r="FR210">
        <v>1</v>
      </c>
      <c r="FS210">
        <v>0.42291785365853662</v>
      </c>
      <c r="FT210">
        <v>-0.16696802090592339</v>
      </c>
      <c r="FU210">
        <v>2.4391965996985489E-2</v>
      </c>
      <c r="FV210">
        <v>0</v>
      </c>
      <c r="FW210">
        <v>2</v>
      </c>
      <c r="FX210">
        <v>3</v>
      </c>
      <c r="FY210" t="s">
        <v>417</v>
      </c>
      <c r="FZ210">
        <v>3.3660199999999998</v>
      </c>
      <c r="GA210">
        <v>2.89351</v>
      </c>
      <c r="GB210">
        <v>0.20966299999999999</v>
      </c>
      <c r="GC210">
        <v>0.21395500000000001</v>
      </c>
      <c r="GD210">
        <v>0.14737800000000001</v>
      </c>
      <c r="GE210">
        <v>0.148673</v>
      </c>
      <c r="GF210">
        <v>27081.5</v>
      </c>
      <c r="GG210">
        <v>23473.1</v>
      </c>
      <c r="GH210">
        <v>30660.3</v>
      </c>
      <c r="GI210">
        <v>27868.6</v>
      </c>
      <c r="GJ210">
        <v>34478.199999999997</v>
      </c>
      <c r="GK210">
        <v>33506.5</v>
      </c>
      <c r="GL210">
        <v>39994.1</v>
      </c>
      <c r="GM210">
        <v>38881.800000000003</v>
      </c>
      <c r="GN210">
        <v>2.1946500000000002</v>
      </c>
      <c r="GO210">
        <v>2.09938</v>
      </c>
      <c r="GP210">
        <v>0</v>
      </c>
      <c r="GQ210">
        <v>4.0665300000000001E-2</v>
      </c>
      <c r="GR210">
        <v>999.9</v>
      </c>
      <c r="GS210">
        <v>35.616100000000003</v>
      </c>
      <c r="GT210">
        <v>50.4</v>
      </c>
      <c r="GU210">
        <v>42.7</v>
      </c>
      <c r="GV210">
        <v>42.703499999999998</v>
      </c>
      <c r="GW210">
        <v>50.825600000000001</v>
      </c>
      <c r="GX210">
        <v>30.084099999999999</v>
      </c>
      <c r="GY210">
        <v>2</v>
      </c>
      <c r="GZ210">
        <v>0.94531500000000002</v>
      </c>
      <c r="HA210">
        <v>2.58005</v>
      </c>
      <c r="HB210">
        <v>20.1859</v>
      </c>
      <c r="HC210">
        <v>5.2147399999999999</v>
      </c>
      <c r="HD210">
        <v>11.979799999999999</v>
      </c>
      <c r="HE210">
        <v>4.9892500000000002</v>
      </c>
      <c r="HF210">
        <v>3.2925</v>
      </c>
      <c r="HG210">
        <v>9999</v>
      </c>
      <c r="HH210">
        <v>9999</v>
      </c>
      <c r="HI210">
        <v>9999</v>
      </c>
      <c r="HJ210">
        <v>999.9</v>
      </c>
      <c r="HK210">
        <v>4.9713599999999998</v>
      </c>
      <c r="HL210">
        <v>1.8744099999999999</v>
      </c>
      <c r="HM210">
        <v>1.8707499999999999</v>
      </c>
      <c r="HN210">
        <v>1.87056</v>
      </c>
      <c r="HO210">
        <v>1.8749800000000001</v>
      </c>
      <c r="HP210">
        <v>1.8717200000000001</v>
      </c>
      <c r="HQ210">
        <v>1.86721</v>
      </c>
      <c r="HR210">
        <v>1.8781000000000001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-0.79</v>
      </c>
      <c r="IG210">
        <v>0.3221</v>
      </c>
      <c r="IH210">
        <v>-0.78395000000000437</v>
      </c>
      <c r="II210">
        <v>0</v>
      </c>
      <c r="IJ210">
        <v>0</v>
      </c>
      <c r="IK210">
        <v>0</v>
      </c>
      <c r="IL210">
        <v>0.32204000000000832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126.4</v>
      </c>
      <c r="IU210">
        <v>126.4</v>
      </c>
      <c r="IV210">
        <v>3.3898899999999998</v>
      </c>
      <c r="IW210">
        <v>2.5585900000000001</v>
      </c>
      <c r="IX210">
        <v>2.1484399999999999</v>
      </c>
      <c r="IY210">
        <v>2.5744600000000002</v>
      </c>
      <c r="IZ210">
        <v>2.5451700000000002</v>
      </c>
      <c r="JA210">
        <v>2.2973599999999998</v>
      </c>
      <c r="JB210">
        <v>46.210799999999999</v>
      </c>
      <c r="JC210">
        <v>12.573499999999999</v>
      </c>
      <c r="JD210">
        <v>18</v>
      </c>
      <c r="JE210">
        <v>639.072</v>
      </c>
      <c r="JF210">
        <v>684.89099999999996</v>
      </c>
      <c r="JG210">
        <v>30.9998</v>
      </c>
      <c r="JH210">
        <v>39.215899999999998</v>
      </c>
      <c r="JI210">
        <v>30.000499999999999</v>
      </c>
      <c r="JJ210">
        <v>38.924500000000002</v>
      </c>
      <c r="JK210">
        <v>38.8626</v>
      </c>
      <c r="JL210">
        <v>67.946799999999996</v>
      </c>
      <c r="JM210">
        <v>18.721699999999998</v>
      </c>
      <c r="JN210">
        <v>57.085799999999999</v>
      </c>
      <c r="JO210">
        <v>31</v>
      </c>
      <c r="JP210">
        <v>1304.74</v>
      </c>
      <c r="JQ210">
        <v>36.4435</v>
      </c>
      <c r="JR210">
        <v>97.746600000000001</v>
      </c>
      <c r="JS210">
        <v>97.883399999999995</v>
      </c>
    </row>
    <row r="211" spans="1:279" x14ac:dyDescent="0.2">
      <c r="A211">
        <v>196</v>
      </c>
      <c r="B211">
        <v>1665070063</v>
      </c>
      <c r="C211">
        <v>779</v>
      </c>
      <c r="D211" t="s">
        <v>812</v>
      </c>
      <c r="E211" t="s">
        <v>813</v>
      </c>
      <c r="F211">
        <v>4</v>
      </c>
      <c r="G211">
        <v>1665070060.6875</v>
      </c>
      <c r="H211">
        <f t="shared" si="150"/>
        <v>5.2192613379629276E-4</v>
      </c>
      <c r="I211">
        <f t="shared" si="151"/>
        <v>0.52192613379629271</v>
      </c>
      <c r="J211">
        <f t="shared" si="152"/>
        <v>5.907437671205753</v>
      </c>
      <c r="K211">
        <f t="shared" si="153"/>
        <v>1278.83375</v>
      </c>
      <c r="L211">
        <f t="shared" si="154"/>
        <v>798.7216216603166</v>
      </c>
      <c r="M211">
        <f t="shared" si="155"/>
        <v>80.696901355779957</v>
      </c>
      <c r="N211">
        <f t="shared" si="156"/>
        <v>129.20386549655794</v>
      </c>
      <c r="O211">
        <f t="shared" si="157"/>
        <v>2.1573382327473922E-2</v>
      </c>
      <c r="P211">
        <f t="shared" si="158"/>
        <v>2.7658134877467773</v>
      </c>
      <c r="Q211">
        <f t="shared" si="159"/>
        <v>2.1480332881680775E-2</v>
      </c>
      <c r="R211">
        <f t="shared" si="160"/>
        <v>1.3433534609818894E-2</v>
      </c>
      <c r="S211">
        <f t="shared" si="161"/>
        <v>194.42159398755373</v>
      </c>
      <c r="T211">
        <f t="shared" si="162"/>
        <v>36.919915155704651</v>
      </c>
      <c r="U211">
        <f t="shared" si="163"/>
        <v>36.272612500000001</v>
      </c>
      <c r="V211">
        <f t="shared" si="164"/>
        <v>6.0588306101821257</v>
      </c>
      <c r="W211">
        <f t="shared" si="165"/>
        <v>62.851053782750597</v>
      </c>
      <c r="X211">
        <f t="shared" si="166"/>
        <v>3.722791456389718</v>
      </c>
      <c r="Y211">
        <f t="shared" si="167"/>
        <v>5.9231965612825315</v>
      </c>
      <c r="Z211">
        <f t="shared" si="168"/>
        <v>2.3360391537924077</v>
      </c>
      <c r="AA211">
        <f t="shared" si="169"/>
        <v>-23.016942500416512</v>
      </c>
      <c r="AB211">
        <f t="shared" si="170"/>
        <v>-61.435405023288389</v>
      </c>
      <c r="AC211">
        <f t="shared" si="171"/>
        <v>-5.2415953007239144</v>
      </c>
      <c r="AD211">
        <f t="shared" si="172"/>
        <v>104.72765116312493</v>
      </c>
      <c r="AE211">
        <f t="shared" si="173"/>
        <v>16.432337262643482</v>
      </c>
      <c r="AF211">
        <f t="shared" si="174"/>
        <v>0.47909289409693206</v>
      </c>
      <c r="AG211">
        <f t="shared" si="175"/>
        <v>5.907437671205753</v>
      </c>
      <c r="AH211">
        <v>1343.6330461612461</v>
      </c>
      <c r="AI211">
        <v>1330.944121212121</v>
      </c>
      <c r="AJ211">
        <v>1.7537033815975831</v>
      </c>
      <c r="AK211">
        <v>66.312163867280077</v>
      </c>
      <c r="AL211">
        <f t="shared" si="176"/>
        <v>0.52192613379629271</v>
      </c>
      <c r="AM211">
        <v>36.42141824962038</v>
      </c>
      <c r="AN211">
        <v>36.8553606060606</v>
      </c>
      <c r="AO211">
        <v>6.1508984307314229E-3</v>
      </c>
      <c r="AP211">
        <v>80.993208915929657</v>
      </c>
      <c r="AQ211">
        <v>57</v>
      </c>
      <c r="AR211">
        <v>9</v>
      </c>
      <c r="AS211">
        <f t="shared" si="177"/>
        <v>1</v>
      </c>
      <c r="AT211">
        <f t="shared" si="178"/>
        <v>0</v>
      </c>
      <c r="AU211">
        <f t="shared" si="179"/>
        <v>46847.318122300479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1009.4835372992508</v>
      </c>
      <c r="BI211">
        <f t="shared" si="183"/>
        <v>5.907437671205753</v>
      </c>
      <c r="BJ211" t="e">
        <f t="shared" si="184"/>
        <v>#DIV/0!</v>
      </c>
      <c r="BK211">
        <f t="shared" si="185"/>
        <v>5.8519405744945352E-3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261</v>
      </c>
      <c r="CG211">
        <v>1000</v>
      </c>
      <c r="CH211" t="s">
        <v>414</v>
      </c>
      <c r="CI211">
        <v>1176.155</v>
      </c>
      <c r="CJ211">
        <v>1226.1110000000001</v>
      </c>
      <c r="CK211">
        <v>1216</v>
      </c>
      <c r="CL211">
        <v>1.4603136E-4</v>
      </c>
      <c r="CM211">
        <v>9.7405935999999986E-4</v>
      </c>
      <c r="CN211">
        <v>4.7597999359999997E-2</v>
      </c>
      <c r="CO211">
        <v>7.5799999999999999E-4</v>
      </c>
      <c r="CP211">
        <f t="shared" si="196"/>
        <v>1199.9737500000001</v>
      </c>
      <c r="CQ211">
        <f t="shared" si="197"/>
        <v>1009.4835372992508</v>
      </c>
      <c r="CR211">
        <f t="shared" si="198"/>
        <v>0.84125468352891108</v>
      </c>
      <c r="CS211">
        <f t="shared" si="199"/>
        <v>0.16202153921079834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1665070060.6875</v>
      </c>
      <c r="CZ211">
        <v>1278.83375</v>
      </c>
      <c r="DA211">
        <v>1294.5687499999999</v>
      </c>
      <c r="DB211">
        <v>36.847437499999998</v>
      </c>
      <c r="DC211">
        <v>36.421462499999997</v>
      </c>
      <c r="DD211">
        <v>1279.6212499999999</v>
      </c>
      <c r="DE211">
        <v>36.525399999999998</v>
      </c>
      <c r="DF211">
        <v>649.95299999999997</v>
      </c>
      <c r="DG211">
        <v>100.93300000000001</v>
      </c>
      <c r="DH211">
        <v>9.9574012500000003E-2</v>
      </c>
      <c r="DI211">
        <v>35.860599999999998</v>
      </c>
      <c r="DJ211">
        <v>999.9</v>
      </c>
      <c r="DK211">
        <v>36.272612500000001</v>
      </c>
      <c r="DL211">
        <v>0</v>
      </c>
      <c r="DM211">
        <v>0</v>
      </c>
      <c r="DN211">
        <v>9010.4699999999993</v>
      </c>
      <c r="DO211">
        <v>0</v>
      </c>
      <c r="DP211">
        <v>2017.79</v>
      </c>
      <c r="DQ211">
        <v>-15.731949999999999</v>
      </c>
      <c r="DR211">
        <v>1327.76125</v>
      </c>
      <c r="DS211">
        <v>1343.5</v>
      </c>
      <c r="DT211">
        <v>0.425987</v>
      </c>
      <c r="DU211">
        <v>1294.5687499999999</v>
      </c>
      <c r="DV211">
        <v>36.421462499999997</v>
      </c>
      <c r="DW211">
        <v>3.7191200000000002</v>
      </c>
      <c r="DX211">
        <v>3.6761249999999999</v>
      </c>
      <c r="DY211">
        <v>27.654712499999999</v>
      </c>
      <c r="DZ211">
        <v>27.4559</v>
      </c>
      <c r="EA211">
        <v>1199.9737500000001</v>
      </c>
      <c r="EB211">
        <v>0.95800225000000006</v>
      </c>
      <c r="EC211">
        <v>4.1997975E-2</v>
      </c>
      <c r="ED211">
        <v>0</v>
      </c>
      <c r="EE211">
        <v>760.96412499999997</v>
      </c>
      <c r="EF211">
        <v>5.0001600000000002</v>
      </c>
      <c r="EG211">
        <v>11707.612499999999</v>
      </c>
      <c r="EH211">
        <v>9514.9650000000001</v>
      </c>
      <c r="EI211">
        <v>50.734250000000003</v>
      </c>
      <c r="EJ211">
        <v>53.561999999999998</v>
      </c>
      <c r="EK211">
        <v>52.038749999999993</v>
      </c>
      <c r="EL211">
        <v>51.929250000000003</v>
      </c>
      <c r="EM211">
        <v>52.390500000000003</v>
      </c>
      <c r="EN211">
        <v>1144.7874999999999</v>
      </c>
      <c r="EO211">
        <v>50.186250000000001</v>
      </c>
      <c r="EP211">
        <v>0</v>
      </c>
      <c r="EQ211">
        <v>7300.4000000953674</v>
      </c>
      <c r="ER211">
        <v>0</v>
      </c>
      <c r="ES211">
        <v>761.25663999999995</v>
      </c>
      <c r="ET211">
        <v>-3.128615388134719</v>
      </c>
      <c r="EU211">
        <v>-179.515384066037</v>
      </c>
      <c r="EV211">
        <v>11722.828</v>
      </c>
      <c r="EW211">
        <v>15</v>
      </c>
      <c r="EX211">
        <v>1665062474.5</v>
      </c>
      <c r="EY211" t="s">
        <v>416</v>
      </c>
      <c r="EZ211">
        <v>1665062474.5</v>
      </c>
      <c r="FA211">
        <v>1665062474.5</v>
      </c>
      <c r="FB211">
        <v>8</v>
      </c>
      <c r="FC211">
        <v>-4.1000000000000002E-2</v>
      </c>
      <c r="FD211">
        <v>-0.11700000000000001</v>
      </c>
      <c r="FE211">
        <v>-0.78400000000000003</v>
      </c>
      <c r="FF211">
        <v>0.32200000000000001</v>
      </c>
      <c r="FG211">
        <v>415</v>
      </c>
      <c r="FH211">
        <v>32</v>
      </c>
      <c r="FI211">
        <v>0.34</v>
      </c>
      <c r="FJ211">
        <v>0.23</v>
      </c>
      <c r="FK211">
        <v>-15.765763414634151</v>
      </c>
      <c r="FL211">
        <v>0.68718815331007133</v>
      </c>
      <c r="FM211">
        <v>0.1014285685355439</v>
      </c>
      <c r="FN211">
        <v>0</v>
      </c>
      <c r="FO211">
        <v>761.3535588235294</v>
      </c>
      <c r="FP211">
        <v>-1.2402597463623191</v>
      </c>
      <c r="FQ211">
        <v>0.25770174177965011</v>
      </c>
      <c r="FR211">
        <v>0</v>
      </c>
      <c r="FS211">
        <v>0.41476265853658528</v>
      </c>
      <c r="FT211">
        <v>2.247127526132451E-2</v>
      </c>
      <c r="FU211">
        <v>7.9621769562979918E-3</v>
      </c>
      <c r="FV211">
        <v>1</v>
      </c>
      <c r="FW211">
        <v>1</v>
      </c>
      <c r="FX211">
        <v>3</v>
      </c>
      <c r="FY211" t="s">
        <v>427</v>
      </c>
      <c r="FZ211">
        <v>3.3656999999999999</v>
      </c>
      <c r="GA211">
        <v>2.8932099999999998</v>
      </c>
      <c r="GB211">
        <v>0.21035699999999999</v>
      </c>
      <c r="GC211">
        <v>0.21465699999999999</v>
      </c>
      <c r="GD211">
        <v>0.14743200000000001</v>
      </c>
      <c r="GE211">
        <v>0.148676</v>
      </c>
      <c r="GF211">
        <v>27057.599999999999</v>
      </c>
      <c r="GG211">
        <v>23452.2</v>
      </c>
      <c r="GH211">
        <v>30660.3</v>
      </c>
      <c r="GI211">
        <v>27868.799999999999</v>
      </c>
      <c r="GJ211">
        <v>34475.9</v>
      </c>
      <c r="GK211">
        <v>33506.800000000003</v>
      </c>
      <c r="GL211">
        <v>39993.9</v>
      </c>
      <c r="GM211">
        <v>38882.199999999997</v>
      </c>
      <c r="GN211">
        <v>2.1936499999999999</v>
      </c>
      <c r="GO211">
        <v>2.0994199999999998</v>
      </c>
      <c r="GP211">
        <v>0</v>
      </c>
      <c r="GQ211">
        <v>4.0963300000000001E-2</v>
      </c>
      <c r="GR211">
        <v>999.9</v>
      </c>
      <c r="GS211">
        <v>35.6173</v>
      </c>
      <c r="GT211">
        <v>50.4</v>
      </c>
      <c r="GU211">
        <v>42.7</v>
      </c>
      <c r="GV211">
        <v>42.712600000000002</v>
      </c>
      <c r="GW211">
        <v>50.825600000000001</v>
      </c>
      <c r="GX211">
        <v>30.436699999999998</v>
      </c>
      <c r="GY211">
        <v>2</v>
      </c>
      <c r="GZ211">
        <v>0.94564800000000004</v>
      </c>
      <c r="HA211">
        <v>2.57436</v>
      </c>
      <c r="HB211">
        <v>20.1843</v>
      </c>
      <c r="HC211">
        <v>5.2148899999999996</v>
      </c>
      <c r="HD211">
        <v>11.979799999999999</v>
      </c>
      <c r="HE211">
        <v>4.9892000000000003</v>
      </c>
      <c r="HF211">
        <v>3.2925</v>
      </c>
      <c r="HG211">
        <v>9999</v>
      </c>
      <c r="HH211">
        <v>9999</v>
      </c>
      <c r="HI211">
        <v>9999</v>
      </c>
      <c r="HJ211">
        <v>999.9</v>
      </c>
      <c r="HK211">
        <v>4.9713500000000002</v>
      </c>
      <c r="HL211">
        <v>1.8744000000000001</v>
      </c>
      <c r="HM211">
        <v>1.8707499999999999</v>
      </c>
      <c r="HN211">
        <v>1.8705400000000001</v>
      </c>
      <c r="HO211">
        <v>1.8749899999999999</v>
      </c>
      <c r="HP211">
        <v>1.87178</v>
      </c>
      <c r="HQ211">
        <v>1.86721</v>
      </c>
      <c r="HR211">
        <v>1.87815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-0.79</v>
      </c>
      <c r="IG211">
        <v>0.32200000000000001</v>
      </c>
      <c r="IH211">
        <v>-0.78395000000000437</v>
      </c>
      <c r="II211">
        <v>0</v>
      </c>
      <c r="IJ211">
        <v>0</v>
      </c>
      <c r="IK211">
        <v>0</v>
      </c>
      <c r="IL211">
        <v>0.32204000000000832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126.5</v>
      </c>
      <c r="IU211">
        <v>126.5</v>
      </c>
      <c r="IV211">
        <v>3.4033199999999999</v>
      </c>
      <c r="IW211">
        <v>2.5549300000000001</v>
      </c>
      <c r="IX211">
        <v>2.1484399999999999</v>
      </c>
      <c r="IY211">
        <v>2.5744600000000002</v>
      </c>
      <c r="IZ211">
        <v>2.5451700000000002</v>
      </c>
      <c r="JA211">
        <v>2.3083499999999999</v>
      </c>
      <c r="JB211">
        <v>46.210799999999999</v>
      </c>
      <c r="JC211">
        <v>12.573499999999999</v>
      </c>
      <c r="JD211">
        <v>18</v>
      </c>
      <c r="JE211">
        <v>638.31899999999996</v>
      </c>
      <c r="JF211">
        <v>684.97199999999998</v>
      </c>
      <c r="JG211">
        <v>30.998999999999999</v>
      </c>
      <c r="JH211">
        <v>39.219299999999997</v>
      </c>
      <c r="JI211">
        <v>30.000499999999999</v>
      </c>
      <c r="JJ211">
        <v>38.927100000000003</v>
      </c>
      <c r="JK211">
        <v>38.865699999999997</v>
      </c>
      <c r="JL211">
        <v>68.231399999999994</v>
      </c>
      <c r="JM211">
        <v>18.721699999999998</v>
      </c>
      <c r="JN211">
        <v>57.085799999999999</v>
      </c>
      <c r="JO211">
        <v>31</v>
      </c>
      <c r="JP211">
        <v>1311.42</v>
      </c>
      <c r="JQ211">
        <v>36.430700000000002</v>
      </c>
      <c r="JR211">
        <v>97.746399999999994</v>
      </c>
      <c r="JS211">
        <v>97.884299999999996</v>
      </c>
    </row>
    <row r="212" spans="1:279" x14ac:dyDescent="0.2">
      <c r="A212">
        <v>197</v>
      </c>
      <c r="B212">
        <v>1665070067</v>
      </c>
      <c r="C212">
        <v>783</v>
      </c>
      <c r="D212" t="s">
        <v>814</v>
      </c>
      <c r="E212" t="s">
        <v>815</v>
      </c>
      <c r="F212">
        <v>4</v>
      </c>
      <c r="G212">
        <v>1665070065</v>
      </c>
      <c r="H212">
        <f t="shared" si="150"/>
        <v>5.0854336082783633E-4</v>
      </c>
      <c r="I212">
        <f t="shared" si="151"/>
        <v>0.50854336082783635</v>
      </c>
      <c r="J212">
        <f t="shared" si="152"/>
        <v>5.7985564829153233</v>
      </c>
      <c r="K212">
        <f t="shared" si="153"/>
        <v>1286.1099999999999</v>
      </c>
      <c r="L212">
        <f t="shared" si="154"/>
        <v>802.401961573059</v>
      </c>
      <c r="M212">
        <f t="shared" si="155"/>
        <v>81.068521582697841</v>
      </c>
      <c r="N212">
        <f t="shared" si="156"/>
        <v>129.93866077834895</v>
      </c>
      <c r="O212">
        <f t="shared" si="157"/>
        <v>2.1012651747361683E-2</v>
      </c>
      <c r="P212">
        <f t="shared" si="158"/>
        <v>2.7635857026068327</v>
      </c>
      <c r="Q212">
        <f t="shared" si="159"/>
        <v>2.0924294950619524E-2</v>
      </c>
      <c r="R212">
        <f t="shared" si="160"/>
        <v>1.3085591774603295E-2</v>
      </c>
      <c r="S212">
        <f t="shared" si="161"/>
        <v>194.42836332681256</v>
      </c>
      <c r="T212">
        <f t="shared" si="162"/>
        <v>36.922010267019793</v>
      </c>
      <c r="U212">
        <f t="shared" si="163"/>
        <v>36.279385714285709</v>
      </c>
      <c r="V212">
        <f t="shared" si="164"/>
        <v>6.0610826932751083</v>
      </c>
      <c r="W212">
        <f t="shared" si="165"/>
        <v>62.888345272153778</v>
      </c>
      <c r="X212">
        <f t="shared" si="166"/>
        <v>3.7245112667888249</v>
      </c>
      <c r="Y212">
        <f t="shared" si="167"/>
        <v>5.9224189325871723</v>
      </c>
      <c r="Z212">
        <f t="shared" si="168"/>
        <v>2.3365714264862834</v>
      </c>
      <c r="AA212">
        <f t="shared" si="169"/>
        <v>-22.426762212507583</v>
      </c>
      <c r="AB212">
        <f t="shared" si="170"/>
        <v>-62.750513256934866</v>
      </c>
      <c r="AC212">
        <f t="shared" si="171"/>
        <v>-5.3582287769388284</v>
      </c>
      <c r="AD212">
        <f t="shared" si="172"/>
        <v>103.89285908043128</v>
      </c>
      <c r="AE212">
        <f t="shared" si="173"/>
        <v>16.2897423388977</v>
      </c>
      <c r="AF212">
        <f t="shared" si="174"/>
        <v>0.49412808968797967</v>
      </c>
      <c r="AG212">
        <f t="shared" si="175"/>
        <v>5.7985564829153233</v>
      </c>
      <c r="AH212">
        <v>1350.4754463200391</v>
      </c>
      <c r="AI212">
        <v>1337.9456969696971</v>
      </c>
      <c r="AJ212">
        <v>1.7397482774510249</v>
      </c>
      <c r="AK212">
        <v>66.312163867280077</v>
      </c>
      <c r="AL212">
        <f t="shared" si="176"/>
        <v>0.50854336082783635</v>
      </c>
      <c r="AM212">
        <v>36.422611471084643</v>
      </c>
      <c r="AN212">
        <v>36.86764909090909</v>
      </c>
      <c r="AO212">
        <v>1.460376673931201E-3</v>
      </c>
      <c r="AP212">
        <v>80.993208915929657</v>
      </c>
      <c r="AQ212">
        <v>57</v>
      </c>
      <c r="AR212">
        <v>9</v>
      </c>
      <c r="AS212">
        <f t="shared" si="177"/>
        <v>1</v>
      </c>
      <c r="AT212">
        <f t="shared" si="178"/>
        <v>0</v>
      </c>
      <c r="AU212">
        <f t="shared" si="179"/>
        <v>46787.02393386171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1009.5177426563796</v>
      </c>
      <c r="BI212">
        <f t="shared" si="183"/>
        <v>5.7985564829153233</v>
      </c>
      <c r="BJ212" t="e">
        <f t="shared" si="184"/>
        <v>#DIV/0!</v>
      </c>
      <c r="BK212">
        <f t="shared" si="185"/>
        <v>5.7438876385246859E-3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261</v>
      </c>
      <c r="CG212">
        <v>1000</v>
      </c>
      <c r="CH212" t="s">
        <v>414</v>
      </c>
      <c r="CI212">
        <v>1176.155</v>
      </c>
      <c r="CJ212">
        <v>1226.1110000000001</v>
      </c>
      <c r="CK212">
        <v>1216</v>
      </c>
      <c r="CL212">
        <v>1.4603136E-4</v>
      </c>
      <c r="CM212">
        <v>9.7405935999999986E-4</v>
      </c>
      <c r="CN212">
        <v>4.7597999359999997E-2</v>
      </c>
      <c r="CO212">
        <v>7.5799999999999999E-4</v>
      </c>
      <c r="CP212">
        <f t="shared" si="196"/>
        <v>1200.014285714286</v>
      </c>
      <c r="CQ212">
        <f t="shared" si="197"/>
        <v>1009.5177426563796</v>
      </c>
      <c r="CR212">
        <f t="shared" si="198"/>
        <v>0.84125477060923748</v>
      </c>
      <c r="CS212">
        <f t="shared" si="199"/>
        <v>0.16202170727582857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1665070065</v>
      </c>
      <c r="CZ212">
        <v>1286.1099999999999</v>
      </c>
      <c r="DA212">
        <v>1301.735714285714</v>
      </c>
      <c r="DB212">
        <v>36.864557142857137</v>
      </c>
      <c r="DC212">
        <v>36.425185714285718</v>
      </c>
      <c r="DD212">
        <v>1286.8942857142861</v>
      </c>
      <c r="DE212">
        <v>36.542514285714283</v>
      </c>
      <c r="DF212">
        <v>649.89971428571437</v>
      </c>
      <c r="DG212">
        <v>100.93257142857141</v>
      </c>
      <c r="DH212">
        <v>9.9735899999999988E-2</v>
      </c>
      <c r="DI212">
        <v>35.85821428571429</v>
      </c>
      <c r="DJ212">
        <v>999.89999999999986</v>
      </c>
      <c r="DK212">
        <v>36.279385714285709</v>
      </c>
      <c r="DL212">
        <v>0</v>
      </c>
      <c r="DM212">
        <v>0</v>
      </c>
      <c r="DN212">
        <v>8998.6614285714277</v>
      </c>
      <c r="DO212">
        <v>0</v>
      </c>
      <c r="DP212">
        <v>2019.16</v>
      </c>
      <c r="DQ212">
        <v>-15.62364285714286</v>
      </c>
      <c r="DR212">
        <v>1335.338571428571</v>
      </c>
      <c r="DS212">
        <v>1350.944285714286</v>
      </c>
      <c r="DT212">
        <v>0.43936314285714279</v>
      </c>
      <c r="DU212">
        <v>1301.735714285714</v>
      </c>
      <c r="DV212">
        <v>36.425185714285718</v>
      </c>
      <c r="DW212">
        <v>3.720837142857143</v>
      </c>
      <c r="DX212">
        <v>3.676488571428572</v>
      </c>
      <c r="DY212">
        <v>27.662600000000001</v>
      </c>
      <c r="DZ212">
        <v>27.45758571428572</v>
      </c>
      <c r="EA212">
        <v>1200.014285714286</v>
      </c>
      <c r="EB212">
        <v>0.95799999999999996</v>
      </c>
      <c r="EC212">
        <v>4.2000257142857142E-2</v>
      </c>
      <c r="ED212">
        <v>0</v>
      </c>
      <c r="EE212">
        <v>760.88971428571426</v>
      </c>
      <c r="EF212">
        <v>5.0001600000000002</v>
      </c>
      <c r="EG212">
        <v>11692.971428571431</v>
      </c>
      <c r="EH212">
        <v>9515.2771428571432</v>
      </c>
      <c r="EI212">
        <v>50.75</v>
      </c>
      <c r="EJ212">
        <v>53.561999999999998</v>
      </c>
      <c r="EK212">
        <v>52.035428571428582</v>
      </c>
      <c r="EL212">
        <v>51.883857142857153</v>
      </c>
      <c r="EM212">
        <v>52.375</v>
      </c>
      <c r="EN212">
        <v>1144.8228571428569</v>
      </c>
      <c r="EO212">
        <v>50.191428571428567</v>
      </c>
      <c r="EP212">
        <v>0</v>
      </c>
      <c r="EQ212">
        <v>7304</v>
      </c>
      <c r="ER212">
        <v>0</v>
      </c>
      <c r="ES212">
        <v>761.13539999999989</v>
      </c>
      <c r="ET212">
        <v>-2.7993846261554709</v>
      </c>
      <c r="EU212">
        <v>-223.4307679334681</v>
      </c>
      <c r="EV212">
        <v>11712.048000000001</v>
      </c>
      <c r="EW212">
        <v>15</v>
      </c>
      <c r="EX212">
        <v>1665062474.5</v>
      </c>
      <c r="EY212" t="s">
        <v>416</v>
      </c>
      <c r="EZ212">
        <v>1665062474.5</v>
      </c>
      <c r="FA212">
        <v>1665062474.5</v>
      </c>
      <c r="FB212">
        <v>8</v>
      </c>
      <c r="FC212">
        <v>-4.1000000000000002E-2</v>
      </c>
      <c r="FD212">
        <v>-0.11700000000000001</v>
      </c>
      <c r="FE212">
        <v>-0.78400000000000003</v>
      </c>
      <c r="FF212">
        <v>0.32200000000000001</v>
      </c>
      <c r="FG212">
        <v>415</v>
      </c>
      <c r="FH212">
        <v>32</v>
      </c>
      <c r="FI212">
        <v>0.34</v>
      </c>
      <c r="FJ212">
        <v>0.23</v>
      </c>
      <c r="FK212">
        <v>-15.726585</v>
      </c>
      <c r="FL212">
        <v>0.7391257035647264</v>
      </c>
      <c r="FM212">
        <v>9.5907840007999332E-2</v>
      </c>
      <c r="FN212">
        <v>0</v>
      </c>
      <c r="FO212">
        <v>761.26697058823527</v>
      </c>
      <c r="FP212">
        <v>-2.4364705936277038</v>
      </c>
      <c r="FQ212">
        <v>0.31971517519911358</v>
      </c>
      <c r="FR212">
        <v>0</v>
      </c>
      <c r="FS212">
        <v>0.419514575</v>
      </c>
      <c r="FT212">
        <v>7.2860341463413636E-2</v>
      </c>
      <c r="FU212">
        <v>1.169119811415302E-2</v>
      </c>
      <c r="FV212">
        <v>1</v>
      </c>
      <c r="FW212">
        <v>1</v>
      </c>
      <c r="FX212">
        <v>3</v>
      </c>
      <c r="FY212" t="s">
        <v>427</v>
      </c>
      <c r="FZ212">
        <v>3.3660600000000001</v>
      </c>
      <c r="GA212">
        <v>2.8936899999999999</v>
      </c>
      <c r="GB212">
        <v>0.21104700000000001</v>
      </c>
      <c r="GC212">
        <v>0.21534400000000001</v>
      </c>
      <c r="GD212">
        <v>0.147456</v>
      </c>
      <c r="GE212">
        <v>0.14871100000000001</v>
      </c>
      <c r="GF212">
        <v>27033.3</v>
      </c>
      <c r="GG212">
        <v>23430.799999999999</v>
      </c>
      <c r="GH212">
        <v>30659.8</v>
      </c>
      <c r="GI212">
        <v>27868</v>
      </c>
      <c r="GJ212">
        <v>34474.6</v>
      </c>
      <c r="GK212">
        <v>33504.5</v>
      </c>
      <c r="GL212">
        <v>39993.5</v>
      </c>
      <c r="GM212">
        <v>38881.300000000003</v>
      </c>
      <c r="GN212">
        <v>2.1934200000000001</v>
      </c>
      <c r="GO212">
        <v>2.0993200000000001</v>
      </c>
      <c r="GP212">
        <v>0</v>
      </c>
      <c r="GQ212">
        <v>4.0903700000000001E-2</v>
      </c>
      <c r="GR212">
        <v>999.9</v>
      </c>
      <c r="GS212">
        <v>35.619399999999999</v>
      </c>
      <c r="GT212">
        <v>50.4</v>
      </c>
      <c r="GU212">
        <v>42.7</v>
      </c>
      <c r="GV212">
        <v>42.7044</v>
      </c>
      <c r="GW212">
        <v>51.005600000000001</v>
      </c>
      <c r="GX212">
        <v>30.304500000000001</v>
      </c>
      <c r="GY212">
        <v>2</v>
      </c>
      <c r="GZ212">
        <v>0.94590700000000005</v>
      </c>
      <c r="HA212">
        <v>2.5645600000000002</v>
      </c>
      <c r="HB212">
        <v>20.186299999999999</v>
      </c>
      <c r="HC212">
        <v>5.2148899999999996</v>
      </c>
      <c r="HD212">
        <v>11.979699999999999</v>
      </c>
      <c r="HE212">
        <v>4.9892000000000003</v>
      </c>
      <c r="HF212">
        <v>3.2925</v>
      </c>
      <c r="HG212">
        <v>9999</v>
      </c>
      <c r="HH212">
        <v>9999</v>
      </c>
      <c r="HI212">
        <v>9999</v>
      </c>
      <c r="HJ212">
        <v>999.9</v>
      </c>
      <c r="HK212">
        <v>4.9713599999999998</v>
      </c>
      <c r="HL212">
        <v>1.8744000000000001</v>
      </c>
      <c r="HM212">
        <v>1.87077</v>
      </c>
      <c r="HN212">
        <v>1.8705400000000001</v>
      </c>
      <c r="HO212">
        <v>1.8749899999999999</v>
      </c>
      <c r="HP212">
        <v>1.87174</v>
      </c>
      <c r="HQ212">
        <v>1.86721</v>
      </c>
      <c r="HR212">
        <v>1.87812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-0.78</v>
      </c>
      <c r="IG212">
        <v>0.32200000000000001</v>
      </c>
      <c r="IH212">
        <v>-0.78395000000000437</v>
      </c>
      <c r="II212">
        <v>0</v>
      </c>
      <c r="IJ212">
        <v>0</v>
      </c>
      <c r="IK212">
        <v>0</v>
      </c>
      <c r="IL212">
        <v>0.32204000000000832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126.5</v>
      </c>
      <c r="IU212">
        <v>126.5</v>
      </c>
      <c r="IV212">
        <v>3.41797</v>
      </c>
      <c r="IW212">
        <v>2.5585900000000001</v>
      </c>
      <c r="IX212">
        <v>2.1484399999999999</v>
      </c>
      <c r="IY212">
        <v>2.5744600000000002</v>
      </c>
      <c r="IZ212">
        <v>2.5451700000000002</v>
      </c>
      <c r="JA212">
        <v>2.2790499999999998</v>
      </c>
      <c r="JB212">
        <v>46.210799999999999</v>
      </c>
      <c r="JC212">
        <v>12.5647</v>
      </c>
      <c r="JD212">
        <v>18</v>
      </c>
      <c r="JE212">
        <v>638.17100000000005</v>
      </c>
      <c r="JF212">
        <v>684.90599999999995</v>
      </c>
      <c r="JG212">
        <v>30.998000000000001</v>
      </c>
      <c r="JH212">
        <v>39.223100000000002</v>
      </c>
      <c r="JI212">
        <v>30.000499999999999</v>
      </c>
      <c r="JJ212">
        <v>38.93</v>
      </c>
      <c r="JK212">
        <v>38.868499999999997</v>
      </c>
      <c r="JL212">
        <v>68.512299999999996</v>
      </c>
      <c r="JM212">
        <v>18.721699999999998</v>
      </c>
      <c r="JN212">
        <v>57.470700000000001</v>
      </c>
      <c r="JO212">
        <v>31</v>
      </c>
      <c r="JP212">
        <v>1318.11</v>
      </c>
      <c r="JQ212">
        <v>36.434100000000001</v>
      </c>
      <c r="JR212">
        <v>97.745099999999994</v>
      </c>
      <c r="JS212">
        <v>97.881699999999995</v>
      </c>
    </row>
    <row r="213" spans="1:279" x14ac:dyDescent="0.2">
      <c r="A213">
        <v>198</v>
      </c>
      <c r="B213">
        <v>1665070071</v>
      </c>
      <c r="C213">
        <v>787</v>
      </c>
      <c r="D213" t="s">
        <v>816</v>
      </c>
      <c r="E213" t="s">
        <v>817</v>
      </c>
      <c r="F213">
        <v>4</v>
      </c>
      <c r="G213">
        <v>1665070068.6875</v>
      </c>
      <c r="H213">
        <f t="shared" si="150"/>
        <v>4.8036653091686329E-4</v>
      </c>
      <c r="I213">
        <f t="shared" si="151"/>
        <v>0.48036653091686327</v>
      </c>
      <c r="J213">
        <f t="shared" si="152"/>
        <v>5.5411954917259632</v>
      </c>
      <c r="K213">
        <f t="shared" si="153"/>
        <v>1292.355</v>
      </c>
      <c r="L213">
        <f t="shared" si="154"/>
        <v>803.74546023897938</v>
      </c>
      <c r="M213">
        <f t="shared" si="155"/>
        <v>81.204231364184309</v>
      </c>
      <c r="N213">
        <f t="shared" si="156"/>
        <v>130.56956414218124</v>
      </c>
      <c r="O213">
        <f t="shared" si="157"/>
        <v>1.9861414721749064E-2</v>
      </c>
      <c r="P213">
        <f t="shared" si="158"/>
        <v>2.7642812358829008</v>
      </c>
      <c r="Q213">
        <f t="shared" si="159"/>
        <v>1.9782474598489624E-2</v>
      </c>
      <c r="R213">
        <f t="shared" si="160"/>
        <v>1.2371112827538163E-2</v>
      </c>
      <c r="S213">
        <f t="shared" si="161"/>
        <v>194.42335048740054</v>
      </c>
      <c r="T213">
        <f t="shared" si="162"/>
        <v>36.916612241494285</v>
      </c>
      <c r="U213">
        <f t="shared" si="163"/>
        <v>36.275174999999997</v>
      </c>
      <c r="V213">
        <f t="shared" si="164"/>
        <v>6.0596825519178763</v>
      </c>
      <c r="W213">
        <f t="shared" si="165"/>
        <v>62.943904348545345</v>
      </c>
      <c r="X213">
        <f t="shared" si="166"/>
        <v>3.72517359447047</v>
      </c>
      <c r="Y213">
        <f t="shared" si="167"/>
        <v>5.9182436059935331</v>
      </c>
      <c r="Z213">
        <f t="shared" si="168"/>
        <v>2.3345089574474063</v>
      </c>
      <c r="AA213">
        <f t="shared" si="169"/>
        <v>-21.184164013433673</v>
      </c>
      <c r="AB213">
        <f t="shared" si="170"/>
        <v>-64.048478610987544</v>
      </c>
      <c r="AC213">
        <f t="shared" si="171"/>
        <v>-5.4672335042749465</v>
      </c>
      <c r="AD213">
        <f t="shared" si="172"/>
        <v>103.72347435870437</v>
      </c>
      <c r="AE213">
        <f t="shared" si="173"/>
        <v>16.298661879482836</v>
      </c>
      <c r="AF213">
        <f t="shared" si="174"/>
        <v>0.46658229585913963</v>
      </c>
      <c r="AG213">
        <f t="shared" si="175"/>
        <v>5.5411954917259632</v>
      </c>
      <c r="AH213">
        <v>1357.572657601735</v>
      </c>
      <c r="AI213">
        <v>1345.076181818182</v>
      </c>
      <c r="AJ213">
        <v>1.79389118562072</v>
      </c>
      <c r="AK213">
        <v>66.312163867280077</v>
      </c>
      <c r="AL213">
        <f t="shared" si="176"/>
        <v>0.48036653091686327</v>
      </c>
      <c r="AM213">
        <v>36.451047379768553</v>
      </c>
      <c r="AN213">
        <v>36.877175757575749</v>
      </c>
      <c r="AO213">
        <v>1.7550167751174159E-4</v>
      </c>
      <c r="AP213">
        <v>80.993208915929657</v>
      </c>
      <c r="AQ213">
        <v>56</v>
      </c>
      <c r="AR213">
        <v>9</v>
      </c>
      <c r="AS213">
        <f t="shared" si="177"/>
        <v>1</v>
      </c>
      <c r="AT213">
        <f t="shared" si="178"/>
        <v>0</v>
      </c>
      <c r="AU213">
        <f t="shared" si="179"/>
        <v>46807.894699884724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1009.4872872991713</v>
      </c>
      <c r="BI213">
        <f t="shared" si="183"/>
        <v>5.5411954917259632</v>
      </c>
      <c r="BJ213" t="e">
        <f t="shared" si="184"/>
        <v>#DIV/0!</v>
      </c>
      <c r="BK213">
        <f t="shared" si="185"/>
        <v>5.4891186461110695E-3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261</v>
      </c>
      <c r="CG213">
        <v>1000</v>
      </c>
      <c r="CH213" t="s">
        <v>414</v>
      </c>
      <c r="CI213">
        <v>1176.155</v>
      </c>
      <c r="CJ213">
        <v>1226.1110000000001</v>
      </c>
      <c r="CK213">
        <v>1216</v>
      </c>
      <c r="CL213">
        <v>1.4603136E-4</v>
      </c>
      <c r="CM213">
        <v>9.7405935999999986E-4</v>
      </c>
      <c r="CN213">
        <v>4.7597999359999997E-2</v>
      </c>
      <c r="CO213">
        <v>7.5799999999999999E-4</v>
      </c>
      <c r="CP213">
        <f t="shared" si="196"/>
        <v>1199.9775</v>
      </c>
      <c r="CQ213">
        <f t="shared" si="197"/>
        <v>1009.4872872991713</v>
      </c>
      <c r="CR213">
        <f t="shared" si="198"/>
        <v>0.8412551796172606</v>
      </c>
      <c r="CS213">
        <f t="shared" si="199"/>
        <v>0.16202249666131285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1665070068.6875</v>
      </c>
      <c r="CZ213">
        <v>1292.355</v>
      </c>
      <c r="DA213">
        <v>1307.9537499999999</v>
      </c>
      <c r="DB213">
        <v>36.871125000000013</v>
      </c>
      <c r="DC213">
        <v>36.456387500000012</v>
      </c>
      <c r="DD213">
        <v>1293.1375</v>
      </c>
      <c r="DE213">
        <v>36.549087499999999</v>
      </c>
      <c r="DF213">
        <v>650.11562499999991</v>
      </c>
      <c r="DG213">
        <v>100.93187500000001</v>
      </c>
      <c r="DH213">
        <v>0.10039874999999999</v>
      </c>
      <c r="DI213">
        <v>35.845399999999998</v>
      </c>
      <c r="DJ213">
        <v>999.9</v>
      </c>
      <c r="DK213">
        <v>36.275174999999997</v>
      </c>
      <c r="DL213">
        <v>0</v>
      </c>
      <c r="DM213">
        <v>0</v>
      </c>
      <c r="DN213">
        <v>9002.4212499999994</v>
      </c>
      <c r="DO213">
        <v>0</v>
      </c>
      <c r="DP213">
        <v>2020.1949999999999</v>
      </c>
      <c r="DQ213">
        <v>-15.599987499999999</v>
      </c>
      <c r="DR213">
        <v>1341.83</v>
      </c>
      <c r="DS213">
        <v>1357.4425000000001</v>
      </c>
      <c r="DT213">
        <v>0.41474487500000001</v>
      </c>
      <c r="DU213">
        <v>1307.9537499999999</v>
      </c>
      <c r="DV213">
        <v>36.456387500000012</v>
      </c>
      <c r="DW213">
        <v>3.7214687500000001</v>
      </c>
      <c r="DX213">
        <v>3.67960625</v>
      </c>
      <c r="DY213">
        <v>27.665512499999998</v>
      </c>
      <c r="DZ213">
        <v>27.4720625</v>
      </c>
      <c r="EA213">
        <v>1199.9775</v>
      </c>
      <c r="EB213">
        <v>0.95798650000000007</v>
      </c>
      <c r="EC213">
        <v>4.2013525000000003E-2</v>
      </c>
      <c r="ED213">
        <v>0</v>
      </c>
      <c r="EE213">
        <v>760.85537499999998</v>
      </c>
      <c r="EF213">
        <v>5.0001600000000002</v>
      </c>
      <c r="EG213">
        <v>11705.575000000001</v>
      </c>
      <c r="EH213">
        <v>9514.9612500000003</v>
      </c>
      <c r="EI213">
        <v>50.742125000000001</v>
      </c>
      <c r="EJ213">
        <v>53.561999999999998</v>
      </c>
      <c r="EK213">
        <v>52.038749999999993</v>
      </c>
      <c r="EL213">
        <v>51.921499999999988</v>
      </c>
      <c r="EM213">
        <v>52.390500000000003</v>
      </c>
      <c r="EN213">
        <v>1144.77125</v>
      </c>
      <c r="EO213">
        <v>50.206249999999997</v>
      </c>
      <c r="EP213">
        <v>0</v>
      </c>
      <c r="EQ213">
        <v>7308.2000000476837</v>
      </c>
      <c r="ER213">
        <v>0</v>
      </c>
      <c r="ES213">
        <v>760.98911538461539</v>
      </c>
      <c r="ET213">
        <v>-1.135965820057629</v>
      </c>
      <c r="EU213">
        <v>-77.199998881986247</v>
      </c>
      <c r="EV213">
        <v>11705.25769230769</v>
      </c>
      <c r="EW213">
        <v>15</v>
      </c>
      <c r="EX213">
        <v>1665062474.5</v>
      </c>
      <c r="EY213" t="s">
        <v>416</v>
      </c>
      <c r="EZ213">
        <v>1665062474.5</v>
      </c>
      <c r="FA213">
        <v>1665062474.5</v>
      </c>
      <c r="FB213">
        <v>8</v>
      </c>
      <c r="FC213">
        <v>-4.1000000000000002E-2</v>
      </c>
      <c r="FD213">
        <v>-0.11700000000000001</v>
      </c>
      <c r="FE213">
        <v>-0.78400000000000003</v>
      </c>
      <c r="FF213">
        <v>0.32200000000000001</v>
      </c>
      <c r="FG213">
        <v>415</v>
      </c>
      <c r="FH213">
        <v>32</v>
      </c>
      <c r="FI213">
        <v>0.34</v>
      </c>
      <c r="FJ213">
        <v>0.23</v>
      </c>
      <c r="FK213">
        <v>-15.677190243902441</v>
      </c>
      <c r="FL213">
        <v>0.40577770034839827</v>
      </c>
      <c r="FM213">
        <v>7.1376274683856933E-2</v>
      </c>
      <c r="FN213">
        <v>1</v>
      </c>
      <c r="FO213">
        <v>761.1464411764706</v>
      </c>
      <c r="FP213">
        <v>-2.265775408586411</v>
      </c>
      <c r="FQ213">
        <v>0.31804746142088242</v>
      </c>
      <c r="FR213">
        <v>0</v>
      </c>
      <c r="FS213">
        <v>0.42089558536585359</v>
      </c>
      <c r="FT213">
        <v>3.926550522648023E-2</v>
      </c>
      <c r="FU213">
        <v>1.2658509868715639E-2</v>
      </c>
      <c r="FV213">
        <v>1</v>
      </c>
      <c r="FW213">
        <v>2</v>
      </c>
      <c r="FX213">
        <v>3</v>
      </c>
      <c r="FY213" t="s">
        <v>417</v>
      </c>
      <c r="FZ213">
        <v>3.36626</v>
      </c>
      <c r="GA213">
        <v>2.8942800000000002</v>
      </c>
      <c r="GB213">
        <v>0.21173900000000001</v>
      </c>
      <c r="GC213">
        <v>0.216026</v>
      </c>
      <c r="GD213">
        <v>0.14748600000000001</v>
      </c>
      <c r="GE213">
        <v>0.14880699999999999</v>
      </c>
      <c r="GF213">
        <v>27009.3</v>
      </c>
      <c r="GG213">
        <v>23410.400000000001</v>
      </c>
      <c r="GH213">
        <v>30659.599999999999</v>
      </c>
      <c r="GI213">
        <v>27868.1</v>
      </c>
      <c r="GJ213">
        <v>34473.300000000003</v>
      </c>
      <c r="GK213">
        <v>33500.9</v>
      </c>
      <c r="GL213">
        <v>39993.300000000003</v>
      </c>
      <c r="GM213">
        <v>38881.5</v>
      </c>
      <c r="GN213">
        <v>2.1943800000000002</v>
      </c>
      <c r="GO213">
        <v>2.0992000000000002</v>
      </c>
      <c r="GP213">
        <v>0</v>
      </c>
      <c r="GQ213">
        <v>4.0523700000000003E-2</v>
      </c>
      <c r="GR213">
        <v>999.9</v>
      </c>
      <c r="GS213">
        <v>35.617400000000004</v>
      </c>
      <c r="GT213">
        <v>50.5</v>
      </c>
      <c r="GU213">
        <v>42.7</v>
      </c>
      <c r="GV213">
        <v>42.790100000000002</v>
      </c>
      <c r="GW213">
        <v>50.945599999999999</v>
      </c>
      <c r="GX213">
        <v>30.328499999999998</v>
      </c>
      <c r="GY213">
        <v>2</v>
      </c>
      <c r="GZ213">
        <v>0.94618599999999997</v>
      </c>
      <c r="HA213">
        <v>2.55477</v>
      </c>
      <c r="HB213">
        <v>20.186699999999998</v>
      </c>
      <c r="HC213">
        <v>5.2142900000000001</v>
      </c>
      <c r="HD213">
        <v>11.979699999999999</v>
      </c>
      <c r="HE213">
        <v>4.9890999999999996</v>
      </c>
      <c r="HF213">
        <v>3.29243</v>
      </c>
      <c r="HG213">
        <v>9999</v>
      </c>
      <c r="HH213">
        <v>9999</v>
      </c>
      <c r="HI213">
        <v>9999</v>
      </c>
      <c r="HJ213">
        <v>999.9</v>
      </c>
      <c r="HK213">
        <v>4.9713599999999998</v>
      </c>
      <c r="HL213">
        <v>1.8744099999999999</v>
      </c>
      <c r="HM213">
        <v>1.8707499999999999</v>
      </c>
      <c r="HN213">
        <v>1.87056</v>
      </c>
      <c r="HO213">
        <v>1.8749899999999999</v>
      </c>
      <c r="HP213">
        <v>1.87178</v>
      </c>
      <c r="HQ213">
        <v>1.8672200000000001</v>
      </c>
      <c r="HR213">
        <v>1.8781399999999999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-0.79</v>
      </c>
      <c r="IG213">
        <v>0.32200000000000001</v>
      </c>
      <c r="IH213">
        <v>-0.78395000000000437</v>
      </c>
      <c r="II213">
        <v>0</v>
      </c>
      <c r="IJ213">
        <v>0</v>
      </c>
      <c r="IK213">
        <v>0</v>
      </c>
      <c r="IL213">
        <v>0.32204000000000832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126.6</v>
      </c>
      <c r="IU213">
        <v>126.6</v>
      </c>
      <c r="IV213">
        <v>3.43262</v>
      </c>
      <c r="IW213">
        <v>2.5573700000000001</v>
      </c>
      <c r="IX213">
        <v>2.1484399999999999</v>
      </c>
      <c r="IY213">
        <v>2.5756800000000002</v>
      </c>
      <c r="IZ213">
        <v>2.5451700000000002</v>
      </c>
      <c r="JA213">
        <v>2.3059099999999999</v>
      </c>
      <c r="JB213">
        <v>46.210799999999999</v>
      </c>
      <c r="JC213">
        <v>12.5647</v>
      </c>
      <c r="JD213">
        <v>18</v>
      </c>
      <c r="JE213">
        <v>638.94100000000003</v>
      </c>
      <c r="JF213">
        <v>684.803</v>
      </c>
      <c r="JG213">
        <v>30.997599999999998</v>
      </c>
      <c r="JH213">
        <v>39.225999999999999</v>
      </c>
      <c r="JI213">
        <v>30.000399999999999</v>
      </c>
      <c r="JJ213">
        <v>38.933199999999999</v>
      </c>
      <c r="JK213">
        <v>38.869999999999997</v>
      </c>
      <c r="JL213">
        <v>68.792100000000005</v>
      </c>
      <c r="JM213">
        <v>18.721699999999998</v>
      </c>
      <c r="JN213">
        <v>57.470700000000001</v>
      </c>
      <c r="JO213">
        <v>31</v>
      </c>
      <c r="JP213">
        <v>1324.79</v>
      </c>
      <c r="JQ213">
        <v>36.430100000000003</v>
      </c>
      <c r="JR213">
        <v>97.744699999999995</v>
      </c>
      <c r="JS213">
        <v>97.882199999999997</v>
      </c>
    </row>
    <row r="214" spans="1:279" x14ac:dyDescent="0.2">
      <c r="A214">
        <v>199</v>
      </c>
      <c r="B214">
        <v>1665070075</v>
      </c>
      <c r="C214">
        <v>791</v>
      </c>
      <c r="D214" t="s">
        <v>818</v>
      </c>
      <c r="E214" t="s">
        <v>819</v>
      </c>
      <c r="F214">
        <v>4</v>
      </c>
      <c r="G214">
        <v>1665070073</v>
      </c>
      <c r="H214">
        <f t="shared" si="150"/>
        <v>4.9417534347406735E-4</v>
      </c>
      <c r="I214">
        <f t="shared" si="151"/>
        <v>0.49417534347406739</v>
      </c>
      <c r="J214">
        <f t="shared" si="152"/>
        <v>5.9386551330951844</v>
      </c>
      <c r="K214">
        <f t="shared" si="153"/>
        <v>1299.5728571428569</v>
      </c>
      <c r="L214">
        <f t="shared" si="154"/>
        <v>793.1248410312653</v>
      </c>
      <c r="M214">
        <f t="shared" si="155"/>
        <v>80.130030674307491</v>
      </c>
      <c r="N214">
        <f t="shared" si="156"/>
        <v>131.29687474036575</v>
      </c>
      <c r="O214">
        <f t="shared" si="157"/>
        <v>2.0467051912190566E-2</v>
      </c>
      <c r="P214">
        <f t="shared" si="158"/>
        <v>2.7679492145142843</v>
      </c>
      <c r="Q214">
        <f t="shared" si="159"/>
        <v>2.0383345667726815E-2</v>
      </c>
      <c r="R214">
        <f t="shared" si="160"/>
        <v>1.2747083075874886E-2</v>
      </c>
      <c r="S214">
        <f t="shared" si="161"/>
        <v>194.42635375543591</v>
      </c>
      <c r="T214">
        <f t="shared" si="162"/>
        <v>36.900884598141531</v>
      </c>
      <c r="U214">
        <f t="shared" si="163"/>
        <v>36.269199999999998</v>
      </c>
      <c r="V214">
        <f t="shared" si="164"/>
        <v>6.0576962346523784</v>
      </c>
      <c r="W214">
        <f t="shared" si="165"/>
        <v>63.010251762786687</v>
      </c>
      <c r="X214">
        <f t="shared" si="166"/>
        <v>3.7269075586189069</v>
      </c>
      <c r="Y214">
        <f t="shared" si="167"/>
        <v>5.9147637953416128</v>
      </c>
      <c r="Z214">
        <f t="shared" si="168"/>
        <v>2.3307886760334715</v>
      </c>
      <c r="AA214">
        <f t="shared" si="169"/>
        <v>-21.79313264720637</v>
      </c>
      <c r="AB214">
        <f t="shared" si="170"/>
        <v>-64.836425318580595</v>
      </c>
      <c r="AC214">
        <f t="shared" si="171"/>
        <v>-5.526712357979644</v>
      </c>
      <c r="AD214">
        <f t="shared" si="172"/>
        <v>102.27008343166931</v>
      </c>
      <c r="AE214">
        <f t="shared" si="173"/>
        <v>16.284115174824628</v>
      </c>
      <c r="AF214">
        <f t="shared" si="174"/>
        <v>0.47258936230757626</v>
      </c>
      <c r="AG214">
        <f t="shared" si="175"/>
        <v>5.9386551330951844</v>
      </c>
      <c r="AH214">
        <v>1364.5121079675259</v>
      </c>
      <c r="AI214">
        <v>1351.9274545454541</v>
      </c>
      <c r="AJ214">
        <v>1.720825857305492</v>
      </c>
      <c r="AK214">
        <v>66.312163867280077</v>
      </c>
      <c r="AL214">
        <f t="shared" si="176"/>
        <v>0.49417534347406739</v>
      </c>
      <c r="AM214">
        <v>36.471175998454342</v>
      </c>
      <c r="AN214">
        <v>36.894255151515139</v>
      </c>
      <c r="AO214">
        <v>3.3049236165233228E-3</v>
      </c>
      <c r="AP214">
        <v>80.993208915929657</v>
      </c>
      <c r="AQ214">
        <v>56</v>
      </c>
      <c r="AR214">
        <v>9</v>
      </c>
      <c r="AS214">
        <f t="shared" si="177"/>
        <v>1</v>
      </c>
      <c r="AT214">
        <f t="shared" si="178"/>
        <v>0</v>
      </c>
      <c r="AU214">
        <f t="shared" si="179"/>
        <v>46909.401766758805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1009.5091283706922</v>
      </c>
      <c r="BI214">
        <f t="shared" si="183"/>
        <v>5.9386551330951844</v>
      </c>
      <c r="BJ214" t="e">
        <f t="shared" si="184"/>
        <v>#DIV/0!</v>
      </c>
      <c r="BK214">
        <f t="shared" si="185"/>
        <v>5.8827156349541276E-3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261</v>
      </c>
      <c r="CG214">
        <v>1000</v>
      </c>
      <c r="CH214" t="s">
        <v>414</v>
      </c>
      <c r="CI214">
        <v>1176.155</v>
      </c>
      <c r="CJ214">
        <v>1226.1110000000001</v>
      </c>
      <c r="CK214">
        <v>1216</v>
      </c>
      <c r="CL214">
        <v>1.4603136E-4</v>
      </c>
      <c r="CM214">
        <v>9.7405935999999986E-4</v>
      </c>
      <c r="CN214">
        <v>4.7597999359999997E-2</v>
      </c>
      <c r="CO214">
        <v>7.5799999999999999E-4</v>
      </c>
      <c r="CP214">
        <f t="shared" si="196"/>
        <v>1200.004285714286</v>
      </c>
      <c r="CQ214">
        <f t="shared" si="197"/>
        <v>1009.5091283706922</v>
      </c>
      <c r="CR214">
        <f t="shared" si="198"/>
        <v>0.84125460249485351</v>
      </c>
      <c r="CS214">
        <f t="shared" si="199"/>
        <v>0.16202138281506745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1665070073</v>
      </c>
      <c r="CZ214">
        <v>1299.5728571428569</v>
      </c>
      <c r="DA214">
        <v>1315.168571428572</v>
      </c>
      <c r="DB214">
        <v>36.888828571428569</v>
      </c>
      <c r="DC214">
        <v>36.468757142857143</v>
      </c>
      <c r="DD214">
        <v>1300.3542857142861</v>
      </c>
      <c r="DE214">
        <v>36.566800000000001</v>
      </c>
      <c r="DF214">
        <v>650.1124285714285</v>
      </c>
      <c r="DG214">
        <v>100.9305714285714</v>
      </c>
      <c r="DH214">
        <v>0.1002203571428571</v>
      </c>
      <c r="DI214">
        <v>35.834714285714291</v>
      </c>
      <c r="DJ214">
        <v>999.89999999999986</v>
      </c>
      <c r="DK214">
        <v>36.269199999999998</v>
      </c>
      <c r="DL214">
        <v>0</v>
      </c>
      <c r="DM214">
        <v>0</v>
      </c>
      <c r="DN214">
        <v>9022.0528571428567</v>
      </c>
      <c r="DO214">
        <v>0</v>
      </c>
      <c r="DP214">
        <v>2023.088571428571</v>
      </c>
      <c r="DQ214">
        <v>-15.5952</v>
      </c>
      <c r="DR214">
        <v>1349.3471428571429</v>
      </c>
      <c r="DS214">
        <v>1364.9457142857141</v>
      </c>
      <c r="DT214">
        <v>0.42007714285714293</v>
      </c>
      <c r="DU214">
        <v>1315.168571428572</v>
      </c>
      <c r="DV214">
        <v>36.468757142857143</v>
      </c>
      <c r="DW214">
        <v>3.7232028571428568</v>
      </c>
      <c r="DX214">
        <v>3.6808042857142862</v>
      </c>
      <c r="DY214">
        <v>27.673500000000001</v>
      </c>
      <c r="DZ214">
        <v>27.477642857142861</v>
      </c>
      <c r="EA214">
        <v>1200.004285714286</v>
      </c>
      <c r="EB214">
        <v>0.95800742857142851</v>
      </c>
      <c r="EC214">
        <v>4.1992885714285708E-2</v>
      </c>
      <c r="ED214">
        <v>0</v>
      </c>
      <c r="EE214">
        <v>760.68314285714291</v>
      </c>
      <c r="EF214">
        <v>5.0001600000000002</v>
      </c>
      <c r="EG214">
        <v>11709.028571428569</v>
      </c>
      <c r="EH214">
        <v>9515.25</v>
      </c>
      <c r="EI214">
        <v>50.732000000000014</v>
      </c>
      <c r="EJ214">
        <v>53.561999999999998</v>
      </c>
      <c r="EK214">
        <v>52.035428571428582</v>
      </c>
      <c r="EL214">
        <v>51.919285714285721</v>
      </c>
      <c r="EM214">
        <v>52.375</v>
      </c>
      <c r="EN214">
        <v>1144.82</v>
      </c>
      <c r="EO214">
        <v>50.184285714285707</v>
      </c>
      <c r="EP214">
        <v>0</v>
      </c>
      <c r="EQ214">
        <v>7312.4000000953674</v>
      </c>
      <c r="ER214">
        <v>0</v>
      </c>
      <c r="ES214">
        <v>760.84764000000007</v>
      </c>
      <c r="ET214">
        <v>-2.2266153903201169</v>
      </c>
      <c r="EU214">
        <v>105.1153854226192</v>
      </c>
      <c r="EV214">
        <v>11701.404</v>
      </c>
      <c r="EW214">
        <v>15</v>
      </c>
      <c r="EX214">
        <v>1665062474.5</v>
      </c>
      <c r="EY214" t="s">
        <v>416</v>
      </c>
      <c r="EZ214">
        <v>1665062474.5</v>
      </c>
      <c r="FA214">
        <v>1665062474.5</v>
      </c>
      <c r="FB214">
        <v>8</v>
      </c>
      <c r="FC214">
        <v>-4.1000000000000002E-2</v>
      </c>
      <c r="FD214">
        <v>-0.11700000000000001</v>
      </c>
      <c r="FE214">
        <v>-0.78400000000000003</v>
      </c>
      <c r="FF214">
        <v>0.32200000000000001</v>
      </c>
      <c r="FG214">
        <v>415</v>
      </c>
      <c r="FH214">
        <v>32</v>
      </c>
      <c r="FI214">
        <v>0.34</v>
      </c>
      <c r="FJ214">
        <v>0.23</v>
      </c>
      <c r="FK214">
        <v>-15.639882926829269</v>
      </c>
      <c r="FL214">
        <v>0.33586829268295249</v>
      </c>
      <c r="FM214">
        <v>7.0375837394624552E-2</v>
      </c>
      <c r="FN214">
        <v>1</v>
      </c>
      <c r="FO214">
        <v>760.99279411764701</v>
      </c>
      <c r="FP214">
        <v>-1.9697937402514589</v>
      </c>
      <c r="FQ214">
        <v>0.29461767642067482</v>
      </c>
      <c r="FR214">
        <v>0</v>
      </c>
      <c r="FS214">
        <v>0.41977546341463412</v>
      </c>
      <c r="FT214">
        <v>2.7736243902439339E-2</v>
      </c>
      <c r="FU214">
        <v>1.318043872488199E-2</v>
      </c>
      <c r="FV214">
        <v>1</v>
      </c>
      <c r="FW214">
        <v>2</v>
      </c>
      <c r="FX214">
        <v>3</v>
      </c>
      <c r="FY214" t="s">
        <v>417</v>
      </c>
      <c r="FZ214">
        <v>3.3660000000000001</v>
      </c>
      <c r="GA214">
        <v>2.8936899999999999</v>
      </c>
      <c r="GB214">
        <v>0.21241499999999999</v>
      </c>
      <c r="GC214">
        <v>0.21671099999999999</v>
      </c>
      <c r="GD214">
        <v>0.14752799999999999</v>
      </c>
      <c r="GE214">
        <v>0.14877699999999999</v>
      </c>
      <c r="GF214">
        <v>26985.599999999999</v>
      </c>
      <c r="GG214">
        <v>23389.5</v>
      </c>
      <c r="GH214">
        <v>30659.200000000001</v>
      </c>
      <c r="GI214">
        <v>27867.7</v>
      </c>
      <c r="GJ214">
        <v>34471</v>
      </c>
      <c r="GK214">
        <v>33501.599999999999</v>
      </c>
      <c r="GL214">
        <v>39992.5</v>
      </c>
      <c r="GM214">
        <v>38880.9</v>
      </c>
      <c r="GN214">
        <v>2.1942499999999998</v>
      </c>
      <c r="GO214">
        <v>2.0994199999999998</v>
      </c>
      <c r="GP214">
        <v>0</v>
      </c>
      <c r="GQ214">
        <v>4.0672699999999999E-2</v>
      </c>
      <c r="GR214">
        <v>999.9</v>
      </c>
      <c r="GS214">
        <v>35.612200000000001</v>
      </c>
      <c r="GT214">
        <v>50.5</v>
      </c>
      <c r="GU214">
        <v>42.7</v>
      </c>
      <c r="GV214">
        <v>42.7879</v>
      </c>
      <c r="GW214">
        <v>51.185600000000001</v>
      </c>
      <c r="GX214">
        <v>30.372599999999998</v>
      </c>
      <c r="GY214">
        <v>2</v>
      </c>
      <c r="GZ214">
        <v>0.94646300000000005</v>
      </c>
      <c r="HA214">
        <v>2.5471699999999999</v>
      </c>
      <c r="HB214">
        <v>20.185099999999998</v>
      </c>
      <c r="HC214">
        <v>5.2144399999999997</v>
      </c>
      <c r="HD214">
        <v>11.979799999999999</v>
      </c>
      <c r="HE214">
        <v>4.98895</v>
      </c>
      <c r="HF214">
        <v>3.2924500000000001</v>
      </c>
      <c r="HG214">
        <v>9999</v>
      </c>
      <c r="HH214">
        <v>9999</v>
      </c>
      <c r="HI214">
        <v>9999</v>
      </c>
      <c r="HJ214">
        <v>999.9</v>
      </c>
      <c r="HK214">
        <v>4.9713599999999998</v>
      </c>
      <c r="HL214">
        <v>1.8744000000000001</v>
      </c>
      <c r="HM214">
        <v>1.87077</v>
      </c>
      <c r="HN214">
        <v>1.87053</v>
      </c>
      <c r="HO214">
        <v>1.875</v>
      </c>
      <c r="HP214">
        <v>1.87174</v>
      </c>
      <c r="HQ214">
        <v>1.8672200000000001</v>
      </c>
      <c r="HR214">
        <v>1.87812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-0.78</v>
      </c>
      <c r="IG214">
        <v>0.32200000000000001</v>
      </c>
      <c r="IH214">
        <v>-0.78395000000000437</v>
      </c>
      <c r="II214">
        <v>0</v>
      </c>
      <c r="IJ214">
        <v>0</v>
      </c>
      <c r="IK214">
        <v>0</v>
      </c>
      <c r="IL214">
        <v>0.32204000000000832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126.7</v>
      </c>
      <c r="IU214">
        <v>126.7</v>
      </c>
      <c r="IV214">
        <v>3.44604</v>
      </c>
      <c r="IW214">
        <v>2.5561500000000001</v>
      </c>
      <c r="IX214">
        <v>2.1484399999999999</v>
      </c>
      <c r="IY214">
        <v>2.5744600000000002</v>
      </c>
      <c r="IZ214">
        <v>2.5451700000000002</v>
      </c>
      <c r="JA214">
        <v>2.3046899999999999</v>
      </c>
      <c r="JB214">
        <v>46.181800000000003</v>
      </c>
      <c r="JC214">
        <v>12.573499999999999</v>
      </c>
      <c r="JD214">
        <v>18</v>
      </c>
      <c r="JE214">
        <v>638.85699999999997</v>
      </c>
      <c r="JF214">
        <v>685.053</v>
      </c>
      <c r="JG214">
        <v>30.997800000000002</v>
      </c>
      <c r="JH214">
        <v>39.2288</v>
      </c>
      <c r="JI214">
        <v>30.000499999999999</v>
      </c>
      <c r="JJ214">
        <v>38.934699999999999</v>
      </c>
      <c r="JK214">
        <v>38.873199999999997</v>
      </c>
      <c r="JL214">
        <v>69.071799999999996</v>
      </c>
      <c r="JM214">
        <v>18.721699999999998</v>
      </c>
      <c r="JN214">
        <v>57.470700000000001</v>
      </c>
      <c r="JO214">
        <v>31</v>
      </c>
      <c r="JP214">
        <v>1331.47</v>
      </c>
      <c r="JQ214">
        <v>36.430100000000003</v>
      </c>
      <c r="JR214">
        <v>97.742999999999995</v>
      </c>
      <c r="JS214">
        <v>97.880799999999994</v>
      </c>
    </row>
    <row r="215" spans="1:279" x14ac:dyDescent="0.2">
      <c r="A215">
        <v>200</v>
      </c>
      <c r="B215">
        <v>1665070079</v>
      </c>
      <c r="C215">
        <v>795</v>
      </c>
      <c r="D215" t="s">
        <v>820</v>
      </c>
      <c r="E215" t="s">
        <v>821</v>
      </c>
      <c r="F215">
        <v>4</v>
      </c>
      <c r="G215">
        <v>1665070076.6875</v>
      </c>
      <c r="H215">
        <f t="shared" si="150"/>
        <v>4.969838380156471E-4</v>
      </c>
      <c r="I215">
        <f t="shared" si="151"/>
        <v>0.49698383801564711</v>
      </c>
      <c r="J215">
        <f t="shared" si="152"/>
        <v>5.8038647070068583</v>
      </c>
      <c r="K215">
        <f t="shared" si="153"/>
        <v>1305.7212500000001</v>
      </c>
      <c r="L215">
        <f t="shared" si="154"/>
        <v>812.31311780921578</v>
      </c>
      <c r="M215">
        <f t="shared" si="155"/>
        <v>82.068477313952755</v>
      </c>
      <c r="N215">
        <f t="shared" si="156"/>
        <v>131.9177943019983</v>
      </c>
      <c r="O215">
        <f t="shared" si="157"/>
        <v>2.0600050353108822E-2</v>
      </c>
      <c r="P215">
        <f t="shared" si="158"/>
        <v>2.7603343987427635</v>
      </c>
      <c r="Q215">
        <f t="shared" si="159"/>
        <v>2.0515022252890251E-2</v>
      </c>
      <c r="R215">
        <f t="shared" si="160"/>
        <v>1.2829498985923941E-2</v>
      </c>
      <c r="S215">
        <f t="shared" si="161"/>
        <v>194.42331523745926</v>
      </c>
      <c r="T215">
        <f t="shared" si="162"/>
        <v>36.898847912987137</v>
      </c>
      <c r="U215">
        <f t="shared" si="163"/>
        <v>36.266337499999999</v>
      </c>
      <c r="V215">
        <f t="shared" si="164"/>
        <v>6.0567448311460668</v>
      </c>
      <c r="W215">
        <f t="shared" si="165"/>
        <v>63.038395736639266</v>
      </c>
      <c r="X215">
        <f t="shared" si="166"/>
        <v>3.7277586848218784</v>
      </c>
      <c r="Y215">
        <f t="shared" si="167"/>
        <v>5.9134732749158863</v>
      </c>
      <c r="Z215">
        <f t="shared" si="168"/>
        <v>2.3289861463241883</v>
      </c>
      <c r="AA215">
        <f t="shared" si="169"/>
        <v>-21.916987256490039</v>
      </c>
      <c r="AB215">
        <f t="shared" si="170"/>
        <v>-64.822018325194875</v>
      </c>
      <c r="AC215">
        <f t="shared" si="171"/>
        <v>-5.5405436380042827</v>
      </c>
      <c r="AD215">
        <f t="shared" si="172"/>
        <v>102.14376601777005</v>
      </c>
      <c r="AE215">
        <f t="shared" si="173"/>
        <v>16.25435075357931</v>
      </c>
      <c r="AF215">
        <f t="shared" si="174"/>
        <v>0.49601855548852158</v>
      </c>
      <c r="AG215">
        <f t="shared" si="175"/>
        <v>5.8038647070068583</v>
      </c>
      <c r="AH215">
        <v>1371.405006358493</v>
      </c>
      <c r="AI215">
        <v>1358.8895757575749</v>
      </c>
      <c r="AJ215">
        <v>1.735095232425538</v>
      </c>
      <c r="AK215">
        <v>66.312163867280077</v>
      </c>
      <c r="AL215">
        <f t="shared" si="176"/>
        <v>0.49698383801564711</v>
      </c>
      <c r="AM215">
        <v>36.45902965338523</v>
      </c>
      <c r="AN215">
        <v>36.898550909090901</v>
      </c>
      <c r="AO215">
        <v>4.7465416867723638E-4</v>
      </c>
      <c r="AP215">
        <v>80.993208915929657</v>
      </c>
      <c r="AQ215">
        <v>56</v>
      </c>
      <c r="AR215">
        <v>9</v>
      </c>
      <c r="AS215">
        <f t="shared" si="177"/>
        <v>1</v>
      </c>
      <c r="AT215">
        <f t="shared" si="178"/>
        <v>0</v>
      </c>
      <c r="AU215">
        <f t="shared" si="179"/>
        <v>46702.68983341656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1009.4891622992017</v>
      </c>
      <c r="BI215">
        <f t="shared" si="183"/>
        <v>5.8038647070068583</v>
      </c>
      <c r="BJ215" t="e">
        <f t="shared" si="184"/>
        <v>#DIV/0!</v>
      </c>
      <c r="BK215">
        <f t="shared" si="185"/>
        <v>5.7493085847380851E-3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261</v>
      </c>
      <c r="CG215">
        <v>1000</v>
      </c>
      <c r="CH215" t="s">
        <v>414</v>
      </c>
      <c r="CI215">
        <v>1176.155</v>
      </c>
      <c r="CJ215">
        <v>1226.1110000000001</v>
      </c>
      <c r="CK215">
        <v>1216</v>
      </c>
      <c r="CL215">
        <v>1.4603136E-4</v>
      </c>
      <c r="CM215">
        <v>9.7405935999999986E-4</v>
      </c>
      <c r="CN215">
        <v>4.7597999359999997E-2</v>
      </c>
      <c r="CO215">
        <v>7.5799999999999999E-4</v>
      </c>
      <c r="CP215">
        <f t="shared" si="196"/>
        <v>1199.98</v>
      </c>
      <c r="CQ215">
        <f t="shared" si="197"/>
        <v>1009.4891622992017</v>
      </c>
      <c r="CR215">
        <f t="shared" si="198"/>
        <v>0.84125498949915967</v>
      </c>
      <c r="CS215">
        <f t="shared" si="199"/>
        <v>0.16202212973337826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1665070076.6875</v>
      </c>
      <c r="CZ215">
        <v>1305.7212500000001</v>
      </c>
      <c r="DA215">
        <v>1321.32375</v>
      </c>
      <c r="DB215">
        <v>36.897325000000002</v>
      </c>
      <c r="DC215">
        <v>36.456337499999997</v>
      </c>
      <c r="DD215">
        <v>1306.5050000000001</v>
      </c>
      <c r="DE215">
        <v>36.575274999999998</v>
      </c>
      <c r="DF215">
        <v>649.97325000000001</v>
      </c>
      <c r="DG215">
        <v>100.93062500000001</v>
      </c>
      <c r="DH215">
        <v>9.9969625000000006E-2</v>
      </c>
      <c r="DI215">
        <v>35.830750000000002</v>
      </c>
      <c r="DJ215">
        <v>999.9</v>
      </c>
      <c r="DK215">
        <v>36.266337499999999</v>
      </c>
      <c r="DL215">
        <v>0</v>
      </c>
      <c r="DM215">
        <v>0</v>
      </c>
      <c r="DN215">
        <v>8981.5612500000007</v>
      </c>
      <c r="DO215">
        <v>0</v>
      </c>
      <c r="DP215">
        <v>2023.8924999999999</v>
      </c>
      <c r="DQ215">
        <v>-15.6017625</v>
      </c>
      <c r="DR215">
        <v>1355.7437500000001</v>
      </c>
      <c r="DS215">
        <v>1371.3150000000001</v>
      </c>
      <c r="DT215">
        <v>0.44100612500000003</v>
      </c>
      <c r="DU215">
        <v>1321.32375</v>
      </c>
      <c r="DV215">
        <v>36.456337499999997</v>
      </c>
      <c r="DW215">
        <v>3.72406375</v>
      </c>
      <c r="DX215">
        <v>3.6795550000000001</v>
      </c>
      <c r="DY215">
        <v>27.67745</v>
      </c>
      <c r="DZ215">
        <v>27.471824999999999</v>
      </c>
      <c r="EA215">
        <v>1199.98</v>
      </c>
      <c r="EB215">
        <v>0.957993125</v>
      </c>
      <c r="EC215">
        <v>4.2007025000000003E-2</v>
      </c>
      <c r="ED215">
        <v>0</v>
      </c>
      <c r="EE215">
        <v>760.61787499999991</v>
      </c>
      <c r="EF215">
        <v>5.0001600000000002</v>
      </c>
      <c r="EG215">
        <v>11711.174999999999</v>
      </c>
      <c r="EH215">
        <v>9514.9974999999995</v>
      </c>
      <c r="EI215">
        <v>50.734250000000003</v>
      </c>
      <c r="EJ215">
        <v>53.561999999999998</v>
      </c>
      <c r="EK215">
        <v>52.038749999999993</v>
      </c>
      <c r="EL215">
        <v>51.905999999999999</v>
      </c>
      <c r="EM215">
        <v>52.413749999999993</v>
      </c>
      <c r="EN215">
        <v>1144.78125</v>
      </c>
      <c r="EO215">
        <v>50.198749999999997</v>
      </c>
      <c r="EP215">
        <v>0</v>
      </c>
      <c r="EQ215">
        <v>7316.5999999046326</v>
      </c>
      <c r="ER215">
        <v>0</v>
      </c>
      <c r="ES215">
        <v>760.75669230769222</v>
      </c>
      <c r="ET215">
        <v>-2.250735039125932</v>
      </c>
      <c r="EU215">
        <v>89.582907238396544</v>
      </c>
      <c r="EV215">
        <v>11706.073076923079</v>
      </c>
      <c r="EW215">
        <v>15</v>
      </c>
      <c r="EX215">
        <v>1665062474.5</v>
      </c>
      <c r="EY215" t="s">
        <v>416</v>
      </c>
      <c r="EZ215">
        <v>1665062474.5</v>
      </c>
      <c r="FA215">
        <v>1665062474.5</v>
      </c>
      <c r="FB215">
        <v>8</v>
      </c>
      <c r="FC215">
        <v>-4.1000000000000002E-2</v>
      </c>
      <c r="FD215">
        <v>-0.11700000000000001</v>
      </c>
      <c r="FE215">
        <v>-0.78400000000000003</v>
      </c>
      <c r="FF215">
        <v>0.32200000000000001</v>
      </c>
      <c r="FG215">
        <v>415</v>
      </c>
      <c r="FH215">
        <v>32</v>
      </c>
      <c r="FI215">
        <v>0.34</v>
      </c>
      <c r="FJ215">
        <v>0.23</v>
      </c>
      <c r="FK215">
        <v>-15.631214634146341</v>
      </c>
      <c r="FL215">
        <v>0.4096724738675605</v>
      </c>
      <c r="FM215">
        <v>7.0192371765986306E-2</v>
      </c>
      <c r="FN215">
        <v>1</v>
      </c>
      <c r="FO215">
        <v>760.83147058823533</v>
      </c>
      <c r="FP215">
        <v>-1.453812069251686</v>
      </c>
      <c r="FQ215">
        <v>0.26233983744642891</v>
      </c>
      <c r="FR215">
        <v>0</v>
      </c>
      <c r="FS215">
        <v>0.42648775609756101</v>
      </c>
      <c r="FT215">
        <v>2.0351435540069081E-2</v>
      </c>
      <c r="FU215">
        <v>1.2534669032143991E-2</v>
      </c>
      <c r="FV215">
        <v>1</v>
      </c>
      <c r="FW215">
        <v>2</v>
      </c>
      <c r="FX215">
        <v>3</v>
      </c>
      <c r="FY215" t="s">
        <v>417</v>
      </c>
      <c r="FZ215">
        <v>3.36605</v>
      </c>
      <c r="GA215">
        <v>2.8939300000000001</v>
      </c>
      <c r="GB215">
        <v>0.21309700000000001</v>
      </c>
      <c r="GC215">
        <v>0.217392</v>
      </c>
      <c r="GD215">
        <v>0.147537</v>
      </c>
      <c r="GE215">
        <v>0.14873400000000001</v>
      </c>
      <c r="GF215">
        <v>26961.4</v>
      </c>
      <c r="GG215">
        <v>23368.799999999999</v>
      </c>
      <c r="GH215">
        <v>30658.6</v>
      </c>
      <c r="GI215">
        <v>27867.5</v>
      </c>
      <c r="GJ215">
        <v>34469.699999999997</v>
      </c>
      <c r="GK215">
        <v>33503.599999999999</v>
      </c>
      <c r="GL215">
        <v>39991.5</v>
      </c>
      <c r="GM215">
        <v>38881.199999999997</v>
      </c>
      <c r="GN215">
        <v>2.1943800000000002</v>
      </c>
      <c r="GO215">
        <v>2.0991</v>
      </c>
      <c r="GP215">
        <v>0</v>
      </c>
      <c r="GQ215">
        <v>4.0888800000000003E-2</v>
      </c>
      <c r="GR215">
        <v>999.9</v>
      </c>
      <c r="GS215">
        <v>35.604399999999998</v>
      </c>
      <c r="GT215">
        <v>50.5</v>
      </c>
      <c r="GU215">
        <v>42.7</v>
      </c>
      <c r="GV215">
        <v>42.790500000000002</v>
      </c>
      <c r="GW215">
        <v>50.9756</v>
      </c>
      <c r="GX215">
        <v>30.148199999999999</v>
      </c>
      <c r="GY215">
        <v>2</v>
      </c>
      <c r="GZ215">
        <v>0.94673499999999999</v>
      </c>
      <c r="HA215">
        <v>2.5393300000000001</v>
      </c>
      <c r="HB215">
        <v>20.185500000000001</v>
      </c>
      <c r="HC215">
        <v>5.2144399999999997</v>
      </c>
      <c r="HD215">
        <v>11.98</v>
      </c>
      <c r="HE215">
        <v>4.98895</v>
      </c>
      <c r="HF215">
        <v>3.29243</v>
      </c>
      <c r="HG215">
        <v>9999</v>
      </c>
      <c r="HH215">
        <v>9999</v>
      </c>
      <c r="HI215">
        <v>9999</v>
      </c>
      <c r="HJ215">
        <v>999.9</v>
      </c>
      <c r="HK215">
        <v>4.9713599999999998</v>
      </c>
      <c r="HL215">
        <v>1.8744000000000001</v>
      </c>
      <c r="HM215">
        <v>1.87076</v>
      </c>
      <c r="HN215">
        <v>1.87053</v>
      </c>
      <c r="HO215">
        <v>1.8749899999999999</v>
      </c>
      <c r="HP215">
        <v>1.87174</v>
      </c>
      <c r="HQ215">
        <v>1.86721</v>
      </c>
      <c r="HR215">
        <v>1.8781399999999999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-0.78</v>
      </c>
      <c r="IG215">
        <v>0.3221</v>
      </c>
      <c r="IH215">
        <v>-0.78395000000000437</v>
      </c>
      <c r="II215">
        <v>0</v>
      </c>
      <c r="IJ215">
        <v>0</v>
      </c>
      <c r="IK215">
        <v>0</v>
      </c>
      <c r="IL215">
        <v>0.32204000000000832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126.7</v>
      </c>
      <c r="IU215">
        <v>126.7</v>
      </c>
      <c r="IV215">
        <v>3.45947</v>
      </c>
      <c r="IW215">
        <v>2.5537100000000001</v>
      </c>
      <c r="IX215">
        <v>2.1484399999999999</v>
      </c>
      <c r="IY215">
        <v>2.5756800000000002</v>
      </c>
      <c r="IZ215">
        <v>2.5451700000000002</v>
      </c>
      <c r="JA215">
        <v>2.33521</v>
      </c>
      <c r="JB215">
        <v>46.210799999999999</v>
      </c>
      <c r="JC215">
        <v>12.5822</v>
      </c>
      <c r="JD215">
        <v>18</v>
      </c>
      <c r="JE215">
        <v>638.97699999999998</v>
      </c>
      <c r="JF215">
        <v>684.74800000000005</v>
      </c>
      <c r="JG215">
        <v>30.997800000000002</v>
      </c>
      <c r="JH215">
        <v>39.231699999999996</v>
      </c>
      <c r="JI215">
        <v>30.000399999999999</v>
      </c>
      <c r="JJ215">
        <v>38.936900000000001</v>
      </c>
      <c r="JK215">
        <v>38.873800000000003</v>
      </c>
      <c r="JL215">
        <v>69.352099999999993</v>
      </c>
      <c r="JM215">
        <v>18.721699999999998</v>
      </c>
      <c r="JN215">
        <v>57.470700000000001</v>
      </c>
      <c r="JO215">
        <v>31</v>
      </c>
      <c r="JP215">
        <v>1338.15</v>
      </c>
      <c r="JQ215">
        <v>36.430100000000003</v>
      </c>
      <c r="JR215">
        <v>97.740600000000001</v>
      </c>
      <c r="JS215">
        <v>97.881</v>
      </c>
    </row>
    <row r="216" spans="1:279" x14ac:dyDescent="0.2">
      <c r="A216">
        <v>201</v>
      </c>
      <c r="B216">
        <v>1665070083</v>
      </c>
      <c r="C216">
        <v>799</v>
      </c>
      <c r="D216" t="s">
        <v>822</v>
      </c>
      <c r="E216" t="s">
        <v>823</v>
      </c>
      <c r="F216">
        <v>4</v>
      </c>
      <c r="G216">
        <v>1665070081</v>
      </c>
      <c r="H216">
        <f t="shared" si="150"/>
        <v>5.0836244976350579E-4</v>
      </c>
      <c r="I216">
        <f t="shared" si="151"/>
        <v>0.50836244976350575</v>
      </c>
      <c r="J216">
        <f t="shared" si="152"/>
        <v>5.7770602311457502</v>
      </c>
      <c r="K216">
        <f t="shared" si="153"/>
        <v>1312.964285714286</v>
      </c>
      <c r="L216">
        <f t="shared" si="154"/>
        <v>831.74485577168491</v>
      </c>
      <c r="M216">
        <f t="shared" si="155"/>
        <v>84.03177331746096</v>
      </c>
      <c r="N216">
        <f t="shared" si="156"/>
        <v>132.64971399035724</v>
      </c>
      <c r="O216">
        <f t="shared" si="157"/>
        <v>2.1096903787878579E-2</v>
      </c>
      <c r="P216">
        <f t="shared" si="158"/>
        <v>2.7644063859887176</v>
      </c>
      <c r="Q216">
        <f t="shared" si="159"/>
        <v>2.1007864964039856E-2</v>
      </c>
      <c r="R216">
        <f t="shared" si="160"/>
        <v>1.3137883955554012E-2</v>
      </c>
      <c r="S216">
        <f t="shared" si="161"/>
        <v>194.42784261238026</v>
      </c>
      <c r="T216">
        <f t="shared" si="162"/>
        <v>36.885437693741174</v>
      </c>
      <c r="U216">
        <f t="shared" si="163"/>
        <v>36.258314285714278</v>
      </c>
      <c r="V216">
        <f t="shared" si="164"/>
        <v>6.0540788627861115</v>
      </c>
      <c r="W216">
        <f t="shared" si="165"/>
        <v>63.066946995244855</v>
      </c>
      <c r="X216">
        <f t="shared" si="166"/>
        <v>3.7276218596807156</v>
      </c>
      <c r="Y216">
        <f t="shared" si="167"/>
        <v>5.9105792134852697</v>
      </c>
      <c r="Z216">
        <f t="shared" si="168"/>
        <v>2.3264570031053959</v>
      </c>
      <c r="AA216">
        <f t="shared" si="169"/>
        <v>-22.418784034570606</v>
      </c>
      <c r="AB216">
        <f t="shared" si="170"/>
        <v>-65.047249345593144</v>
      </c>
      <c r="AC216">
        <f t="shared" si="171"/>
        <v>-5.5511494517873237</v>
      </c>
      <c r="AD216">
        <f t="shared" si="172"/>
        <v>101.4106597804292</v>
      </c>
      <c r="AE216">
        <f t="shared" si="173"/>
        <v>16.320311218846015</v>
      </c>
      <c r="AF216">
        <f t="shared" si="174"/>
        <v>0.511577986819583</v>
      </c>
      <c r="AG216">
        <f t="shared" si="175"/>
        <v>5.7770602311457502</v>
      </c>
      <c r="AH216">
        <v>1378.470062559026</v>
      </c>
      <c r="AI216">
        <v>1365.899575757576</v>
      </c>
      <c r="AJ216">
        <v>1.7557523877559631</v>
      </c>
      <c r="AK216">
        <v>66.312163867280077</v>
      </c>
      <c r="AL216">
        <f t="shared" si="176"/>
        <v>0.50836244976350575</v>
      </c>
      <c r="AM216">
        <v>36.439811918623313</v>
      </c>
      <c r="AN216">
        <v>36.892573939393927</v>
      </c>
      <c r="AO216">
        <v>-1.7892755189538091E-4</v>
      </c>
      <c r="AP216">
        <v>80.993208915929657</v>
      </c>
      <c r="AQ216">
        <v>56</v>
      </c>
      <c r="AR216">
        <v>9</v>
      </c>
      <c r="AS216">
        <f t="shared" si="177"/>
        <v>1</v>
      </c>
      <c r="AT216">
        <f t="shared" si="178"/>
        <v>0</v>
      </c>
      <c r="AU216">
        <f t="shared" si="179"/>
        <v>46814.860304774869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1009.5098997991608</v>
      </c>
      <c r="BI216">
        <f t="shared" si="183"/>
        <v>5.7770602311457502</v>
      </c>
      <c r="BJ216" t="e">
        <f t="shared" si="184"/>
        <v>#DIV/0!</v>
      </c>
      <c r="BK216">
        <f t="shared" si="185"/>
        <v>5.7226385123068926E-3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261</v>
      </c>
      <c r="CG216">
        <v>1000</v>
      </c>
      <c r="CH216" t="s">
        <v>414</v>
      </c>
      <c r="CI216">
        <v>1176.155</v>
      </c>
      <c r="CJ216">
        <v>1226.1110000000001</v>
      </c>
      <c r="CK216">
        <v>1216</v>
      </c>
      <c r="CL216">
        <v>1.4603136E-4</v>
      </c>
      <c r="CM216">
        <v>9.7405935999999986E-4</v>
      </c>
      <c r="CN216">
        <v>4.7597999359999997E-2</v>
      </c>
      <c r="CO216">
        <v>7.5799999999999999E-4</v>
      </c>
      <c r="CP216">
        <f t="shared" si="196"/>
        <v>1200.004285714286</v>
      </c>
      <c r="CQ216">
        <f t="shared" si="197"/>
        <v>1009.5098997991608</v>
      </c>
      <c r="CR216">
        <f t="shared" si="198"/>
        <v>0.84125524534961471</v>
      </c>
      <c r="CS216">
        <f t="shared" si="199"/>
        <v>0.16202262352475663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1665070081</v>
      </c>
      <c r="CZ216">
        <v>1312.964285714286</v>
      </c>
      <c r="DA216">
        <v>1328.6471428571431</v>
      </c>
      <c r="DB216">
        <v>36.89592857142857</v>
      </c>
      <c r="DC216">
        <v>36.441185714285723</v>
      </c>
      <c r="DD216">
        <v>1313.75</v>
      </c>
      <c r="DE216">
        <v>36.573885714285723</v>
      </c>
      <c r="DF216">
        <v>650.08542857142857</v>
      </c>
      <c r="DG216">
        <v>100.93042857142861</v>
      </c>
      <c r="DH216">
        <v>0.1002814285714286</v>
      </c>
      <c r="DI216">
        <v>35.821857142857148</v>
      </c>
      <c r="DJ216">
        <v>999.89999999999986</v>
      </c>
      <c r="DK216">
        <v>36.258314285714278</v>
      </c>
      <c r="DL216">
        <v>0</v>
      </c>
      <c r="DM216">
        <v>0</v>
      </c>
      <c r="DN216">
        <v>9003.2157142857141</v>
      </c>
      <c r="DO216">
        <v>0</v>
      </c>
      <c r="DP216">
        <v>2022.967142857143</v>
      </c>
      <c r="DQ216">
        <v>-15.67921428571429</v>
      </c>
      <c r="DR216">
        <v>1363.265714285714</v>
      </c>
      <c r="DS216">
        <v>1378.8942857142849</v>
      </c>
      <c r="DT216">
        <v>0.45474728571428569</v>
      </c>
      <c r="DU216">
        <v>1328.6471428571431</v>
      </c>
      <c r="DV216">
        <v>36.441185714285723</v>
      </c>
      <c r="DW216">
        <v>3.7239242857142858</v>
      </c>
      <c r="DX216">
        <v>3.678025714285714</v>
      </c>
      <c r="DY216">
        <v>27.676799999999989</v>
      </c>
      <c r="DZ216">
        <v>27.464757142857149</v>
      </c>
      <c r="EA216">
        <v>1200.004285714286</v>
      </c>
      <c r="EB216">
        <v>0.95798300000000025</v>
      </c>
      <c r="EC216">
        <v>4.2017000000000013E-2</v>
      </c>
      <c r="ED216">
        <v>0</v>
      </c>
      <c r="EE216">
        <v>760.42442857142851</v>
      </c>
      <c r="EF216">
        <v>5.0001600000000002</v>
      </c>
      <c r="EG216">
        <v>11703.67142857143</v>
      </c>
      <c r="EH216">
        <v>9515.1571428571424</v>
      </c>
      <c r="EI216">
        <v>50.704999999999998</v>
      </c>
      <c r="EJ216">
        <v>53.561999999999998</v>
      </c>
      <c r="EK216">
        <v>52.035428571428582</v>
      </c>
      <c r="EL216">
        <v>51.901571428571437</v>
      </c>
      <c r="EM216">
        <v>52.383857142857153</v>
      </c>
      <c r="EN216">
        <v>1144.7942857142859</v>
      </c>
      <c r="EO216">
        <v>50.209999999999987</v>
      </c>
      <c r="EP216">
        <v>0</v>
      </c>
      <c r="EQ216">
        <v>7320.2000000476837</v>
      </c>
      <c r="ER216">
        <v>0</v>
      </c>
      <c r="ES216">
        <v>760.63038461538463</v>
      </c>
      <c r="ET216">
        <v>-2.2808205000323021</v>
      </c>
      <c r="EU216">
        <v>-29.84273482351103</v>
      </c>
      <c r="EV216">
        <v>11709.79615384615</v>
      </c>
      <c r="EW216">
        <v>15</v>
      </c>
      <c r="EX216">
        <v>1665062474.5</v>
      </c>
      <c r="EY216" t="s">
        <v>416</v>
      </c>
      <c r="EZ216">
        <v>1665062474.5</v>
      </c>
      <c r="FA216">
        <v>1665062474.5</v>
      </c>
      <c r="FB216">
        <v>8</v>
      </c>
      <c r="FC216">
        <v>-4.1000000000000002E-2</v>
      </c>
      <c r="FD216">
        <v>-0.11700000000000001</v>
      </c>
      <c r="FE216">
        <v>-0.78400000000000003</v>
      </c>
      <c r="FF216">
        <v>0.32200000000000001</v>
      </c>
      <c r="FG216">
        <v>415</v>
      </c>
      <c r="FH216">
        <v>32</v>
      </c>
      <c r="FI216">
        <v>0.34</v>
      </c>
      <c r="FJ216">
        <v>0.23</v>
      </c>
      <c r="FK216">
        <v>-15.6268756097561</v>
      </c>
      <c r="FL216">
        <v>1.43686411149756E-2</v>
      </c>
      <c r="FM216">
        <v>6.1903838804831232E-2</v>
      </c>
      <c r="FN216">
        <v>1</v>
      </c>
      <c r="FO216">
        <v>760.73005882352936</v>
      </c>
      <c r="FP216">
        <v>-1.825821235104987</v>
      </c>
      <c r="FQ216">
        <v>0.28134612774768691</v>
      </c>
      <c r="FR216">
        <v>0</v>
      </c>
      <c r="FS216">
        <v>0.43313492682926819</v>
      </c>
      <c r="FT216">
        <v>7.4319010452961257E-2</v>
      </c>
      <c r="FU216">
        <v>1.6067351733448591E-2</v>
      </c>
      <c r="FV216">
        <v>1</v>
      </c>
      <c r="FW216">
        <v>2</v>
      </c>
      <c r="FX216">
        <v>3</v>
      </c>
      <c r="FY216" t="s">
        <v>417</v>
      </c>
      <c r="FZ216">
        <v>3.3662299999999998</v>
      </c>
      <c r="GA216">
        <v>2.8939900000000001</v>
      </c>
      <c r="GB216">
        <v>0.213786</v>
      </c>
      <c r="GC216">
        <v>0.21807599999999999</v>
      </c>
      <c r="GD216">
        <v>0.14751600000000001</v>
      </c>
      <c r="GE216">
        <v>0.14874499999999999</v>
      </c>
      <c r="GF216">
        <v>26937</v>
      </c>
      <c r="GG216">
        <v>23348.400000000001</v>
      </c>
      <c r="GH216">
        <v>30657.8</v>
      </c>
      <c r="GI216">
        <v>27867.7</v>
      </c>
      <c r="GJ216">
        <v>34469.9</v>
      </c>
      <c r="GK216">
        <v>33503.1</v>
      </c>
      <c r="GL216">
        <v>39990.699999999997</v>
      </c>
      <c r="GM216">
        <v>38881.1</v>
      </c>
      <c r="GN216">
        <v>2.1951299999999998</v>
      </c>
      <c r="GO216">
        <v>2.0992299999999999</v>
      </c>
      <c r="GP216">
        <v>0</v>
      </c>
      <c r="GQ216">
        <v>4.0650400000000003E-2</v>
      </c>
      <c r="GR216">
        <v>999.9</v>
      </c>
      <c r="GS216">
        <v>35.595399999999998</v>
      </c>
      <c r="GT216">
        <v>50.5</v>
      </c>
      <c r="GU216">
        <v>42.7</v>
      </c>
      <c r="GV216">
        <v>42.788600000000002</v>
      </c>
      <c r="GW216">
        <v>50.945599999999999</v>
      </c>
      <c r="GX216">
        <v>30.1282</v>
      </c>
      <c r="GY216">
        <v>2</v>
      </c>
      <c r="GZ216">
        <v>0.946905</v>
      </c>
      <c r="HA216">
        <v>2.5302799999999999</v>
      </c>
      <c r="HB216">
        <v>20.186900000000001</v>
      </c>
      <c r="HC216">
        <v>5.2137000000000002</v>
      </c>
      <c r="HD216">
        <v>11.98</v>
      </c>
      <c r="HE216">
        <v>4.9888500000000002</v>
      </c>
      <c r="HF216">
        <v>3.2924500000000001</v>
      </c>
      <c r="HG216">
        <v>9999</v>
      </c>
      <c r="HH216">
        <v>9999</v>
      </c>
      <c r="HI216">
        <v>9999</v>
      </c>
      <c r="HJ216">
        <v>999.9</v>
      </c>
      <c r="HK216">
        <v>4.9713599999999998</v>
      </c>
      <c r="HL216">
        <v>1.8744000000000001</v>
      </c>
      <c r="HM216">
        <v>1.87076</v>
      </c>
      <c r="HN216">
        <v>1.8705400000000001</v>
      </c>
      <c r="HO216">
        <v>1.875</v>
      </c>
      <c r="HP216">
        <v>1.87174</v>
      </c>
      <c r="HQ216">
        <v>1.86721</v>
      </c>
      <c r="HR216">
        <v>1.8781000000000001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-0.79</v>
      </c>
      <c r="IG216">
        <v>0.3221</v>
      </c>
      <c r="IH216">
        <v>-0.78395000000000437</v>
      </c>
      <c r="II216">
        <v>0</v>
      </c>
      <c r="IJ216">
        <v>0</v>
      </c>
      <c r="IK216">
        <v>0</v>
      </c>
      <c r="IL216">
        <v>0.32204000000000832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126.8</v>
      </c>
      <c r="IU216">
        <v>126.8</v>
      </c>
      <c r="IV216">
        <v>3.4741200000000001</v>
      </c>
      <c r="IW216">
        <v>2.5512700000000001</v>
      </c>
      <c r="IX216">
        <v>2.1484399999999999</v>
      </c>
      <c r="IY216">
        <v>2.5744600000000002</v>
      </c>
      <c r="IZ216">
        <v>2.5451700000000002</v>
      </c>
      <c r="JA216">
        <v>2.32422</v>
      </c>
      <c r="JB216">
        <v>46.181800000000003</v>
      </c>
      <c r="JC216">
        <v>12.5822</v>
      </c>
      <c r="JD216">
        <v>18</v>
      </c>
      <c r="JE216">
        <v>639.58299999999997</v>
      </c>
      <c r="JF216">
        <v>684.89099999999996</v>
      </c>
      <c r="JG216">
        <v>30.997599999999998</v>
      </c>
      <c r="JH216">
        <v>39.234999999999999</v>
      </c>
      <c r="JI216">
        <v>30.000299999999999</v>
      </c>
      <c r="JJ216">
        <v>38.939399999999999</v>
      </c>
      <c r="JK216">
        <v>38.876100000000001</v>
      </c>
      <c r="JL216">
        <v>69.631600000000006</v>
      </c>
      <c r="JM216">
        <v>18.721699999999998</v>
      </c>
      <c r="JN216">
        <v>57.854199999999999</v>
      </c>
      <c r="JO216">
        <v>31</v>
      </c>
      <c r="JP216">
        <v>1344.83</v>
      </c>
      <c r="JQ216">
        <v>36.430100000000003</v>
      </c>
      <c r="JR216">
        <v>97.738399999999999</v>
      </c>
      <c r="JS216">
        <v>97.881100000000004</v>
      </c>
    </row>
    <row r="217" spans="1:279" x14ac:dyDescent="0.2">
      <c r="A217">
        <v>202</v>
      </c>
      <c r="B217">
        <v>1665070087</v>
      </c>
      <c r="C217">
        <v>803</v>
      </c>
      <c r="D217" t="s">
        <v>824</v>
      </c>
      <c r="E217" t="s">
        <v>825</v>
      </c>
      <c r="F217">
        <v>4</v>
      </c>
      <c r="G217">
        <v>1665070084.6875</v>
      </c>
      <c r="H217">
        <f t="shared" si="150"/>
        <v>4.8181625843393309E-4</v>
      </c>
      <c r="I217">
        <f t="shared" si="151"/>
        <v>0.48181625843393311</v>
      </c>
      <c r="J217">
        <f t="shared" si="152"/>
        <v>5.7453606993095452</v>
      </c>
      <c r="K217">
        <f t="shared" si="153"/>
        <v>1319.2037499999999</v>
      </c>
      <c r="L217">
        <f t="shared" si="154"/>
        <v>817.46291979474108</v>
      </c>
      <c r="M217">
        <f t="shared" si="155"/>
        <v>82.588891240300484</v>
      </c>
      <c r="N217">
        <f t="shared" si="156"/>
        <v>133.28014322643955</v>
      </c>
      <c r="O217">
        <f t="shared" si="157"/>
        <v>2.0031545983435886E-2</v>
      </c>
      <c r="P217">
        <f t="shared" si="158"/>
        <v>2.7670818692820798</v>
      </c>
      <c r="Q217">
        <f t="shared" si="159"/>
        <v>1.9951331547390858E-2</v>
      </c>
      <c r="R217">
        <f t="shared" si="160"/>
        <v>1.2476762289664725E-2</v>
      </c>
      <c r="S217">
        <f t="shared" si="161"/>
        <v>194.42775711238005</v>
      </c>
      <c r="T217">
        <f t="shared" si="162"/>
        <v>36.886980885326324</v>
      </c>
      <c r="U217">
        <f t="shared" si="163"/>
        <v>36.242937499999996</v>
      </c>
      <c r="V217">
        <f t="shared" si="164"/>
        <v>6.0489722845793574</v>
      </c>
      <c r="W217">
        <f t="shared" si="165"/>
        <v>63.075724598008719</v>
      </c>
      <c r="X217">
        <f t="shared" si="166"/>
        <v>3.7271670443823877</v>
      </c>
      <c r="Y217">
        <f t="shared" si="167"/>
        <v>5.9090356363501106</v>
      </c>
      <c r="Z217">
        <f t="shared" si="168"/>
        <v>2.3218052401969698</v>
      </c>
      <c r="AA217">
        <f t="shared" si="169"/>
        <v>-21.24809699693645</v>
      </c>
      <c r="AB217">
        <f t="shared" si="170"/>
        <v>-63.524112645245872</v>
      </c>
      <c r="AC217">
        <f t="shared" si="171"/>
        <v>-5.4153938010081326</v>
      </c>
      <c r="AD217">
        <f t="shared" si="172"/>
        <v>104.2401536691896</v>
      </c>
      <c r="AE217">
        <f t="shared" si="173"/>
        <v>16.102654461115439</v>
      </c>
      <c r="AF217">
        <f t="shared" si="174"/>
        <v>0.47811815407704267</v>
      </c>
      <c r="AG217">
        <f t="shared" si="175"/>
        <v>5.7453606993095452</v>
      </c>
      <c r="AH217">
        <v>1385.2629469354731</v>
      </c>
      <c r="AI217">
        <v>1372.863393939394</v>
      </c>
      <c r="AJ217">
        <v>1.720446218329778</v>
      </c>
      <c r="AK217">
        <v>66.312163867280077</v>
      </c>
      <c r="AL217">
        <f t="shared" si="176"/>
        <v>0.48181625843393311</v>
      </c>
      <c r="AM217">
        <v>36.464529486674721</v>
      </c>
      <c r="AN217">
        <v>36.89338787878787</v>
      </c>
      <c r="AO217">
        <v>-1.116983660328154E-4</v>
      </c>
      <c r="AP217">
        <v>80.993208915929657</v>
      </c>
      <c r="AQ217">
        <v>56</v>
      </c>
      <c r="AR217">
        <v>9</v>
      </c>
      <c r="AS217">
        <f t="shared" si="177"/>
        <v>1</v>
      </c>
      <c r="AT217">
        <f t="shared" si="178"/>
        <v>0</v>
      </c>
      <c r="AU217">
        <f t="shared" si="179"/>
        <v>46888.447261836271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1009.5094497991606</v>
      </c>
      <c r="BI217">
        <f t="shared" si="183"/>
        <v>5.7453606993095452</v>
      </c>
      <c r="BJ217" t="e">
        <f t="shared" si="184"/>
        <v>#DIV/0!</v>
      </c>
      <c r="BK217">
        <f t="shared" si="185"/>
        <v>5.6912401369324187E-3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261</v>
      </c>
      <c r="CG217">
        <v>1000</v>
      </c>
      <c r="CH217" t="s">
        <v>414</v>
      </c>
      <c r="CI217">
        <v>1176.155</v>
      </c>
      <c r="CJ217">
        <v>1226.1110000000001</v>
      </c>
      <c r="CK217">
        <v>1216</v>
      </c>
      <c r="CL217">
        <v>1.4603136E-4</v>
      </c>
      <c r="CM217">
        <v>9.7405935999999986E-4</v>
      </c>
      <c r="CN217">
        <v>4.7597999359999997E-2</v>
      </c>
      <c r="CO217">
        <v>7.5799999999999999E-4</v>
      </c>
      <c r="CP217">
        <f t="shared" si="196"/>
        <v>1200.0037500000001</v>
      </c>
      <c r="CQ217">
        <f t="shared" si="197"/>
        <v>1009.5094497991606</v>
      </c>
      <c r="CR217">
        <f t="shared" si="198"/>
        <v>0.84125524590999035</v>
      </c>
      <c r="CS217">
        <f t="shared" si="199"/>
        <v>0.16202262460628147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1665070084.6875</v>
      </c>
      <c r="CZ217">
        <v>1319.2037499999999</v>
      </c>
      <c r="DA217">
        <v>1334.6487500000001</v>
      </c>
      <c r="DB217">
        <v>36.891412500000001</v>
      </c>
      <c r="DC217">
        <v>36.466387500000003</v>
      </c>
      <c r="DD217">
        <v>1319.98875</v>
      </c>
      <c r="DE217">
        <v>36.569362499999997</v>
      </c>
      <c r="DF217">
        <v>650.05075000000011</v>
      </c>
      <c r="DG217">
        <v>100.93075</v>
      </c>
      <c r="DH217">
        <v>9.999921249999999E-2</v>
      </c>
      <c r="DI217">
        <v>35.817112499999993</v>
      </c>
      <c r="DJ217">
        <v>999.9</v>
      </c>
      <c r="DK217">
        <v>36.242937499999996</v>
      </c>
      <c r="DL217">
        <v>0</v>
      </c>
      <c r="DM217">
        <v>0</v>
      </c>
      <c r="DN217">
        <v>9017.4200000000019</v>
      </c>
      <c r="DO217">
        <v>0</v>
      </c>
      <c r="DP217">
        <v>2026.885</v>
      </c>
      <c r="DQ217">
        <v>-15.443175</v>
      </c>
      <c r="DR217">
        <v>1369.7362499999999</v>
      </c>
      <c r="DS217">
        <v>1385.1575</v>
      </c>
      <c r="DT217">
        <v>0.42499874999999998</v>
      </c>
      <c r="DU217">
        <v>1334.6487500000001</v>
      </c>
      <c r="DV217">
        <v>36.466387500000003</v>
      </c>
      <c r="DW217">
        <v>3.7234725000000002</v>
      </c>
      <c r="DX217">
        <v>3.6805762500000001</v>
      </c>
      <c r="DY217">
        <v>27.674700000000001</v>
      </c>
      <c r="DZ217">
        <v>27.476575</v>
      </c>
      <c r="EA217">
        <v>1200.0037500000001</v>
      </c>
      <c r="EB217">
        <v>0.95798300000000003</v>
      </c>
      <c r="EC217">
        <v>4.2016999999999999E-2</v>
      </c>
      <c r="ED217">
        <v>0</v>
      </c>
      <c r="EE217">
        <v>760.01587500000005</v>
      </c>
      <c r="EF217">
        <v>5.0001600000000002</v>
      </c>
      <c r="EG217">
        <v>11711.7875</v>
      </c>
      <c r="EH217">
        <v>9515.1637499999997</v>
      </c>
      <c r="EI217">
        <v>50.702749999999988</v>
      </c>
      <c r="EJ217">
        <v>53.577749999999988</v>
      </c>
      <c r="EK217">
        <v>52.038749999999993</v>
      </c>
      <c r="EL217">
        <v>51.905999999999999</v>
      </c>
      <c r="EM217">
        <v>52.375</v>
      </c>
      <c r="EN217">
        <v>1144.79375</v>
      </c>
      <c r="EO217">
        <v>50.21</v>
      </c>
      <c r="EP217">
        <v>0</v>
      </c>
      <c r="EQ217">
        <v>7324.4000000953674</v>
      </c>
      <c r="ER217">
        <v>0</v>
      </c>
      <c r="ES217">
        <v>760.36851999999999</v>
      </c>
      <c r="ET217">
        <v>-3.032153826925081</v>
      </c>
      <c r="EU217">
        <v>12.12307697775379</v>
      </c>
      <c r="EV217">
        <v>11709.268</v>
      </c>
      <c r="EW217">
        <v>15</v>
      </c>
      <c r="EX217">
        <v>1665062474.5</v>
      </c>
      <c r="EY217" t="s">
        <v>416</v>
      </c>
      <c r="EZ217">
        <v>1665062474.5</v>
      </c>
      <c r="FA217">
        <v>1665062474.5</v>
      </c>
      <c r="FB217">
        <v>8</v>
      </c>
      <c r="FC217">
        <v>-4.1000000000000002E-2</v>
      </c>
      <c r="FD217">
        <v>-0.11700000000000001</v>
      </c>
      <c r="FE217">
        <v>-0.78400000000000003</v>
      </c>
      <c r="FF217">
        <v>0.32200000000000001</v>
      </c>
      <c r="FG217">
        <v>415</v>
      </c>
      <c r="FH217">
        <v>32</v>
      </c>
      <c r="FI217">
        <v>0.34</v>
      </c>
      <c r="FJ217">
        <v>0.23</v>
      </c>
      <c r="FK217">
        <v>-15.58952195121951</v>
      </c>
      <c r="FL217">
        <v>0.34554355400697317</v>
      </c>
      <c r="FM217">
        <v>8.8266128940516803E-2</v>
      </c>
      <c r="FN217">
        <v>1</v>
      </c>
      <c r="FO217">
        <v>760.57573529411752</v>
      </c>
      <c r="FP217">
        <v>-2.74919785703498</v>
      </c>
      <c r="FQ217">
        <v>0.33266042647504229</v>
      </c>
      <c r="FR217">
        <v>0</v>
      </c>
      <c r="FS217">
        <v>0.43117241463414629</v>
      </c>
      <c r="FT217">
        <v>7.2494466898955293E-2</v>
      </c>
      <c r="FU217">
        <v>1.6613519685493301E-2</v>
      </c>
      <c r="FV217">
        <v>1</v>
      </c>
      <c r="FW217">
        <v>2</v>
      </c>
      <c r="FX217">
        <v>3</v>
      </c>
      <c r="FY217" t="s">
        <v>417</v>
      </c>
      <c r="FZ217">
        <v>3.3660299999999999</v>
      </c>
      <c r="GA217">
        <v>2.8937900000000001</v>
      </c>
      <c r="GB217">
        <v>0.21446100000000001</v>
      </c>
      <c r="GC217">
        <v>0.21873899999999999</v>
      </c>
      <c r="GD217">
        <v>0.14752599999999999</v>
      </c>
      <c r="GE217">
        <v>0.14880699999999999</v>
      </c>
      <c r="GF217">
        <v>26913.7</v>
      </c>
      <c r="GG217">
        <v>23327.5</v>
      </c>
      <c r="GH217">
        <v>30657.8</v>
      </c>
      <c r="GI217">
        <v>27866.5</v>
      </c>
      <c r="GJ217">
        <v>34469.800000000003</v>
      </c>
      <c r="GK217">
        <v>33499</v>
      </c>
      <c r="GL217">
        <v>39991.1</v>
      </c>
      <c r="GM217">
        <v>38879.199999999997</v>
      </c>
      <c r="GN217">
        <v>2.1945299999999999</v>
      </c>
      <c r="GO217">
        <v>2.0993200000000001</v>
      </c>
      <c r="GP217">
        <v>0</v>
      </c>
      <c r="GQ217">
        <v>4.0695099999999998E-2</v>
      </c>
      <c r="GR217">
        <v>999.9</v>
      </c>
      <c r="GS217">
        <v>35.583599999999997</v>
      </c>
      <c r="GT217">
        <v>50.5</v>
      </c>
      <c r="GU217">
        <v>42.7</v>
      </c>
      <c r="GV217">
        <v>42.789099999999998</v>
      </c>
      <c r="GW217">
        <v>50.915599999999998</v>
      </c>
      <c r="GX217">
        <v>30.104199999999999</v>
      </c>
      <c r="GY217">
        <v>2</v>
      </c>
      <c r="GZ217">
        <v>0.94716699999999998</v>
      </c>
      <c r="HA217">
        <v>2.5215900000000002</v>
      </c>
      <c r="HB217">
        <v>20.185199999999998</v>
      </c>
      <c r="HC217">
        <v>5.2140000000000004</v>
      </c>
      <c r="HD217">
        <v>11.98</v>
      </c>
      <c r="HE217">
        <v>4.9888500000000002</v>
      </c>
      <c r="HF217">
        <v>3.2924799999999999</v>
      </c>
      <c r="HG217">
        <v>9999</v>
      </c>
      <c r="HH217">
        <v>9999</v>
      </c>
      <c r="HI217">
        <v>9999</v>
      </c>
      <c r="HJ217">
        <v>999.9</v>
      </c>
      <c r="HK217">
        <v>4.9713799999999999</v>
      </c>
      <c r="HL217">
        <v>1.8744099999999999</v>
      </c>
      <c r="HM217">
        <v>1.8707499999999999</v>
      </c>
      <c r="HN217">
        <v>1.8705499999999999</v>
      </c>
      <c r="HO217">
        <v>1.8749899999999999</v>
      </c>
      <c r="HP217">
        <v>1.8717600000000001</v>
      </c>
      <c r="HQ217">
        <v>1.86721</v>
      </c>
      <c r="HR217">
        <v>1.8781300000000001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-0.79</v>
      </c>
      <c r="IG217">
        <v>0.32200000000000001</v>
      </c>
      <c r="IH217">
        <v>-0.78395000000000437</v>
      </c>
      <c r="II217">
        <v>0</v>
      </c>
      <c r="IJ217">
        <v>0</v>
      </c>
      <c r="IK217">
        <v>0</v>
      </c>
      <c r="IL217">
        <v>0.32204000000000832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126.9</v>
      </c>
      <c r="IU217">
        <v>126.9</v>
      </c>
      <c r="IV217">
        <v>3.4875500000000001</v>
      </c>
      <c r="IW217">
        <v>2.5537100000000001</v>
      </c>
      <c r="IX217">
        <v>2.1484399999999999</v>
      </c>
      <c r="IY217">
        <v>2.5744600000000002</v>
      </c>
      <c r="IZ217">
        <v>2.5451700000000002</v>
      </c>
      <c r="JA217">
        <v>2.32544</v>
      </c>
      <c r="JB217">
        <v>46.181800000000003</v>
      </c>
      <c r="JC217">
        <v>12.573499999999999</v>
      </c>
      <c r="JD217">
        <v>18</v>
      </c>
      <c r="JE217">
        <v>639.12900000000002</v>
      </c>
      <c r="JF217">
        <v>685.00400000000002</v>
      </c>
      <c r="JG217">
        <v>30.997599999999998</v>
      </c>
      <c r="JH217">
        <v>39.236499999999999</v>
      </c>
      <c r="JI217">
        <v>30.000299999999999</v>
      </c>
      <c r="JJ217">
        <v>38.9407</v>
      </c>
      <c r="JK217">
        <v>38.877600000000001</v>
      </c>
      <c r="JL217">
        <v>69.912700000000001</v>
      </c>
      <c r="JM217">
        <v>18.721699999999998</v>
      </c>
      <c r="JN217">
        <v>57.854199999999999</v>
      </c>
      <c r="JO217">
        <v>31</v>
      </c>
      <c r="JP217">
        <v>1351.51</v>
      </c>
      <c r="JQ217">
        <v>36.430100000000003</v>
      </c>
      <c r="JR217">
        <v>97.739000000000004</v>
      </c>
      <c r="JS217">
        <v>97.876499999999993</v>
      </c>
    </row>
    <row r="218" spans="1:279" x14ac:dyDescent="0.2">
      <c r="A218">
        <v>203</v>
      </c>
      <c r="B218">
        <v>1665070090.5</v>
      </c>
      <c r="C218">
        <v>806.5</v>
      </c>
      <c r="D218" t="s">
        <v>826</v>
      </c>
      <c r="E218" t="s">
        <v>827</v>
      </c>
      <c r="F218">
        <v>4</v>
      </c>
      <c r="G218">
        <v>1665070088.125</v>
      </c>
      <c r="H218">
        <f t="shared" si="150"/>
        <v>4.8688467274738258E-4</v>
      </c>
      <c r="I218">
        <f t="shared" si="151"/>
        <v>0.48688467274738256</v>
      </c>
      <c r="J218">
        <f t="shared" si="152"/>
        <v>5.6183891576163356</v>
      </c>
      <c r="K218">
        <f t="shared" si="153"/>
        <v>1324.9425000000001</v>
      </c>
      <c r="L218">
        <f t="shared" si="154"/>
        <v>837.7224532016038</v>
      </c>
      <c r="M218">
        <f t="shared" si="155"/>
        <v>84.635976322464387</v>
      </c>
      <c r="N218">
        <f t="shared" si="156"/>
        <v>133.8603276420001</v>
      </c>
      <c r="O218">
        <f t="shared" si="157"/>
        <v>2.0249687205619874E-2</v>
      </c>
      <c r="P218">
        <f t="shared" si="158"/>
        <v>2.7638842719127563</v>
      </c>
      <c r="Q218">
        <f t="shared" si="159"/>
        <v>2.0167625649070476E-2</v>
      </c>
      <c r="R218">
        <f t="shared" si="160"/>
        <v>1.2612111112825123E-2</v>
      </c>
      <c r="S218">
        <f t="shared" si="161"/>
        <v>194.42715861237886</v>
      </c>
      <c r="T218">
        <f t="shared" si="162"/>
        <v>36.885648862572666</v>
      </c>
      <c r="U218">
        <f t="shared" si="163"/>
        <v>36.242637500000001</v>
      </c>
      <c r="V218">
        <f t="shared" si="164"/>
        <v>6.0488726928183967</v>
      </c>
      <c r="W218">
        <f t="shared" si="165"/>
        <v>63.090309244410371</v>
      </c>
      <c r="X218">
        <f t="shared" si="166"/>
        <v>3.7278056758777494</v>
      </c>
      <c r="Y218">
        <f t="shared" si="167"/>
        <v>5.9086818887450976</v>
      </c>
      <c r="Z218">
        <f t="shared" si="168"/>
        <v>2.3210670169406473</v>
      </c>
      <c r="AA218">
        <f t="shared" si="169"/>
        <v>-21.471614068159571</v>
      </c>
      <c r="AB218">
        <f t="shared" si="170"/>
        <v>-63.568047796426463</v>
      </c>
      <c r="AC218">
        <f t="shared" si="171"/>
        <v>-5.4253722370336854</v>
      </c>
      <c r="AD218">
        <f t="shared" si="172"/>
        <v>103.96212451075914</v>
      </c>
      <c r="AE218">
        <f t="shared" si="173"/>
        <v>16.147408534510571</v>
      </c>
      <c r="AF218">
        <f t="shared" si="174"/>
        <v>0.48488697612495707</v>
      </c>
      <c r="AG218">
        <f t="shared" si="175"/>
        <v>5.6183891576163356</v>
      </c>
      <c r="AH218">
        <v>1391.382970978651</v>
      </c>
      <c r="AI218">
        <v>1378.979939393939</v>
      </c>
      <c r="AJ218">
        <v>1.75157280434256</v>
      </c>
      <c r="AK218">
        <v>66.312163867280077</v>
      </c>
      <c r="AL218">
        <f t="shared" si="176"/>
        <v>0.48688467274738256</v>
      </c>
      <c r="AM218">
        <v>36.470161895557347</v>
      </c>
      <c r="AN218">
        <v>36.901437575757591</v>
      </c>
      <c r="AO218">
        <v>3.1629696850328791E-4</v>
      </c>
      <c r="AP218">
        <v>80.993208915929657</v>
      </c>
      <c r="AQ218">
        <v>56</v>
      </c>
      <c r="AR218">
        <v>9</v>
      </c>
      <c r="AS218">
        <f t="shared" si="177"/>
        <v>1</v>
      </c>
      <c r="AT218">
        <f t="shared" si="178"/>
        <v>0</v>
      </c>
      <c r="AU218">
        <f t="shared" si="179"/>
        <v>46801.533144312511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1009.50629979916</v>
      </c>
      <c r="BI218">
        <f t="shared" si="183"/>
        <v>5.6183891576163356</v>
      </c>
      <c r="BJ218" t="e">
        <f t="shared" si="184"/>
        <v>#DIV/0!</v>
      </c>
      <c r="BK218">
        <f t="shared" si="185"/>
        <v>5.5654820170355614E-3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261</v>
      </c>
      <c r="CG218">
        <v>1000</v>
      </c>
      <c r="CH218" t="s">
        <v>414</v>
      </c>
      <c r="CI218">
        <v>1176.155</v>
      </c>
      <c r="CJ218">
        <v>1226.1110000000001</v>
      </c>
      <c r="CK218">
        <v>1216</v>
      </c>
      <c r="CL218">
        <v>1.4603136E-4</v>
      </c>
      <c r="CM218">
        <v>9.7405935999999986E-4</v>
      </c>
      <c r="CN218">
        <v>4.7597999359999997E-2</v>
      </c>
      <c r="CO218">
        <v>7.5799999999999999E-4</v>
      </c>
      <c r="CP218">
        <f t="shared" si="196"/>
        <v>1200</v>
      </c>
      <c r="CQ218">
        <f t="shared" si="197"/>
        <v>1009.50629979916</v>
      </c>
      <c r="CR218">
        <f t="shared" si="198"/>
        <v>0.84125524983263333</v>
      </c>
      <c r="CS218">
        <f t="shared" si="199"/>
        <v>0.16202263217698237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1665070088.125</v>
      </c>
      <c r="CZ218">
        <v>1324.9425000000001</v>
      </c>
      <c r="DA218">
        <v>1340.44</v>
      </c>
      <c r="DB218">
        <v>36.897625000000012</v>
      </c>
      <c r="DC218">
        <v>36.466574999999999</v>
      </c>
      <c r="DD218">
        <v>1325.7262499999999</v>
      </c>
      <c r="DE218">
        <v>36.575575000000001</v>
      </c>
      <c r="DF218">
        <v>650.03475000000003</v>
      </c>
      <c r="DG218">
        <v>100.931</v>
      </c>
      <c r="DH218">
        <v>0.1000467375</v>
      </c>
      <c r="DI218">
        <v>35.816025000000003</v>
      </c>
      <c r="DJ218">
        <v>999.9</v>
      </c>
      <c r="DK218">
        <v>36.242637500000001</v>
      </c>
      <c r="DL218">
        <v>0</v>
      </c>
      <c r="DM218">
        <v>0</v>
      </c>
      <c r="DN218">
        <v>9000.3887500000019</v>
      </c>
      <c r="DO218">
        <v>0</v>
      </c>
      <c r="DP218">
        <v>2028.2874999999999</v>
      </c>
      <c r="DQ218">
        <v>-15.496824999999999</v>
      </c>
      <c r="DR218">
        <v>1375.7025000000001</v>
      </c>
      <c r="DS218">
        <v>1391.17</v>
      </c>
      <c r="DT218">
        <v>0.43104087499999999</v>
      </c>
      <c r="DU218">
        <v>1340.44</v>
      </c>
      <c r="DV218">
        <v>36.466574999999999</v>
      </c>
      <c r="DW218">
        <v>3.7241087500000001</v>
      </c>
      <c r="DX218">
        <v>3.68060375</v>
      </c>
      <c r="DY218">
        <v>27.67765</v>
      </c>
      <c r="DZ218">
        <v>27.476700000000001</v>
      </c>
      <c r="EA218">
        <v>1200</v>
      </c>
      <c r="EB218">
        <v>0.95798300000000003</v>
      </c>
      <c r="EC218">
        <v>4.2016999999999999E-2</v>
      </c>
      <c r="ED218">
        <v>0</v>
      </c>
      <c r="EE218">
        <v>759.94287499999996</v>
      </c>
      <c r="EF218">
        <v>5.0001600000000002</v>
      </c>
      <c r="EG218">
        <v>11718</v>
      </c>
      <c r="EH218">
        <v>9515.1349999999984</v>
      </c>
      <c r="EI218">
        <v>50.686999999999998</v>
      </c>
      <c r="EJ218">
        <v>53.561999999999998</v>
      </c>
      <c r="EK218">
        <v>52.023249999999997</v>
      </c>
      <c r="EL218">
        <v>51.905999999999999</v>
      </c>
      <c r="EM218">
        <v>52.359250000000003</v>
      </c>
      <c r="EN218">
        <v>1144.79</v>
      </c>
      <c r="EO218">
        <v>50.21</v>
      </c>
      <c r="EP218">
        <v>0</v>
      </c>
      <c r="EQ218">
        <v>7327.4000000953674</v>
      </c>
      <c r="ER218">
        <v>0</v>
      </c>
      <c r="ES218">
        <v>760.26565384615401</v>
      </c>
      <c r="ET218">
        <v>-3.3579145213730932</v>
      </c>
      <c r="EU218">
        <v>41.27179553575747</v>
      </c>
      <c r="EV218">
        <v>11712.90769230769</v>
      </c>
      <c r="EW218">
        <v>15</v>
      </c>
      <c r="EX218">
        <v>1665062474.5</v>
      </c>
      <c r="EY218" t="s">
        <v>416</v>
      </c>
      <c r="EZ218">
        <v>1665062474.5</v>
      </c>
      <c r="FA218">
        <v>1665062474.5</v>
      </c>
      <c r="FB218">
        <v>8</v>
      </c>
      <c r="FC218">
        <v>-4.1000000000000002E-2</v>
      </c>
      <c r="FD218">
        <v>-0.11700000000000001</v>
      </c>
      <c r="FE218">
        <v>-0.78400000000000003</v>
      </c>
      <c r="FF218">
        <v>0.32200000000000001</v>
      </c>
      <c r="FG218">
        <v>415</v>
      </c>
      <c r="FH218">
        <v>32</v>
      </c>
      <c r="FI218">
        <v>0.34</v>
      </c>
      <c r="FJ218">
        <v>0.23</v>
      </c>
      <c r="FK218">
        <v>-15.56119</v>
      </c>
      <c r="FL218">
        <v>0.36608330206383632</v>
      </c>
      <c r="FM218">
        <v>9.4695419107789919E-2</v>
      </c>
      <c r="FN218">
        <v>1</v>
      </c>
      <c r="FO218">
        <v>760.39717647058831</v>
      </c>
      <c r="FP218">
        <v>-2.8144232176898321</v>
      </c>
      <c r="FQ218">
        <v>0.34066513405983873</v>
      </c>
      <c r="FR218">
        <v>0</v>
      </c>
      <c r="FS218">
        <v>0.43266369999999998</v>
      </c>
      <c r="FT218">
        <v>4.4263902439022881E-2</v>
      </c>
      <c r="FU218">
        <v>1.570664557790746E-2</v>
      </c>
      <c r="FV218">
        <v>1</v>
      </c>
      <c r="FW218">
        <v>2</v>
      </c>
      <c r="FX218">
        <v>3</v>
      </c>
      <c r="FY218" t="s">
        <v>417</v>
      </c>
      <c r="FZ218">
        <v>3.3660800000000002</v>
      </c>
      <c r="GA218">
        <v>2.8936700000000002</v>
      </c>
      <c r="GB218">
        <v>0.215058</v>
      </c>
      <c r="GC218">
        <v>0.219358</v>
      </c>
      <c r="GD218">
        <v>0.14754500000000001</v>
      </c>
      <c r="GE218">
        <v>0.148753</v>
      </c>
      <c r="GF218">
        <v>26893</v>
      </c>
      <c r="GG218">
        <v>23309.200000000001</v>
      </c>
      <c r="GH218">
        <v>30657.7</v>
      </c>
      <c r="GI218">
        <v>27866.9</v>
      </c>
      <c r="GJ218">
        <v>34468.9</v>
      </c>
      <c r="GK218">
        <v>33501.699999999997</v>
      </c>
      <c r="GL218">
        <v>39990.800000000003</v>
      </c>
      <c r="GM218">
        <v>38879.800000000003</v>
      </c>
      <c r="GN218">
        <v>2.1947999999999999</v>
      </c>
      <c r="GO218">
        <v>2.0993200000000001</v>
      </c>
      <c r="GP218">
        <v>0</v>
      </c>
      <c r="GQ218">
        <v>4.1745600000000001E-2</v>
      </c>
      <c r="GR218">
        <v>999.9</v>
      </c>
      <c r="GS218">
        <v>35.573399999999999</v>
      </c>
      <c r="GT218">
        <v>50.5</v>
      </c>
      <c r="GU218">
        <v>42.7</v>
      </c>
      <c r="GV218">
        <v>42.7928</v>
      </c>
      <c r="GW218">
        <v>50.735599999999998</v>
      </c>
      <c r="GX218">
        <v>30.2684</v>
      </c>
      <c r="GY218">
        <v>2</v>
      </c>
      <c r="GZ218">
        <v>0.94718999999999998</v>
      </c>
      <c r="HA218">
        <v>2.51389</v>
      </c>
      <c r="HB218">
        <v>20.1907</v>
      </c>
      <c r="HC218">
        <v>5.2148899999999996</v>
      </c>
      <c r="HD218">
        <v>11.98</v>
      </c>
      <c r="HE218">
        <v>4.9884000000000004</v>
      </c>
      <c r="HF218">
        <v>3.2926500000000001</v>
      </c>
      <c r="HG218">
        <v>9999</v>
      </c>
      <c r="HH218">
        <v>9999</v>
      </c>
      <c r="HI218">
        <v>9999</v>
      </c>
      <c r="HJ218">
        <v>999.9</v>
      </c>
      <c r="HK218">
        <v>4.9713700000000003</v>
      </c>
      <c r="HL218">
        <v>1.87442</v>
      </c>
      <c r="HM218">
        <v>1.8707800000000001</v>
      </c>
      <c r="HN218">
        <v>1.8705499999999999</v>
      </c>
      <c r="HO218">
        <v>1.8749899999999999</v>
      </c>
      <c r="HP218">
        <v>1.8717600000000001</v>
      </c>
      <c r="HQ218">
        <v>1.86721</v>
      </c>
      <c r="HR218">
        <v>1.8781300000000001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-0.78</v>
      </c>
      <c r="IG218">
        <v>0.32200000000000001</v>
      </c>
      <c r="IH218">
        <v>-0.78395000000000437</v>
      </c>
      <c r="II218">
        <v>0</v>
      </c>
      <c r="IJ218">
        <v>0</v>
      </c>
      <c r="IK218">
        <v>0</v>
      </c>
      <c r="IL218">
        <v>0.32204000000000832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126.9</v>
      </c>
      <c r="IU218">
        <v>126.9</v>
      </c>
      <c r="IV218">
        <v>3.5009800000000002</v>
      </c>
      <c r="IW218">
        <v>2.5524900000000001</v>
      </c>
      <c r="IX218">
        <v>2.1484399999999999</v>
      </c>
      <c r="IY218">
        <v>2.5744600000000002</v>
      </c>
      <c r="IZ218">
        <v>2.5451700000000002</v>
      </c>
      <c r="JA218">
        <v>2.3034699999999999</v>
      </c>
      <c r="JB218">
        <v>46.181800000000003</v>
      </c>
      <c r="JC218">
        <v>12.5647</v>
      </c>
      <c r="JD218">
        <v>18</v>
      </c>
      <c r="JE218">
        <v>639.35400000000004</v>
      </c>
      <c r="JF218">
        <v>685.005</v>
      </c>
      <c r="JG218">
        <v>30.997599999999998</v>
      </c>
      <c r="JH218">
        <v>39.238700000000001</v>
      </c>
      <c r="JI218">
        <v>30.0002</v>
      </c>
      <c r="JJ218">
        <v>38.941800000000001</v>
      </c>
      <c r="JK218">
        <v>38.877600000000001</v>
      </c>
      <c r="JL218">
        <v>70.131600000000006</v>
      </c>
      <c r="JM218">
        <v>18.721699999999998</v>
      </c>
      <c r="JN218">
        <v>57.854199999999999</v>
      </c>
      <c r="JO218">
        <v>31</v>
      </c>
      <c r="JP218">
        <v>1354.85</v>
      </c>
      <c r="JQ218">
        <v>36.430100000000003</v>
      </c>
      <c r="JR218">
        <v>97.738500000000002</v>
      </c>
      <c r="JS218">
        <v>97.878100000000003</v>
      </c>
    </row>
    <row r="219" spans="1:279" x14ac:dyDescent="0.2">
      <c r="A219">
        <v>204</v>
      </c>
      <c r="B219">
        <v>1665070094.5</v>
      </c>
      <c r="C219">
        <v>810.5</v>
      </c>
      <c r="D219" t="s">
        <v>828</v>
      </c>
      <c r="E219" t="s">
        <v>829</v>
      </c>
      <c r="F219">
        <v>4</v>
      </c>
      <c r="G219">
        <v>1665070092.5</v>
      </c>
      <c r="H219">
        <f t="shared" si="150"/>
        <v>5.0965892114939924E-4</v>
      </c>
      <c r="I219">
        <f t="shared" si="151"/>
        <v>0.50965892114939926</v>
      </c>
      <c r="J219">
        <f t="shared" si="152"/>
        <v>5.8828551909309059</v>
      </c>
      <c r="K219">
        <f t="shared" si="153"/>
        <v>1332.258571428571</v>
      </c>
      <c r="L219">
        <f t="shared" si="154"/>
        <v>845.08169535364277</v>
      </c>
      <c r="M219">
        <f t="shared" si="155"/>
        <v>85.38087241204309</v>
      </c>
      <c r="N219">
        <f t="shared" si="156"/>
        <v>134.60166009085395</v>
      </c>
      <c r="O219">
        <f t="shared" si="157"/>
        <v>2.122011964159318E-2</v>
      </c>
      <c r="P219">
        <f t="shared" si="158"/>
        <v>2.7628153551600105</v>
      </c>
      <c r="Q219">
        <f t="shared" si="159"/>
        <v>2.1129988483667959E-2</v>
      </c>
      <c r="R219">
        <f t="shared" si="160"/>
        <v>1.3214308709538311E-2</v>
      </c>
      <c r="S219">
        <f t="shared" si="161"/>
        <v>194.42579061237595</v>
      </c>
      <c r="T219">
        <f t="shared" si="162"/>
        <v>36.88081102831643</v>
      </c>
      <c r="U219">
        <f t="shared" si="163"/>
        <v>36.23771428571429</v>
      </c>
      <c r="V219">
        <f t="shared" si="164"/>
        <v>6.0472385243274331</v>
      </c>
      <c r="W219">
        <f t="shared" si="165"/>
        <v>63.093592711433679</v>
      </c>
      <c r="X219">
        <f t="shared" si="166"/>
        <v>3.7282056521548483</v>
      </c>
      <c r="Y219">
        <f t="shared" si="167"/>
        <v>5.9090083349766696</v>
      </c>
      <c r="Z219">
        <f t="shared" si="168"/>
        <v>2.3190328721725848</v>
      </c>
      <c r="AA219">
        <f t="shared" si="169"/>
        <v>-22.475958422688507</v>
      </c>
      <c r="AB219">
        <f t="shared" si="170"/>
        <v>-62.660674989053</v>
      </c>
      <c r="AC219">
        <f t="shared" si="171"/>
        <v>-5.3498974866752311</v>
      </c>
      <c r="AD219">
        <f t="shared" si="172"/>
        <v>103.93925971395922</v>
      </c>
      <c r="AE219">
        <f t="shared" si="173"/>
        <v>16.239991875373079</v>
      </c>
      <c r="AF219">
        <f t="shared" si="174"/>
        <v>0.51782591089766083</v>
      </c>
      <c r="AG219">
        <f t="shared" si="175"/>
        <v>5.8828551909309059</v>
      </c>
      <c r="AH219">
        <v>1398.418180416453</v>
      </c>
      <c r="AI219">
        <v>1385.8830303030311</v>
      </c>
      <c r="AJ219">
        <v>1.7215469311620131</v>
      </c>
      <c r="AK219">
        <v>66.312163867280077</v>
      </c>
      <c r="AL219">
        <f t="shared" si="176"/>
        <v>0.50965892114939926</v>
      </c>
      <c r="AM219">
        <v>36.445647072733927</v>
      </c>
      <c r="AN219">
        <v>36.898583030303037</v>
      </c>
      <c r="AO219">
        <v>2.1543176590506321E-5</v>
      </c>
      <c r="AP219">
        <v>80.993208915929657</v>
      </c>
      <c r="AQ219">
        <v>56</v>
      </c>
      <c r="AR219">
        <v>9</v>
      </c>
      <c r="AS219">
        <f t="shared" si="177"/>
        <v>1</v>
      </c>
      <c r="AT219">
        <f t="shared" si="178"/>
        <v>0</v>
      </c>
      <c r="AU219">
        <f t="shared" si="179"/>
        <v>46772.294559649163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1009.499099799158</v>
      </c>
      <c r="BI219">
        <f t="shared" si="183"/>
        <v>5.8828551909309059</v>
      </c>
      <c r="BJ219" t="e">
        <f t="shared" si="184"/>
        <v>#DIV/0!</v>
      </c>
      <c r="BK219">
        <f t="shared" si="185"/>
        <v>5.8274991945028113E-3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261</v>
      </c>
      <c r="CG219">
        <v>1000</v>
      </c>
      <c r="CH219" t="s">
        <v>414</v>
      </c>
      <c r="CI219">
        <v>1176.155</v>
      </c>
      <c r="CJ219">
        <v>1226.1110000000001</v>
      </c>
      <c r="CK219">
        <v>1216</v>
      </c>
      <c r="CL219">
        <v>1.4603136E-4</v>
      </c>
      <c r="CM219">
        <v>9.7405935999999986E-4</v>
      </c>
      <c r="CN219">
        <v>4.7597999359999997E-2</v>
      </c>
      <c r="CO219">
        <v>7.5799999999999999E-4</v>
      </c>
      <c r="CP219">
        <f t="shared" si="196"/>
        <v>1199.9914285714281</v>
      </c>
      <c r="CQ219">
        <f t="shared" si="197"/>
        <v>1009.499099799158</v>
      </c>
      <c r="CR219">
        <f t="shared" si="198"/>
        <v>0.84125525879876628</v>
      </c>
      <c r="CS219">
        <f t="shared" si="199"/>
        <v>0.16202264948161918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1665070092.5</v>
      </c>
      <c r="CZ219">
        <v>1332.258571428571</v>
      </c>
      <c r="DA219">
        <v>1347.8842857142861</v>
      </c>
      <c r="DB219">
        <v>36.90098571428571</v>
      </c>
      <c r="DC219">
        <v>36.440685714285713</v>
      </c>
      <c r="DD219">
        <v>1333.042857142857</v>
      </c>
      <c r="DE219">
        <v>36.578971428571428</v>
      </c>
      <c r="DF219">
        <v>650.07728571428572</v>
      </c>
      <c r="DG219">
        <v>100.9327142857143</v>
      </c>
      <c r="DH219">
        <v>9.9970342857142833E-2</v>
      </c>
      <c r="DI219">
        <v>35.817028571428573</v>
      </c>
      <c r="DJ219">
        <v>999.89999999999986</v>
      </c>
      <c r="DK219">
        <v>36.23771428571429</v>
      </c>
      <c r="DL219">
        <v>0</v>
      </c>
      <c r="DM219">
        <v>0</v>
      </c>
      <c r="DN219">
        <v>8994.5542857142846</v>
      </c>
      <c r="DO219">
        <v>0</v>
      </c>
      <c r="DP219">
        <v>2031.174285714286</v>
      </c>
      <c r="DQ219">
        <v>-15.62607142857143</v>
      </c>
      <c r="DR219">
        <v>1383.302857142857</v>
      </c>
      <c r="DS219">
        <v>1398.86</v>
      </c>
      <c r="DT219">
        <v>0.4603294285714285</v>
      </c>
      <c r="DU219">
        <v>1347.8842857142861</v>
      </c>
      <c r="DV219">
        <v>36.440685714285713</v>
      </c>
      <c r="DW219">
        <v>3.7245214285714279</v>
      </c>
      <c r="DX219">
        <v>3.6780585714285712</v>
      </c>
      <c r="DY219">
        <v>27.67952857142857</v>
      </c>
      <c r="DZ219">
        <v>27.46488571428571</v>
      </c>
      <c r="EA219">
        <v>1199.9914285714281</v>
      </c>
      <c r="EB219">
        <v>0.95798300000000025</v>
      </c>
      <c r="EC219">
        <v>4.2017000000000013E-2</v>
      </c>
      <c r="ED219">
        <v>0</v>
      </c>
      <c r="EE219">
        <v>759.86714285714277</v>
      </c>
      <c r="EF219">
        <v>5.0001600000000002</v>
      </c>
      <c r="EG219">
        <v>11757.014285714289</v>
      </c>
      <c r="EH219">
        <v>9515.0685714285701</v>
      </c>
      <c r="EI219">
        <v>50.714000000000013</v>
      </c>
      <c r="EJ219">
        <v>53.561999999999998</v>
      </c>
      <c r="EK219">
        <v>52.026571428571437</v>
      </c>
      <c r="EL219">
        <v>51.910428571428582</v>
      </c>
      <c r="EM219">
        <v>52.366</v>
      </c>
      <c r="EN219">
        <v>1144.7814285714289</v>
      </c>
      <c r="EO219">
        <v>50.209999999999987</v>
      </c>
      <c r="EP219">
        <v>0</v>
      </c>
      <c r="EQ219">
        <v>7331.5999999046326</v>
      </c>
      <c r="ER219">
        <v>0</v>
      </c>
      <c r="ES219">
        <v>760.03423999999995</v>
      </c>
      <c r="ET219">
        <v>-3.0033076985372782</v>
      </c>
      <c r="EU219">
        <v>243.9769234008418</v>
      </c>
      <c r="EV219">
        <v>11723.968000000001</v>
      </c>
      <c r="EW219">
        <v>15</v>
      </c>
      <c r="EX219">
        <v>1665062474.5</v>
      </c>
      <c r="EY219" t="s">
        <v>416</v>
      </c>
      <c r="EZ219">
        <v>1665062474.5</v>
      </c>
      <c r="FA219">
        <v>1665062474.5</v>
      </c>
      <c r="FB219">
        <v>8</v>
      </c>
      <c r="FC219">
        <v>-4.1000000000000002E-2</v>
      </c>
      <c r="FD219">
        <v>-0.11700000000000001</v>
      </c>
      <c r="FE219">
        <v>-0.78400000000000003</v>
      </c>
      <c r="FF219">
        <v>0.32200000000000001</v>
      </c>
      <c r="FG219">
        <v>415</v>
      </c>
      <c r="FH219">
        <v>32</v>
      </c>
      <c r="FI219">
        <v>0.34</v>
      </c>
      <c r="FJ219">
        <v>0.23</v>
      </c>
      <c r="FK219">
        <v>-15.576380487804879</v>
      </c>
      <c r="FL219">
        <v>0.25931707317074798</v>
      </c>
      <c r="FM219">
        <v>9.5054849941089328E-2</v>
      </c>
      <c r="FN219">
        <v>1</v>
      </c>
      <c r="FO219">
        <v>760.21661764705891</v>
      </c>
      <c r="FP219">
        <v>-2.9895645491713938</v>
      </c>
      <c r="FQ219">
        <v>0.35847208560661997</v>
      </c>
      <c r="FR219">
        <v>0</v>
      </c>
      <c r="FS219">
        <v>0.43989953658536579</v>
      </c>
      <c r="FT219">
        <v>2.842764459930484E-2</v>
      </c>
      <c r="FU219">
        <v>1.4017952639379289E-2</v>
      </c>
      <c r="FV219">
        <v>1</v>
      </c>
      <c r="FW219">
        <v>2</v>
      </c>
      <c r="FX219">
        <v>3</v>
      </c>
      <c r="FY219" t="s">
        <v>417</v>
      </c>
      <c r="FZ219">
        <v>3.3661099999999999</v>
      </c>
      <c r="GA219">
        <v>2.8935300000000002</v>
      </c>
      <c r="GB219">
        <v>0.21573200000000001</v>
      </c>
      <c r="GC219">
        <v>0.22003600000000001</v>
      </c>
      <c r="GD219">
        <v>0.147536</v>
      </c>
      <c r="GE219">
        <v>0.148697</v>
      </c>
      <c r="GF219">
        <v>26870</v>
      </c>
      <c r="GG219">
        <v>23289.599999999999</v>
      </c>
      <c r="GH219">
        <v>30658</v>
      </c>
      <c r="GI219">
        <v>27867.9</v>
      </c>
      <c r="GJ219">
        <v>34469.800000000003</v>
      </c>
      <c r="GK219">
        <v>33505.199999999997</v>
      </c>
      <c r="GL219">
        <v>39991.4</v>
      </c>
      <c r="GM219">
        <v>38881.199999999997</v>
      </c>
      <c r="GN219">
        <v>2.19475</v>
      </c>
      <c r="GO219">
        <v>2.0992500000000001</v>
      </c>
      <c r="GP219">
        <v>0</v>
      </c>
      <c r="GQ219">
        <v>4.1142100000000001E-2</v>
      </c>
      <c r="GR219">
        <v>999.9</v>
      </c>
      <c r="GS219">
        <v>35.565199999999997</v>
      </c>
      <c r="GT219">
        <v>50.5</v>
      </c>
      <c r="GU219">
        <v>42.7</v>
      </c>
      <c r="GV219">
        <v>42.789200000000001</v>
      </c>
      <c r="GW219">
        <v>50.855600000000003</v>
      </c>
      <c r="GX219">
        <v>29.988</v>
      </c>
      <c r="GY219">
        <v>2</v>
      </c>
      <c r="GZ219">
        <v>0.947299</v>
      </c>
      <c r="HA219">
        <v>2.5075799999999999</v>
      </c>
      <c r="HB219">
        <v>20.1846</v>
      </c>
      <c r="HC219">
        <v>5.2142900000000001</v>
      </c>
      <c r="HD219">
        <v>11.98</v>
      </c>
      <c r="HE219">
        <v>4.9892000000000003</v>
      </c>
      <c r="HF219">
        <v>3.2926500000000001</v>
      </c>
      <c r="HG219">
        <v>9999</v>
      </c>
      <c r="HH219">
        <v>9999</v>
      </c>
      <c r="HI219">
        <v>9999</v>
      </c>
      <c r="HJ219">
        <v>999.9</v>
      </c>
      <c r="HK219">
        <v>4.9713399999999996</v>
      </c>
      <c r="HL219">
        <v>1.87442</v>
      </c>
      <c r="HM219">
        <v>1.8707499999999999</v>
      </c>
      <c r="HN219">
        <v>1.8705400000000001</v>
      </c>
      <c r="HO219">
        <v>1.8749899999999999</v>
      </c>
      <c r="HP219">
        <v>1.87175</v>
      </c>
      <c r="HQ219">
        <v>1.86721</v>
      </c>
      <c r="HR219">
        <v>1.8781399999999999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-0.78</v>
      </c>
      <c r="IG219">
        <v>0.32200000000000001</v>
      </c>
      <c r="IH219">
        <v>-0.78395000000000437</v>
      </c>
      <c r="II219">
        <v>0</v>
      </c>
      <c r="IJ219">
        <v>0</v>
      </c>
      <c r="IK219">
        <v>0</v>
      </c>
      <c r="IL219">
        <v>0.32204000000000832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127</v>
      </c>
      <c r="IU219">
        <v>127</v>
      </c>
      <c r="IV219">
        <v>3.5144000000000002</v>
      </c>
      <c r="IW219">
        <v>2.5500500000000001</v>
      </c>
      <c r="IX219">
        <v>2.1484399999999999</v>
      </c>
      <c r="IY219">
        <v>2.5781200000000002</v>
      </c>
      <c r="IZ219">
        <v>2.5451700000000002</v>
      </c>
      <c r="JA219">
        <v>2.33765</v>
      </c>
      <c r="JB219">
        <v>46.181800000000003</v>
      </c>
      <c r="JC219">
        <v>12.573499999999999</v>
      </c>
      <c r="JD219">
        <v>18</v>
      </c>
      <c r="JE219">
        <v>639.34100000000001</v>
      </c>
      <c r="JF219">
        <v>684.95100000000002</v>
      </c>
      <c r="JG219">
        <v>30.998000000000001</v>
      </c>
      <c r="JH219">
        <v>39.240900000000003</v>
      </c>
      <c r="JI219">
        <v>30.000299999999999</v>
      </c>
      <c r="JJ219">
        <v>38.944499999999998</v>
      </c>
      <c r="JK219">
        <v>38.879399999999997</v>
      </c>
      <c r="JL219">
        <v>70.402900000000002</v>
      </c>
      <c r="JM219">
        <v>18.721699999999998</v>
      </c>
      <c r="JN219">
        <v>58.233800000000002</v>
      </c>
      <c r="JO219">
        <v>31</v>
      </c>
      <c r="JP219">
        <v>1361.53</v>
      </c>
      <c r="JQ219">
        <v>36.430100000000003</v>
      </c>
      <c r="JR219">
        <v>97.739800000000002</v>
      </c>
      <c r="JS219">
        <v>97.881500000000003</v>
      </c>
    </row>
    <row r="220" spans="1:279" x14ac:dyDescent="0.2">
      <c r="A220">
        <v>205</v>
      </c>
      <c r="B220">
        <v>1665070098.5</v>
      </c>
      <c r="C220">
        <v>814.5</v>
      </c>
      <c r="D220" t="s">
        <v>830</v>
      </c>
      <c r="E220" t="s">
        <v>831</v>
      </c>
      <c r="F220">
        <v>4</v>
      </c>
      <c r="G220">
        <v>1665070096.1875</v>
      </c>
      <c r="H220">
        <f t="shared" si="150"/>
        <v>5.0610091213114383E-4</v>
      </c>
      <c r="I220">
        <f t="shared" si="151"/>
        <v>0.50610091213114383</v>
      </c>
      <c r="J220">
        <f t="shared" si="152"/>
        <v>5.6718470853905147</v>
      </c>
      <c r="K220">
        <f t="shared" si="153"/>
        <v>1338.4625000000001</v>
      </c>
      <c r="L220">
        <f t="shared" si="154"/>
        <v>864.1332798694973</v>
      </c>
      <c r="M220">
        <f t="shared" si="155"/>
        <v>87.30573676629983</v>
      </c>
      <c r="N220">
        <f t="shared" si="156"/>
        <v>135.22850863261658</v>
      </c>
      <c r="O220">
        <f t="shared" si="157"/>
        <v>2.1088598208172916E-2</v>
      </c>
      <c r="P220">
        <f t="shared" si="158"/>
        <v>2.7616054251597069</v>
      </c>
      <c r="Q220">
        <f t="shared" si="159"/>
        <v>2.0999539492432905E-2</v>
      </c>
      <c r="R220">
        <f t="shared" si="160"/>
        <v>1.3132682296698362E-2</v>
      </c>
      <c r="S220">
        <f t="shared" si="161"/>
        <v>194.42315286250789</v>
      </c>
      <c r="T220">
        <f t="shared" si="162"/>
        <v>36.88256640986296</v>
      </c>
      <c r="U220">
        <f t="shared" si="163"/>
        <v>36.2297625</v>
      </c>
      <c r="V220">
        <f t="shared" si="164"/>
        <v>6.0445998882757088</v>
      </c>
      <c r="W220">
        <f t="shared" si="165"/>
        <v>63.078821333575519</v>
      </c>
      <c r="X220">
        <f t="shared" si="166"/>
        <v>3.7274090245170322</v>
      </c>
      <c r="Y220">
        <f t="shared" si="167"/>
        <v>5.9091291589067971</v>
      </c>
      <c r="Z220">
        <f t="shared" si="168"/>
        <v>2.3171908637586767</v>
      </c>
      <c r="AA220">
        <f t="shared" si="169"/>
        <v>-22.319050224983442</v>
      </c>
      <c r="AB220">
        <f t="shared" si="170"/>
        <v>-61.394043063643075</v>
      </c>
      <c r="AC220">
        <f t="shared" si="171"/>
        <v>-5.2438573880073749</v>
      </c>
      <c r="AD220">
        <f t="shared" si="172"/>
        <v>105.46620218587401</v>
      </c>
      <c r="AE220">
        <f t="shared" si="173"/>
        <v>16.223249139215351</v>
      </c>
      <c r="AF220">
        <f t="shared" si="174"/>
        <v>0.50679981372697958</v>
      </c>
      <c r="AG220">
        <f t="shared" si="175"/>
        <v>5.6718470853905147</v>
      </c>
      <c r="AH220">
        <v>1405.418920759962</v>
      </c>
      <c r="AI220">
        <v>1392.926545454545</v>
      </c>
      <c r="AJ220">
        <v>1.760972796404821</v>
      </c>
      <c r="AK220">
        <v>66.312163867280077</v>
      </c>
      <c r="AL220">
        <f t="shared" si="176"/>
        <v>0.50610091213114383</v>
      </c>
      <c r="AM220">
        <v>36.438235300816032</v>
      </c>
      <c r="AN220">
        <v>36.889213333333323</v>
      </c>
      <c r="AO220">
        <v>-2.139622615972794E-4</v>
      </c>
      <c r="AP220">
        <v>80.993208915929657</v>
      </c>
      <c r="AQ220">
        <v>56</v>
      </c>
      <c r="AR220">
        <v>9</v>
      </c>
      <c r="AS220">
        <f t="shared" si="177"/>
        <v>1</v>
      </c>
      <c r="AT220">
        <f t="shared" si="178"/>
        <v>0</v>
      </c>
      <c r="AU220">
        <f t="shared" si="179"/>
        <v>46739.308294034097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1009.4900247992268</v>
      </c>
      <c r="BI220">
        <f t="shared" si="183"/>
        <v>5.6718470853905147</v>
      </c>
      <c r="BJ220" t="e">
        <f t="shared" si="184"/>
        <v>#DIV/0!</v>
      </c>
      <c r="BK220">
        <f t="shared" si="185"/>
        <v>5.6185271236519297E-3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261</v>
      </c>
      <c r="CG220">
        <v>1000</v>
      </c>
      <c r="CH220" t="s">
        <v>414</v>
      </c>
      <c r="CI220">
        <v>1176.155</v>
      </c>
      <c r="CJ220">
        <v>1226.1110000000001</v>
      </c>
      <c r="CK220">
        <v>1216</v>
      </c>
      <c r="CL220">
        <v>1.4603136E-4</v>
      </c>
      <c r="CM220">
        <v>9.7405935999999986E-4</v>
      </c>
      <c r="CN220">
        <v>4.7597999359999997E-2</v>
      </c>
      <c r="CO220">
        <v>7.5799999999999999E-4</v>
      </c>
      <c r="CP220">
        <f t="shared" si="196"/>
        <v>1199.98125</v>
      </c>
      <c r="CQ220">
        <f t="shared" si="197"/>
        <v>1009.4900247992268</v>
      </c>
      <c r="CR220">
        <f t="shared" si="198"/>
        <v>0.84125483193943806</v>
      </c>
      <c r="CS220">
        <f t="shared" si="199"/>
        <v>0.16202182564311557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1665070096.1875</v>
      </c>
      <c r="CZ220">
        <v>1338.4625000000001</v>
      </c>
      <c r="DA220">
        <v>1354.06375</v>
      </c>
      <c r="DB220">
        <v>36.8930875</v>
      </c>
      <c r="DC220">
        <v>36.4425375</v>
      </c>
      <c r="DD220">
        <v>1339.2449999999999</v>
      </c>
      <c r="DE220">
        <v>36.57105</v>
      </c>
      <c r="DF220">
        <v>650.00874999999996</v>
      </c>
      <c r="DG220">
        <v>100.93275</v>
      </c>
      <c r="DH220">
        <v>9.9971224999999997E-2</v>
      </c>
      <c r="DI220">
        <v>35.817399999999999</v>
      </c>
      <c r="DJ220">
        <v>999.9</v>
      </c>
      <c r="DK220">
        <v>36.2297625</v>
      </c>
      <c r="DL220">
        <v>0</v>
      </c>
      <c r="DM220">
        <v>0</v>
      </c>
      <c r="DN220">
        <v>8988.1225000000013</v>
      </c>
      <c r="DO220">
        <v>0</v>
      </c>
      <c r="DP220">
        <v>2033.2149999999999</v>
      </c>
      <c r="DQ220">
        <v>-15.599724999999999</v>
      </c>
      <c r="DR220">
        <v>1389.7349999999999</v>
      </c>
      <c r="DS220">
        <v>1405.2750000000001</v>
      </c>
      <c r="DT220">
        <v>0.45054899999999998</v>
      </c>
      <c r="DU220">
        <v>1354.06375</v>
      </c>
      <c r="DV220">
        <v>36.4425375</v>
      </c>
      <c r="DW220">
        <v>3.7237225</v>
      </c>
      <c r="DX220">
        <v>3.6782474999999999</v>
      </c>
      <c r="DY220">
        <v>27.675875000000001</v>
      </c>
      <c r="DZ220">
        <v>27.4657625</v>
      </c>
      <c r="EA220">
        <v>1199.98125</v>
      </c>
      <c r="EB220">
        <v>0.95799762499999996</v>
      </c>
      <c r="EC220">
        <v>4.200255E-2</v>
      </c>
      <c r="ED220">
        <v>0</v>
      </c>
      <c r="EE220">
        <v>759.92525000000001</v>
      </c>
      <c r="EF220">
        <v>5.0001600000000002</v>
      </c>
      <c r="EG220">
        <v>11732.2875</v>
      </c>
      <c r="EH220">
        <v>9515.005000000001</v>
      </c>
      <c r="EI220">
        <v>50.734250000000003</v>
      </c>
      <c r="EJ220">
        <v>53.593499999999999</v>
      </c>
      <c r="EK220">
        <v>52.030999999999999</v>
      </c>
      <c r="EL220">
        <v>51.91375</v>
      </c>
      <c r="EM220">
        <v>52.367125000000001</v>
      </c>
      <c r="EN220">
        <v>1144.7887499999999</v>
      </c>
      <c r="EO220">
        <v>50.192500000000003</v>
      </c>
      <c r="EP220">
        <v>0</v>
      </c>
      <c r="EQ220">
        <v>7335.7999999523163</v>
      </c>
      <c r="ER220">
        <v>0</v>
      </c>
      <c r="ES220">
        <v>759.91946153846163</v>
      </c>
      <c r="ET220">
        <v>-0.7129572668105385</v>
      </c>
      <c r="EU220">
        <v>102.54017088981669</v>
      </c>
      <c r="EV220">
        <v>11730.10384615385</v>
      </c>
      <c r="EW220">
        <v>15</v>
      </c>
      <c r="EX220">
        <v>1665062474.5</v>
      </c>
      <c r="EY220" t="s">
        <v>416</v>
      </c>
      <c r="EZ220">
        <v>1665062474.5</v>
      </c>
      <c r="FA220">
        <v>1665062474.5</v>
      </c>
      <c r="FB220">
        <v>8</v>
      </c>
      <c r="FC220">
        <v>-4.1000000000000002E-2</v>
      </c>
      <c r="FD220">
        <v>-0.11700000000000001</v>
      </c>
      <c r="FE220">
        <v>-0.78400000000000003</v>
      </c>
      <c r="FF220">
        <v>0.32200000000000001</v>
      </c>
      <c r="FG220">
        <v>415</v>
      </c>
      <c r="FH220">
        <v>32</v>
      </c>
      <c r="FI220">
        <v>0.34</v>
      </c>
      <c r="FJ220">
        <v>0.23</v>
      </c>
      <c r="FK220">
        <v>-15.58208780487805</v>
      </c>
      <c r="FL220">
        <v>-9.1559581881525992E-2</v>
      </c>
      <c r="FM220">
        <v>9.9109479242246265E-2</v>
      </c>
      <c r="FN220">
        <v>1</v>
      </c>
      <c r="FO220">
        <v>760.09314705882355</v>
      </c>
      <c r="FP220">
        <v>-2.5000916710279428</v>
      </c>
      <c r="FQ220">
        <v>0.33953992508486991</v>
      </c>
      <c r="FR220">
        <v>0</v>
      </c>
      <c r="FS220">
        <v>0.44508380487804872</v>
      </c>
      <c r="FT220">
        <v>3.4302564459929567E-2</v>
      </c>
      <c r="FU220">
        <v>1.4762259299323529E-2</v>
      </c>
      <c r="FV220">
        <v>1</v>
      </c>
      <c r="FW220">
        <v>2</v>
      </c>
      <c r="FX220">
        <v>3</v>
      </c>
      <c r="FY220" t="s">
        <v>417</v>
      </c>
      <c r="FZ220">
        <v>3.3660100000000002</v>
      </c>
      <c r="GA220">
        <v>2.8938100000000002</v>
      </c>
      <c r="GB220">
        <v>0.21641299999999999</v>
      </c>
      <c r="GC220">
        <v>0.22069</v>
      </c>
      <c r="GD220">
        <v>0.147511</v>
      </c>
      <c r="GE220">
        <v>0.148759</v>
      </c>
      <c r="GF220">
        <v>26846.7</v>
      </c>
      <c r="GG220">
        <v>23269.3</v>
      </c>
      <c r="GH220">
        <v>30658.2</v>
      </c>
      <c r="GI220">
        <v>27867.1</v>
      </c>
      <c r="GJ220">
        <v>34471</v>
      </c>
      <c r="GK220">
        <v>33501.800000000003</v>
      </c>
      <c r="GL220">
        <v>39991.599999999999</v>
      </c>
      <c r="GM220">
        <v>38880.199999999997</v>
      </c>
      <c r="GN220">
        <v>2.19482</v>
      </c>
      <c r="GO220">
        <v>2.09938</v>
      </c>
      <c r="GP220">
        <v>0</v>
      </c>
      <c r="GQ220">
        <v>4.1768E-2</v>
      </c>
      <c r="GR220">
        <v>999.9</v>
      </c>
      <c r="GS220">
        <v>35.5595</v>
      </c>
      <c r="GT220">
        <v>50.6</v>
      </c>
      <c r="GU220">
        <v>42.7</v>
      </c>
      <c r="GV220">
        <v>42.876800000000003</v>
      </c>
      <c r="GW220">
        <v>51.095599999999997</v>
      </c>
      <c r="GX220">
        <v>30.2484</v>
      </c>
      <c r="GY220">
        <v>2</v>
      </c>
      <c r="GZ220">
        <v>0.947492</v>
      </c>
      <c r="HA220">
        <v>2.5077600000000002</v>
      </c>
      <c r="HB220">
        <v>20.188400000000001</v>
      </c>
      <c r="HC220">
        <v>5.2135499999999997</v>
      </c>
      <c r="HD220">
        <v>11.98</v>
      </c>
      <c r="HE220">
        <v>4.9890999999999996</v>
      </c>
      <c r="HF220">
        <v>3.2924500000000001</v>
      </c>
      <c r="HG220">
        <v>9999</v>
      </c>
      <c r="HH220">
        <v>9999</v>
      </c>
      <c r="HI220">
        <v>9999</v>
      </c>
      <c r="HJ220">
        <v>999.9</v>
      </c>
      <c r="HK220">
        <v>4.9713399999999996</v>
      </c>
      <c r="HL220">
        <v>1.87443</v>
      </c>
      <c r="HM220">
        <v>1.8707499999999999</v>
      </c>
      <c r="HN220">
        <v>1.8705400000000001</v>
      </c>
      <c r="HO220">
        <v>1.875</v>
      </c>
      <c r="HP220">
        <v>1.8717299999999999</v>
      </c>
      <c r="HQ220">
        <v>1.8672200000000001</v>
      </c>
      <c r="HR220">
        <v>1.8781399999999999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-0.79</v>
      </c>
      <c r="IG220">
        <v>0.32200000000000001</v>
      </c>
      <c r="IH220">
        <v>-0.78395000000000437</v>
      </c>
      <c r="II220">
        <v>0</v>
      </c>
      <c r="IJ220">
        <v>0</v>
      </c>
      <c r="IK220">
        <v>0</v>
      </c>
      <c r="IL220">
        <v>0.32204000000000832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127.1</v>
      </c>
      <c r="IU220">
        <v>127.1</v>
      </c>
      <c r="IV220">
        <v>3.5278299999999998</v>
      </c>
      <c r="IW220">
        <v>2.5500500000000001</v>
      </c>
      <c r="IX220">
        <v>2.1484399999999999</v>
      </c>
      <c r="IY220">
        <v>2.5781200000000002</v>
      </c>
      <c r="IZ220">
        <v>2.5451700000000002</v>
      </c>
      <c r="JA220">
        <v>2.2961399999999998</v>
      </c>
      <c r="JB220">
        <v>46.181800000000003</v>
      </c>
      <c r="JC220">
        <v>12.5647</v>
      </c>
      <c r="JD220">
        <v>18</v>
      </c>
      <c r="JE220">
        <v>639.4</v>
      </c>
      <c r="JF220">
        <v>685.09299999999996</v>
      </c>
      <c r="JG220">
        <v>30.999199999999998</v>
      </c>
      <c r="JH220">
        <v>39.242600000000003</v>
      </c>
      <c r="JI220">
        <v>30.000299999999999</v>
      </c>
      <c r="JJ220">
        <v>38.944600000000001</v>
      </c>
      <c r="JK220">
        <v>38.881300000000003</v>
      </c>
      <c r="JL220">
        <v>70.684100000000001</v>
      </c>
      <c r="JM220">
        <v>18.721699999999998</v>
      </c>
      <c r="JN220">
        <v>58.233800000000002</v>
      </c>
      <c r="JO220">
        <v>31</v>
      </c>
      <c r="JP220">
        <v>1368.21</v>
      </c>
      <c r="JQ220">
        <v>36.430100000000003</v>
      </c>
      <c r="JR220">
        <v>97.740300000000005</v>
      </c>
      <c r="JS220">
        <v>97.878900000000002</v>
      </c>
    </row>
    <row r="221" spans="1:279" x14ac:dyDescent="0.2">
      <c r="A221">
        <v>206</v>
      </c>
      <c r="B221">
        <v>1665070102.5</v>
      </c>
      <c r="C221">
        <v>818.5</v>
      </c>
      <c r="D221" t="s">
        <v>832</v>
      </c>
      <c r="E221" t="s">
        <v>833</v>
      </c>
      <c r="F221">
        <v>4</v>
      </c>
      <c r="G221">
        <v>1665070100.5</v>
      </c>
      <c r="H221">
        <f t="shared" si="150"/>
        <v>4.9476301041116407E-4</v>
      </c>
      <c r="I221">
        <f t="shared" si="151"/>
        <v>0.49476301041116411</v>
      </c>
      <c r="J221">
        <f t="shared" si="152"/>
        <v>5.6209723784127643</v>
      </c>
      <c r="K221">
        <f t="shared" si="153"/>
        <v>1345.6957142857141</v>
      </c>
      <c r="L221">
        <f t="shared" si="154"/>
        <v>865.35076555447677</v>
      </c>
      <c r="M221">
        <f t="shared" si="155"/>
        <v>87.430234698986283</v>
      </c>
      <c r="N221">
        <f t="shared" si="156"/>
        <v>135.96162020846242</v>
      </c>
      <c r="O221">
        <f t="shared" si="157"/>
        <v>2.0618061518739517E-2</v>
      </c>
      <c r="P221">
        <f t="shared" si="158"/>
        <v>2.7591091992086381</v>
      </c>
      <c r="Q221">
        <f t="shared" si="159"/>
        <v>2.0532847346341275E-2</v>
      </c>
      <c r="R221">
        <f t="shared" si="160"/>
        <v>1.2840656284544845E-2</v>
      </c>
      <c r="S221">
        <f t="shared" si="161"/>
        <v>194.42214129545951</v>
      </c>
      <c r="T221">
        <f t="shared" si="162"/>
        <v>36.882662654177601</v>
      </c>
      <c r="U221">
        <f t="shared" si="163"/>
        <v>36.227699999999999</v>
      </c>
      <c r="V221">
        <f t="shared" si="164"/>
        <v>6.0439156535440643</v>
      </c>
      <c r="W221">
        <f t="shared" si="165"/>
        <v>63.086988839175305</v>
      </c>
      <c r="X221">
        <f t="shared" si="166"/>
        <v>3.7270942977958605</v>
      </c>
      <c r="Y221">
        <f t="shared" si="167"/>
        <v>5.9078652609291069</v>
      </c>
      <c r="Z221">
        <f t="shared" si="168"/>
        <v>2.3168213557482038</v>
      </c>
      <c r="AA221">
        <f t="shared" si="169"/>
        <v>-21.819048759132336</v>
      </c>
      <c r="AB221">
        <f t="shared" si="170"/>
        <v>-61.609750223119896</v>
      </c>
      <c r="AC221">
        <f t="shared" si="171"/>
        <v>-5.2668904609779075</v>
      </c>
      <c r="AD221">
        <f t="shared" si="172"/>
        <v>105.72645185222936</v>
      </c>
      <c r="AE221">
        <f t="shared" si="173"/>
        <v>16.065612235933759</v>
      </c>
      <c r="AF221">
        <f t="shared" si="174"/>
        <v>0.49726292612292394</v>
      </c>
      <c r="AG221">
        <f t="shared" si="175"/>
        <v>5.6209723784127643</v>
      </c>
      <c r="AH221">
        <v>1412.154735641187</v>
      </c>
      <c r="AI221">
        <v>1399.835636363636</v>
      </c>
      <c r="AJ221">
        <v>1.7301605607405459</v>
      </c>
      <c r="AK221">
        <v>66.312163867280077</v>
      </c>
      <c r="AL221">
        <f t="shared" si="176"/>
        <v>0.49476301041116411</v>
      </c>
      <c r="AM221">
        <v>36.450679379689738</v>
      </c>
      <c r="AN221">
        <v>36.890536363636343</v>
      </c>
      <c r="AO221">
        <v>-1.045644897184805E-5</v>
      </c>
      <c r="AP221">
        <v>80.993208915929657</v>
      </c>
      <c r="AQ221">
        <v>56</v>
      </c>
      <c r="AR221">
        <v>9</v>
      </c>
      <c r="AS221">
        <f t="shared" si="177"/>
        <v>1</v>
      </c>
      <c r="AT221">
        <f t="shared" si="178"/>
        <v>0</v>
      </c>
      <c r="AU221">
        <f t="shared" si="179"/>
        <v>46671.990286105181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1009.4842265779583</v>
      </c>
      <c r="BI221">
        <f t="shared" si="183"/>
        <v>5.6209723784127643</v>
      </c>
      <c r="BJ221" t="e">
        <f t="shared" si="184"/>
        <v>#DIV/0!</v>
      </c>
      <c r="BK221">
        <f t="shared" si="185"/>
        <v>5.5681626621024568E-3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261</v>
      </c>
      <c r="CG221">
        <v>1000</v>
      </c>
      <c r="CH221" t="s">
        <v>414</v>
      </c>
      <c r="CI221">
        <v>1176.155</v>
      </c>
      <c r="CJ221">
        <v>1226.1110000000001</v>
      </c>
      <c r="CK221">
        <v>1216</v>
      </c>
      <c r="CL221">
        <v>1.4603136E-4</v>
      </c>
      <c r="CM221">
        <v>9.7405935999999986E-4</v>
      </c>
      <c r="CN221">
        <v>4.7597999359999997E-2</v>
      </c>
      <c r="CO221">
        <v>7.5799999999999999E-4</v>
      </c>
      <c r="CP221">
        <f t="shared" si="196"/>
        <v>1199.974285714286</v>
      </c>
      <c r="CQ221">
        <f t="shared" si="197"/>
        <v>1009.4842265779583</v>
      </c>
      <c r="CR221">
        <f t="shared" si="198"/>
        <v>0.84125488237196833</v>
      </c>
      <c r="CS221">
        <f t="shared" si="199"/>
        <v>0.16202192297789908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1665070100.5</v>
      </c>
      <c r="CZ221">
        <v>1345.6957142857141</v>
      </c>
      <c r="DA221">
        <v>1361.1414285714291</v>
      </c>
      <c r="DB221">
        <v>36.889342857142857</v>
      </c>
      <c r="DC221">
        <v>36.447314285714278</v>
      </c>
      <c r="DD221">
        <v>1346.477142857143</v>
      </c>
      <c r="DE221">
        <v>36.567314285714289</v>
      </c>
      <c r="DF221">
        <v>650.0745714285714</v>
      </c>
      <c r="DG221">
        <v>100.93428571428571</v>
      </c>
      <c r="DH221">
        <v>0.1001597142857143</v>
      </c>
      <c r="DI221">
        <v>35.813514285714277</v>
      </c>
      <c r="DJ221">
        <v>999.89999999999986</v>
      </c>
      <c r="DK221">
        <v>36.227699999999999</v>
      </c>
      <c r="DL221">
        <v>0</v>
      </c>
      <c r="DM221">
        <v>0</v>
      </c>
      <c r="DN221">
        <v>8974.7314285714292</v>
      </c>
      <c r="DO221">
        <v>0</v>
      </c>
      <c r="DP221">
        <v>2035.268571428571</v>
      </c>
      <c r="DQ221">
        <v>-15.447342857142861</v>
      </c>
      <c r="DR221">
        <v>1397.238571428572</v>
      </c>
      <c r="DS221">
        <v>1412.63</v>
      </c>
      <c r="DT221">
        <v>0.44200728571428571</v>
      </c>
      <c r="DU221">
        <v>1361.1414285714291</v>
      </c>
      <c r="DV221">
        <v>36.447314285714278</v>
      </c>
      <c r="DW221">
        <v>3.7234057142857151</v>
      </c>
      <c r="DX221">
        <v>3.6787914285714289</v>
      </c>
      <c r="DY221">
        <v>27.674399999999999</v>
      </c>
      <c r="DZ221">
        <v>27.468299999999999</v>
      </c>
      <c r="EA221">
        <v>1199.974285714286</v>
      </c>
      <c r="EB221">
        <v>0.95799614285714285</v>
      </c>
      <c r="EC221">
        <v>4.200405714285714E-2</v>
      </c>
      <c r="ED221">
        <v>0</v>
      </c>
      <c r="EE221">
        <v>760.04628571428566</v>
      </c>
      <c r="EF221">
        <v>5.0001600000000002</v>
      </c>
      <c r="EG221">
        <v>11743</v>
      </c>
      <c r="EH221">
        <v>9514.9485714285711</v>
      </c>
      <c r="EI221">
        <v>50.732000000000014</v>
      </c>
      <c r="EJ221">
        <v>53.571000000000012</v>
      </c>
      <c r="EK221">
        <v>52.008857142857153</v>
      </c>
      <c r="EL221">
        <v>51.910428571428582</v>
      </c>
      <c r="EM221">
        <v>52.375</v>
      </c>
      <c r="EN221">
        <v>1144.781428571428</v>
      </c>
      <c r="EO221">
        <v>50.194285714285719</v>
      </c>
      <c r="EP221">
        <v>0</v>
      </c>
      <c r="EQ221">
        <v>7339.4000000953674</v>
      </c>
      <c r="ER221">
        <v>0</v>
      </c>
      <c r="ES221">
        <v>759.93130769230766</v>
      </c>
      <c r="ET221">
        <v>7.0222217719468794E-2</v>
      </c>
      <c r="EU221">
        <v>59.128204862571593</v>
      </c>
      <c r="EV221">
        <v>11738.142307692309</v>
      </c>
      <c r="EW221">
        <v>15</v>
      </c>
      <c r="EX221">
        <v>1665062474.5</v>
      </c>
      <c r="EY221" t="s">
        <v>416</v>
      </c>
      <c r="EZ221">
        <v>1665062474.5</v>
      </c>
      <c r="FA221">
        <v>1665062474.5</v>
      </c>
      <c r="FB221">
        <v>8</v>
      </c>
      <c r="FC221">
        <v>-4.1000000000000002E-2</v>
      </c>
      <c r="FD221">
        <v>-0.11700000000000001</v>
      </c>
      <c r="FE221">
        <v>-0.78400000000000003</v>
      </c>
      <c r="FF221">
        <v>0.32200000000000001</v>
      </c>
      <c r="FG221">
        <v>415</v>
      </c>
      <c r="FH221">
        <v>32</v>
      </c>
      <c r="FI221">
        <v>0.34</v>
      </c>
      <c r="FJ221">
        <v>0.23</v>
      </c>
      <c r="FK221">
        <v>-15.54117317073171</v>
      </c>
      <c r="FL221">
        <v>0.15298118466897029</v>
      </c>
      <c r="FM221">
        <v>0.11172548898951599</v>
      </c>
      <c r="FN221">
        <v>1</v>
      </c>
      <c r="FO221">
        <v>759.99714705882354</v>
      </c>
      <c r="FP221">
        <v>-0.8799541615171802</v>
      </c>
      <c r="FQ221">
        <v>0.2567654150653928</v>
      </c>
      <c r="FR221">
        <v>1</v>
      </c>
      <c r="FS221">
        <v>0.44272168292682917</v>
      </c>
      <c r="FT221">
        <v>3.8053609756097867E-2</v>
      </c>
      <c r="FU221">
        <v>1.4563701322690531E-2</v>
      </c>
      <c r="FV221">
        <v>1</v>
      </c>
      <c r="FW221">
        <v>3</v>
      </c>
      <c r="FX221">
        <v>3</v>
      </c>
      <c r="FY221" t="s">
        <v>607</v>
      </c>
      <c r="FZ221">
        <v>3.36605</v>
      </c>
      <c r="GA221">
        <v>2.89357</v>
      </c>
      <c r="GB221">
        <v>0.21708</v>
      </c>
      <c r="GC221">
        <v>0.22137699999999999</v>
      </c>
      <c r="GD221">
        <v>0.14751700000000001</v>
      </c>
      <c r="GE221">
        <v>0.14871999999999999</v>
      </c>
      <c r="GF221">
        <v>26823.200000000001</v>
      </c>
      <c r="GG221">
        <v>23249.5</v>
      </c>
      <c r="GH221">
        <v>30657.7</v>
      </c>
      <c r="GI221">
        <v>27868.2</v>
      </c>
      <c r="GJ221">
        <v>34470.400000000001</v>
      </c>
      <c r="GK221">
        <v>33504.300000000003</v>
      </c>
      <c r="GL221">
        <v>39991.199999999997</v>
      </c>
      <c r="GM221">
        <v>38881.300000000003</v>
      </c>
      <c r="GN221">
        <v>2.1952699999999998</v>
      </c>
      <c r="GO221">
        <v>2.09945</v>
      </c>
      <c r="GP221">
        <v>0</v>
      </c>
      <c r="GQ221">
        <v>4.1477399999999998E-2</v>
      </c>
      <c r="GR221">
        <v>999.9</v>
      </c>
      <c r="GS221">
        <v>35.555399999999999</v>
      </c>
      <c r="GT221">
        <v>50.6</v>
      </c>
      <c r="GU221">
        <v>42.7</v>
      </c>
      <c r="GV221">
        <v>42.874299999999998</v>
      </c>
      <c r="GW221">
        <v>51.245600000000003</v>
      </c>
      <c r="GX221">
        <v>30.176300000000001</v>
      </c>
      <c r="GY221">
        <v>2</v>
      </c>
      <c r="GZ221">
        <v>0.94769599999999998</v>
      </c>
      <c r="HA221">
        <v>2.5071500000000002</v>
      </c>
      <c r="HB221">
        <v>20.185400000000001</v>
      </c>
      <c r="HC221">
        <v>5.2140000000000004</v>
      </c>
      <c r="HD221">
        <v>11.979699999999999</v>
      </c>
      <c r="HE221">
        <v>4.9888500000000002</v>
      </c>
      <c r="HF221">
        <v>3.2925</v>
      </c>
      <c r="HG221">
        <v>9999</v>
      </c>
      <c r="HH221">
        <v>9999</v>
      </c>
      <c r="HI221">
        <v>9999</v>
      </c>
      <c r="HJ221">
        <v>999.9</v>
      </c>
      <c r="HK221">
        <v>4.9713599999999998</v>
      </c>
      <c r="HL221">
        <v>1.8744000000000001</v>
      </c>
      <c r="HM221">
        <v>1.87077</v>
      </c>
      <c r="HN221">
        <v>1.87056</v>
      </c>
      <c r="HO221">
        <v>1.875</v>
      </c>
      <c r="HP221">
        <v>1.8717299999999999</v>
      </c>
      <c r="HQ221">
        <v>1.8672200000000001</v>
      </c>
      <c r="HR221">
        <v>1.8781000000000001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-0.79</v>
      </c>
      <c r="IG221">
        <v>0.32200000000000001</v>
      </c>
      <c r="IH221">
        <v>-0.78395000000000437</v>
      </c>
      <c r="II221">
        <v>0</v>
      </c>
      <c r="IJ221">
        <v>0</v>
      </c>
      <c r="IK221">
        <v>0</v>
      </c>
      <c r="IL221">
        <v>0.32204000000000832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127.1</v>
      </c>
      <c r="IU221">
        <v>127.1</v>
      </c>
      <c r="IV221">
        <v>3.5424799999999999</v>
      </c>
      <c r="IW221">
        <v>2.5537100000000001</v>
      </c>
      <c r="IX221">
        <v>2.1484399999999999</v>
      </c>
      <c r="IY221">
        <v>2.5781200000000002</v>
      </c>
      <c r="IZ221">
        <v>2.5451700000000002</v>
      </c>
      <c r="JA221">
        <v>2.3022499999999999</v>
      </c>
      <c r="JB221">
        <v>46.181800000000003</v>
      </c>
      <c r="JC221">
        <v>12.555999999999999</v>
      </c>
      <c r="JD221">
        <v>18</v>
      </c>
      <c r="JE221">
        <v>639.78599999999994</v>
      </c>
      <c r="JF221">
        <v>685.17399999999998</v>
      </c>
      <c r="JG221">
        <v>30.999600000000001</v>
      </c>
      <c r="JH221">
        <v>39.242800000000003</v>
      </c>
      <c r="JI221">
        <v>30.000299999999999</v>
      </c>
      <c r="JJ221">
        <v>38.948300000000003</v>
      </c>
      <c r="JK221">
        <v>38.882199999999997</v>
      </c>
      <c r="JL221">
        <v>70.963499999999996</v>
      </c>
      <c r="JM221">
        <v>18.721699999999998</v>
      </c>
      <c r="JN221">
        <v>58.233800000000002</v>
      </c>
      <c r="JO221">
        <v>31</v>
      </c>
      <c r="JP221">
        <v>1374.89</v>
      </c>
      <c r="JQ221">
        <v>36.430100000000003</v>
      </c>
      <c r="JR221">
        <v>97.739000000000004</v>
      </c>
      <c r="JS221">
        <v>97.882000000000005</v>
      </c>
    </row>
    <row r="222" spans="1:279" x14ac:dyDescent="0.2">
      <c r="A222">
        <v>207</v>
      </c>
      <c r="B222">
        <v>1665070106.5</v>
      </c>
      <c r="C222">
        <v>822.5</v>
      </c>
      <c r="D222" t="s">
        <v>834</v>
      </c>
      <c r="E222" t="s">
        <v>835</v>
      </c>
      <c r="F222">
        <v>4</v>
      </c>
      <c r="G222">
        <v>1665070104.1875</v>
      </c>
      <c r="H222">
        <f t="shared" si="150"/>
        <v>5.0499479337489598E-4</v>
      </c>
      <c r="I222">
        <f t="shared" si="151"/>
        <v>0.50499479337489594</v>
      </c>
      <c r="J222">
        <f t="shared" si="152"/>
        <v>5.6676079679797926</v>
      </c>
      <c r="K222">
        <f t="shared" si="153"/>
        <v>1351.8387499999999</v>
      </c>
      <c r="L222">
        <f t="shared" si="154"/>
        <v>876.49281143970461</v>
      </c>
      <c r="M222">
        <f t="shared" si="155"/>
        <v>88.556079417472247</v>
      </c>
      <c r="N222">
        <f t="shared" si="156"/>
        <v>136.58245469004822</v>
      </c>
      <c r="O222">
        <f t="shared" si="157"/>
        <v>2.1046771522036642E-2</v>
      </c>
      <c r="P222">
        <f t="shared" si="158"/>
        <v>2.7647241819781447</v>
      </c>
      <c r="Q222">
        <f t="shared" si="159"/>
        <v>2.0958164539286849E-2</v>
      </c>
      <c r="R222">
        <f t="shared" si="160"/>
        <v>1.3106782620399975E-2</v>
      </c>
      <c r="S222">
        <f t="shared" si="161"/>
        <v>194.41983373749139</v>
      </c>
      <c r="T222">
        <f t="shared" si="162"/>
        <v>36.875482774257826</v>
      </c>
      <c r="U222">
        <f t="shared" si="163"/>
        <v>36.227162500000013</v>
      </c>
      <c r="V222">
        <f t="shared" si="164"/>
        <v>6.0437373488767152</v>
      </c>
      <c r="W222">
        <f t="shared" si="165"/>
        <v>63.093413581391943</v>
      </c>
      <c r="X222">
        <f t="shared" si="166"/>
        <v>3.7269861658121619</v>
      </c>
      <c r="Y222">
        <f t="shared" si="167"/>
        <v>5.9070922846871561</v>
      </c>
      <c r="Z222">
        <f t="shared" si="168"/>
        <v>2.3167511830645533</v>
      </c>
      <c r="AA222">
        <f t="shared" si="169"/>
        <v>-22.270270387832912</v>
      </c>
      <c r="AB222">
        <f t="shared" si="170"/>
        <v>-62.00927929635742</v>
      </c>
      <c r="AC222">
        <f t="shared" si="171"/>
        <v>-5.2902044688718917</v>
      </c>
      <c r="AD222">
        <f t="shared" si="172"/>
        <v>104.85007958442918</v>
      </c>
      <c r="AE222">
        <f t="shared" si="173"/>
        <v>16.142341846695761</v>
      </c>
      <c r="AF222">
        <f t="shared" si="174"/>
        <v>0.5090097824877774</v>
      </c>
      <c r="AG222">
        <f t="shared" si="175"/>
        <v>5.6676079679797926</v>
      </c>
      <c r="AH222">
        <v>1419.181659651731</v>
      </c>
      <c r="AI222">
        <v>1406.7674545454549</v>
      </c>
      <c r="AJ222">
        <v>1.742542860544587</v>
      </c>
      <c r="AK222">
        <v>66.312163867280077</v>
      </c>
      <c r="AL222">
        <f t="shared" si="176"/>
        <v>0.50499479337489594</v>
      </c>
      <c r="AM222">
        <v>36.437139864683218</v>
      </c>
      <c r="AN222">
        <v>36.886312727272703</v>
      </c>
      <c r="AO222">
        <v>-4.9269030604958508E-5</v>
      </c>
      <c r="AP222">
        <v>80.993208915929657</v>
      </c>
      <c r="AQ222">
        <v>55</v>
      </c>
      <c r="AR222">
        <v>8</v>
      </c>
      <c r="AS222">
        <f t="shared" si="177"/>
        <v>1</v>
      </c>
      <c r="AT222">
        <f t="shared" si="178"/>
        <v>0</v>
      </c>
      <c r="AU222">
        <f t="shared" si="179"/>
        <v>46825.168418505222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1009.4722122992184</v>
      </c>
      <c r="BI222">
        <f t="shared" si="183"/>
        <v>5.6676079679797926</v>
      </c>
      <c r="BJ222" t="e">
        <f t="shared" si="184"/>
        <v>#DIV/0!</v>
      </c>
      <c r="BK222">
        <f t="shared" si="185"/>
        <v>5.6144269242151788E-3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261</v>
      </c>
      <c r="CG222">
        <v>1000</v>
      </c>
      <c r="CH222" t="s">
        <v>414</v>
      </c>
      <c r="CI222">
        <v>1176.155</v>
      </c>
      <c r="CJ222">
        <v>1226.1110000000001</v>
      </c>
      <c r="CK222">
        <v>1216</v>
      </c>
      <c r="CL222">
        <v>1.4603136E-4</v>
      </c>
      <c r="CM222">
        <v>9.7405935999999986E-4</v>
      </c>
      <c r="CN222">
        <v>4.7597999359999997E-2</v>
      </c>
      <c r="CO222">
        <v>7.5799999999999999E-4</v>
      </c>
      <c r="CP222">
        <f t="shared" si="196"/>
        <v>1199.96</v>
      </c>
      <c r="CQ222">
        <f t="shared" si="197"/>
        <v>1009.4722122992184</v>
      </c>
      <c r="CR222">
        <f t="shared" si="198"/>
        <v>0.84125488541219573</v>
      </c>
      <c r="CS222">
        <f t="shared" si="199"/>
        <v>0.16202192884553768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1665070104.1875</v>
      </c>
      <c r="CZ222">
        <v>1351.8387499999999</v>
      </c>
      <c r="DA222">
        <v>1367.37375</v>
      </c>
      <c r="DB222">
        <v>36.888225000000013</v>
      </c>
      <c r="DC222">
        <v>36.435725000000012</v>
      </c>
      <c r="DD222">
        <v>1352.62</v>
      </c>
      <c r="DE222">
        <v>36.566175000000001</v>
      </c>
      <c r="DF222">
        <v>650.03312499999993</v>
      </c>
      <c r="DG222">
        <v>100.934625</v>
      </c>
      <c r="DH222">
        <v>9.9950824999999993E-2</v>
      </c>
      <c r="DI222">
        <v>35.811137500000001</v>
      </c>
      <c r="DJ222">
        <v>999.9</v>
      </c>
      <c r="DK222">
        <v>36.227162500000013</v>
      </c>
      <c r="DL222">
        <v>0</v>
      </c>
      <c r="DM222">
        <v>0</v>
      </c>
      <c r="DN222">
        <v>9004.53125</v>
      </c>
      <c r="DO222">
        <v>0</v>
      </c>
      <c r="DP222">
        <v>2034.78</v>
      </c>
      <c r="DQ222">
        <v>-15.5367625</v>
      </c>
      <c r="DR222">
        <v>1403.61375</v>
      </c>
      <c r="DS222">
        <v>1419.0787499999999</v>
      </c>
      <c r="DT222">
        <v>0.452505875</v>
      </c>
      <c r="DU222">
        <v>1367.37375</v>
      </c>
      <c r="DV222">
        <v>36.435725000000012</v>
      </c>
      <c r="DW222">
        <v>3.7233000000000001</v>
      </c>
      <c r="DX222">
        <v>3.6776249999999999</v>
      </c>
      <c r="DY222">
        <v>27.673925000000001</v>
      </c>
      <c r="DZ222">
        <v>27.462887500000001</v>
      </c>
      <c r="EA222">
        <v>1199.96</v>
      </c>
      <c r="EB222">
        <v>0.95799600000000007</v>
      </c>
      <c r="EC222">
        <v>4.2003974999999999E-2</v>
      </c>
      <c r="ED222">
        <v>0</v>
      </c>
      <c r="EE222">
        <v>759.96299999999997</v>
      </c>
      <c r="EF222">
        <v>5.0001600000000002</v>
      </c>
      <c r="EG222">
        <v>11746.4125</v>
      </c>
      <c r="EH222">
        <v>9514.8537500000002</v>
      </c>
      <c r="EI222">
        <v>50.726374999999997</v>
      </c>
      <c r="EJ222">
        <v>53.593499999999999</v>
      </c>
      <c r="EK222">
        <v>52.030999999999999</v>
      </c>
      <c r="EL222">
        <v>51.905999999999999</v>
      </c>
      <c r="EM222">
        <v>52.359250000000003</v>
      </c>
      <c r="EN222">
        <v>1144.7662499999999</v>
      </c>
      <c r="EO222">
        <v>50.193750000000001</v>
      </c>
      <c r="EP222">
        <v>0</v>
      </c>
      <c r="EQ222">
        <v>7343.5999999046326</v>
      </c>
      <c r="ER222">
        <v>0</v>
      </c>
      <c r="ES222">
        <v>759.96680000000003</v>
      </c>
      <c r="ET222">
        <v>1.4455384666943321</v>
      </c>
      <c r="EU222">
        <v>7.2538461760330701</v>
      </c>
      <c r="EV222">
        <v>11742.152</v>
      </c>
      <c r="EW222">
        <v>15</v>
      </c>
      <c r="EX222">
        <v>1665062474.5</v>
      </c>
      <c r="EY222" t="s">
        <v>416</v>
      </c>
      <c r="EZ222">
        <v>1665062474.5</v>
      </c>
      <c r="FA222">
        <v>1665062474.5</v>
      </c>
      <c r="FB222">
        <v>8</v>
      </c>
      <c r="FC222">
        <v>-4.1000000000000002E-2</v>
      </c>
      <c r="FD222">
        <v>-0.11700000000000001</v>
      </c>
      <c r="FE222">
        <v>-0.78400000000000003</v>
      </c>
      <c r="FF222">
        <v>0.32200000000000001</v>
      </c>
      <c r="FG222">
        <v>415</v>
      </c>
      <c r="FH222">
        <v>32</v>
      </c>
      <c r="FI222">
        <v>0.34</v>
      </c>
      <c r="FJ222">
        <v>0.23</v>
      </c>
      <c r="FK222">
        <v>-15.53320731707317</v>
      </c>
      <c r="FL222">
        <v>-8.5191637630707084E-2</v>
      </c>
      <c r="FM222">
        <v>0.1034950862277515</v>
      </c>
      <c r="FN222">
        <v>1</v>
      </c>
      <c r="FO222">
        <v>759.92308823529402</v>
      </c>
      <c r="FP222">
        <v>5.0588236396175677E-2</v>
      </c>
      <c r="FQ222">
        <v>0.21210296717661209</v>
      </c>
      <c r="FR222">
        <v>1</v>
      </c>
      <c r="FS222">
        <v>0.44434078048780501</v>
      </c>
      <c r="FT222">
        <v>6.5141247386760096E-2</v>
      </c>
      <c r="FU222">
        <v>1.3831244122500501E-2</v>
      </c>
      <c r="FV222">
        <v>1</v>
      </c>
      <c r="FW222">
        <v>3</v>
      </c>
      <c r="FX222">
        <v>3</v>
      </c>
      <c r="FY222" t="s">
        <v>607</v>
      </c>
      <c r="FZ222">
        <v>3.3660800000000002</v>
      </c>
      <c r="GA222">
        <v>2.8938100000000002</v>
      </c>
      <c r="GB222">
        <v>0.217747</v>
      </c>
      <c r="GC222">
        <v>0.22203400000000001</v>
      </c>
      <c r="GD222">
        <v>0.14750099999999999</v>
      </c>
      <c r="GE222">
        <v>0.14868799999999999</v>
      </c>
      <c r="GF222">
        <v>26800.2</v>
      </c>
      <c r="GG222">
        <v>23228.799999999999</v>
      </c>
      <c r="GH222">
        <v>30657.7</v>
      </c>
      <c r="GI222">
        <v>27867.1</v>
      </c>
      <c r="GJ222">
        <v>34471.1</v>
      </c>
      <c r="GK222">
        <v>33504.800000000003</v>
      </c>
      <c r="GL222">
        <v>39991.300000000003</v>
      </c>
      <c r="GM222">
        <v>38880.400000000001</v>
      </c>
      <c r="GN222">
        <v>2.1955200000000001</v>
      </c>
      <c r="GO222">
        <v>2.0994999999999999</v>
      </c>
      <c r="GP222">
        <v>0</v>
      </c>
      <c r="GQ222">
        <v>4.1715799999999997E-2</v>
      </c>
      <c r="GR222">
        <v>999.9</v>
      </c>
      <c r="GS222">
        <v>35.551200000000001</v>
      </c>
      <c r="GT222">
        <v>50.6</v>
      </c>
      <c r="GU222">
        <v>42.7</v>
      </c>
      <c r="GV222">
        <v>42.877000000000002</v>
      </c>
      <c r="GW222">
        <v>51.485599999999998</v>
      </c>
      <c r="GX222">
        <v>30.144200000000001</v>
      </c>
      <c r="GY222">
        <v>2</v>
      </c>
      <c r="GZ222">
        <v>0.94775399999999999</v>
      </c>
      <c r="HA222">
        <v>2.50895</v>
      </c>
      <c r="HB222">
        <v>20.186</v>
      </c>
      <c r="HC222">
        <v>5.2137000000000002</v>
      </c>
      <c r="HD222">
        <v>11.98</v>
      </c>
      <c r="HE222">
        <v>4.98895</v>
      </c>
      <c r="HF222">
        <v>3.2924799999999999</v>
      </c>
      <c r="HG222">
        <v>9999</v>
      </c>
      <c r="HH222">
        <v>9999</v>
      </c>
      <c r="HI222">
        <v>9999</v>
      </c>
      <c r="HJ222">
        <v>999.9</v>
      </c>
      <c r="HK222">
        <v>4.9713599999999998</v>
      </c>
      <c r="HL222">
        <v>1.87442</v>
      </c>
      <c r="HM222">
        <v>1.8707800000000001</v>
      </c>
      <c r="HN222">
        <v>1.8705499999999999</v>
      </c>
      <c r="HO222">
        <v>1.875</v>
      </c>
      <c r="HP222">
        <v>1.8717299999999999</v>
      </c>
      <c r="HQ222">
        <v>1.8672200000000001</v>
      </c>
      <c r="HR222">
        <v>1.87812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-0.78</v>
      </c>
      <c r="IG222">
        <v>0.32200000000000001</v>
      </c>
      <c r="IH222">
        <v>-0.78395000000000437</v>
      </c>
      <c r="II222">
        <v>0</v>
      </c>
      <c r="IJ222">
        <v>0</v>
      </c>
      <c r="IK222">
        <v>0</v>
      </c>
      <c r="IL222">
        <v>0.32204000000000832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127.2</v>
      </c>
      <c r="IU222">
        <v>127.2</v>
      </c>
      <c r="IV222">
        <v>3.5559099999999999</v>
      </c>
      <c r="IW222">
        <v>2.5573700000000001</v>
      </c>
      <c r="IX222">
        <v>2.1484399999999999</v>
      </c>
      <c r="IY222">
        <v>2.5756800000000002</v>
      </c>
      <c r="IZ222">
        <v>2.5451700000000002</v>
      </c>
      <c r="JA222">
        <v>2.2729499999999998</v>
      </c>
      <c r="JB222">
        <v>46.181800000000003</v>
      </c>
      <c r="JC222">
        <v>12.5472</v>
      </c>
      <c r="JD222">
        <v>18</v>
      </c>
      <c r="JE222">
        <v>639.98199999999997</v>
      </c>
      <c r="JF222">
        <v>685.25300000000004</v>
      </c>
      <c r="JG222">
        <v>31.0001</v>
      </c>
      <c r="JH222">
        <v>39.246400000000001</v>
      </c>
      <c r="JI222">
        <v>30.0001</v>
      </c>
      <c r="JJ222">
        <v>38.948500000000003</v>
      </c>
      <c r="JK222">
        <v>38.884999999999998</v>
      </c>
      <c r="JL222">
        <v>71.239599999999996</v>
      </c>
      <c r="JM222">
        <v>18.721699999999998</v>
      </c>
      <c r="JN222">
        <v>58.233800000000002</v>
      </c>
      <c r="JO222">
        <v>31</v>
      </c>
      <c r="JP222">
        <v>1381.57</v>
      </c>
      <c r="JQ222">
        <v>36.430100000000003</v>
      </c>
      <c r="JR222">
        <v>97.739099999999993</v>
      </c>
      <c r="JS222">
        <v>97.879099999999994</v>
      </c>
    </row>
    <row r="223" spans="1:279" x14ac:dyDescent="0.2">
      <c r="A223">
        <v>208</v>
      </c>
      <c r="B223">
        <v>1665070110.5</v>
      </c>
      <c r="C223">
        <v>826.5</v>
      </c>
      <c r="D223" t="s">
        <v>836</v>
      </c>
      <c r="E223" t="s">
        <v>837</v>
      </c>
      <c r="F223">
        <v>4</v>
      </c>
      <c r="G223">
        <v>1665070108.5</v>
      </c>
      <c r="H223">
        <f t="shared" si="150"/>
        <v>5.0927381170097583E-4</v>
      </c>
      <c r="I223">
        <f t="shared" si="151"/>
        <v>0.50927381170097585</v>
      </c>
      <c r="J223">
        <f t="shared" si="152"/>
        <v>5.8477132354344246</v>
      </c>
      <c r="K223">
        <f t="shared" si="153"/>
        <v>1359.052857142857</v>
      </c>
      <c r="L223">
        <f t="shared" si="154"/>
        <v>874.73619546500152</v>
      </c>
      <c r="M223">
        <f t="shared" si="155"/>
        <v>88.376715101797785</v>
      </c>
      <c r="N223">
        <f t="shared" si="156"/>
        <v>137.30839970575352</v>
      </c>
      <c r="O223">
        <f t="shared" si="157"/>
        <v>2.12753554274819E-2</v>
      </c>
      <c r="P223">
        <f t="shared" si="158"/>
        <v>2.7640369116138706</v>
      </c>
      <c r="Q223">
        <f t="shared" si="159"/>
        <v>2.1184795375282763E-2</v>
      </c>
      <c r="R223">
        <f t="shared" si="160"/>
        <v>1.3248601330137898E-2</v>
      </c>
      <c r="S223">
        <f t="shared" si="161"/>
        <v>194.42695289818221</v>
      </c>
      <c r="T223">
        <f t="shared" si="162"/>
        <v>36.867000950062213</v>
      </c>
      <c r="U223">
        <f t="shared" si="163"/>
        <v>36.209185714285717</v>
      </c>
      <c r="V223">
        <f t="shared" si="164"/>
        <v>6.0377765477743397</v>
      </c>
      <c r="W223">
        <f t="shared" si="165"/>
        <v>63.109268900466397</v>
      </c>
      <c r="X223">
        <f t="shared" si="166"/>
        <v>3.7263614444041919</v>
      </c>
      <c r="Y223">
        <f t="shared" si="167"/>
        <v>5.9046183061972579</v>
      </c>
      <c r="Z223">
        <f t="shared" si="168"/>
        <v>2.3114151033701478</v>
      </c>
      <c r="AA223">
        <f t="shared" si="169"/>
        <v>-22.458975096013035</v>
      </c>
      <c r="AB223">
        <f t="shared" si="170"/>
        <v>-60.448900965280394</v>
      </c>
      <c r="AC223">
        <f t="shared" si="171"/>
        <v>-5.1577253050644636</v>
      </c>
      <c r="AD223">
        <f t="shared" si="172"/>
        <v>106.36135153182431</v>
      </c>
      <c r="AE223">
        <f t="shared" si="173"/>
        <v>16.175836303041098</v>
      </c>
      <c r="AF223">
        <f t="shared" si="174"/>
        <v>0.51569494002382632</v>
      </c>
      <c r="AG223">
        <f t="shared" si="175"/>
        <v>5.8477132354344246</v>
      </c>
      <c r="AH223">
        <v>1426.1677207497371</v>
      </c>
      <c r="AI223">
        <v>1413.6747272727271</v>
      </c>
      <c r="AJ223">
        <v>1.7189931891791139</v>
      </c>
      <c r="AK223">
        <v>66.312163867280077</v>
      </c>
      <c r="AL223">
        <f t="shared" si="176"/>
        <v>0.50927381170097585</v>
      </c>
      <c r="AM223">
        <v>36.426299736002171</v>
      </c>
      <c r="AN223">
        <v>36.879412727272722</v>
      </c>
      <c r="AO223">
        <v>-7.1191347715768982E-5</v>
      </c>
      <c r="AP223">
        <v>80.993208915929657</v>
      </c>
      <c r="AQ223">
        <v>56</v>
      </c>
      <c r="AR223">
        <v>9</v>
      </c>
      <c r="AS223">
        <f t="shared" si="177"/>
        <v>1</v>
      </c>
      <c r="AT223">
        <f t="shared" si="178"/>
        <v>0</v>
      </c>
      <c r="AU223">
        <f t="shared" si="179"/>
        <v>46807.59300869282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1009.5083569420631</v>
      </c>
      <c r="BI223">
        <f t="shared" si="183"/>
        <v>5.8477132354344246</v>
      </c>
      <c r="BJ223" t="e">
        <f t="shared" si="184"/>
        <v>#DIV/0!</v>
      </c>
      <c r="BK223">
        <f t="shared" si="185"/>
        <v>5.792634796157544E-3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261</v>
      </c>
      <c r="CG223">
        <v>1000</v>
      </c>
      <c r="CH223" t="s">
        <v>414</v>
      </c>
      <c r="CI223">
        <v>1176.155</v>
      </c>
      <c r="CJ223">
        <v>1226.1110000000001</v>
      </c>
      <c r="CK223">
        <v>1216</v>
      </c>
      <c r="CL223">
        <v>1.4603136E-4</v>
      </c>
      <c r="CM223">
        <v>9.7405935999999986E-4</v>
      </c>
      <c r="CN223">
        <v>4.7597999359999997E-2</v>
      </c>
      <c r="CO223">
        <v>7.5799999999999999E-4</v>
      </c>
      <c r="CP223">
        <f t="shared" si="196"/>
        <v>1200.002857142857</v>
      </c>
      <c r="CQ223">
        <f t="shared" si="197"/>
        <v>1009.5083569420631</v>
      </c>
      <c r="CR223">
        <f t="shared" si="198"/>
        <v>0.84125496113038334</v>
      </c>
      <c r="CS223">
        <f t="shared" si="199"/>
        <v>0.16202207498164001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1665070108.5</v>
      </c>
      <c r="CZ223">
        <v>1359.052857142857</v>
      </c>
      <c r="DA223">
        <v>1374.6314285714291</v>
      </c>
      <c r="DB223">
        <v>36.882828571428568</v>
      </c>
      <c r="DC223">
        <v>36.424357142857147</v>
      </c>
      <c r="DD223">
        <v>1359.8371428571429</v>
      </c>
      <c r="DE223">
        <v>36.560771428571428</v>
      </c>
      <c r="DF223">
        <v>649.99642857142862</v>
      </c>
      <c r="DG223">
        <v>100.9324285714286</v>
      </c>
      <c r="DH223">
        <v>9.9991899999999995E-2</v>
      </c>
      <c r="DI223">
        <v>35.803528571428572</v>
      </c>
      <c r="DJ223">
        <v>999.89999999999986</v>
      </c>
      <c r="DK223">
        <v>36.209185714285717</v>
      </c>
      <c r="DL223">
        <v>0</v>
      </c>
      <c r="DM223">
        <v>0</v>
      </c>
      <c r="DN223">
        <v>9001.0728571428572</v>
      </c>
      <c r="DO223">
        <v>0</v>
      </c>
      <c r="DP223">
        <v>2034.6571428571431</v>
      </c>
      <c r="DQ223">
        <v>-15.579471428571431</v>
      </c>
      <c r="DR223">
        <v>1411.0971428571429</v>
      </c>
      <c r="DS223">
        <v>1426.5957142857139</v>
      </c>
      <c r="DT223">
        <v>0.45844914285714289</v>
      </c>
      <c r="DU223">
        <v>1374.6314285714291</v>
      </c>
      <c r="DV223">
        <v>36.424357142857147</v>
      </c>
      <c r="DW223">
        <v>3.722674285714286</v>
      </c>
      <c r="DX223">
        <v>3.6764028571428571</v>
      </c>
      <c r="DY223">
        <v>27.671057142857141</v>
      </c>
      <c r="DZ223">
        <v>27.4572</v>
      </c>
      <c r="EA223">
        <v>1200.002857142857</v>
      </c>
      <c r="EB223">
        <v>0.95799385714285712</v>
      </c>
      <c r="EC223">
        <v>4.2006314285714282E-2</v>
      </c>
      <c r="ED223">
        <v>0</v>
      </c>
      <c r="EE223">
        <v>760.41099999999994</v>
      </c>
      <c r="EF223">
        <v>5.0001600000000002</v>
      </c>
      <c r="EG223">
        <v>11737.5</v>
      </c>
      <c r="EH223">
        <v>9515.19</v>
      </c>
      <c r="EI223">
        <v>50.732000000000014</v>
      </c>
      <c r="EJ223">
        <v>53.607000000000014</v>
      </c>
      <c r="EK223">
        <v>52.026571428571437</v>
      </c>
      <c r="EL223">
        <v>51.901571428571437</v>
      </c>
      <c r="EM223">
        <v>52.366</v>
      </c>
      <c r="EN223">
        <v>1144.8042857142859</v>
      </c>
      <c r="EO223">
        <v>50.198571428571427</v>
      </c>
      <c r="EP223">
        <v>0</v>
      </c>
      <c r="EQ223">
        <v>7347.7999999523163</v>
      </c>
      <c r="ER223">
        <v>0</v>
      </c>
      <c r="ES223">
        <v>760.11230769230758</v>
      </c>
      <c r="ET223">
        <v>2.8097094024996641</v>
      </c>
      <c r="EU223">
        <v>30.9299142168733</v>
      </c>
      <c r="EV223">
        <v>11738.065384615389</v>
      </c>
      <c r="EW223">
        <v>15</v>
      </c>
      <c r="EX223">
        <v>1665062474.5</v>
      </c>
      <c r="EY223" t="s">
        <v>416</v>
      </c>
      <c r="EZ223">
        <v>1665062474.5</v>
      </c>
      <c r="FA223">
        <v>1665062474.5</v>
      </c>
      <c r="FB223">
        <v>8</v>
      </c>
      <c r="FC223">
        <v>-4.1000000000000002E-2</v>
      </c>
      <c r="FD223">
        <v>-0.11700000000000001</v>
      </c>
      <c r="FE223">
        <v>-0.78400000000000003</v>
      </c>
      <c r="FF223">
        <v>0.32200000000000001</v>
      </c>
      <c r="FG223">
        <v>415</v>
      </c>
      <c r="FH223">
        <v>32</v>
      </c>
      <c r="FI223">
        <v>0.34</v>
      </c>
      <c r="FJ223">
        <v>0.23</v>
      </c>
      <c r="FK223">
        <v>-15.557012195121951</v>
      </c>
      <c r="FL223">
        <v>0.34785156794427141</v>
      </c>
      <c r="FM223">
        <v>8.7202498272340528E-2</v>
      </c>
      <c r="FN223">
        <v>1</v>
      </c>
      <c r="FO223">
        <v>760.01897058823545</v>
      </c>
      <c r="FP223">
        <v>1.6761038945600371</v>
      </c>
      <c r="FQ223">
        <v>0.28804712495314277</v>
      </c>
      <c r="FR223">
        <v>0</v>
      </c>
      <c r="FS223">
        <v>0.45114178048780479</v>
      </c>
      <c r="FT223">
        <v>1.049299651567921E-2</v>
      </c>
      <c r="FU223">
        <v>8.9084044464248884E-3</v>
      </c>
      <c r="FV223">
        <v>1</v>
      </c>
      <c r="FW223">
        <v>2</v>
      </c>
      <c r="FX223">
        <v>3</v>
      </c>
      <c r="FY223" t="s">
        <v>417</v>
      </c>
      <c r="FZ223">
        <v>3.3658700000000001</v>
      </c>
      <c r="GA223">
        <v>2.8936700000000002</v>
      </c>
      <c r="GB223">
        <v>0.21840599999999999</v>
      </c>
      <c r="GC223">
        <v>0.22270400000000001</v>
      </c>
      <c r="GD223">
        <v>0.147479</v>
      </c>
      <c r="GE223">
        <v>0.14866099999999999</v>
      </c>
      <c r="GF223">
        <v>26776.5</v>
      </c>
      <c r="GG223">
        <v>23208.5</v>
      </c>
      <c r="GH223">
        <v>30656.6</v>
      </c>
      <c r="GI223">
        <v>27866.799999999999</v>
      </c>
      <c r="GJ223">
        <v>34471</v>
      </c>
      <c r="GK223">
        <v>33505.5</v>
      </c>
      <c r="GL223">
        <v>39990.1</v>
      </c>
      <c r="GM223">
        <v>38879.9</v>
      </c>
      <c r="GN223">
        <v>2.19523</v>
      </c>
      <c r="GO223">
        <v>2.09945</v>
      </c>
      <c r="GP223">
        <v>0</v>
      </c>
      <c r="GQ223">
        <v>4.0747199999999997E-2</v>
      </c>
      <c r="GR223">
        <v>999.9</v>
      </c>
      <c r="GS223">
        <v>35.545499999999997</v>
      </c>
      <c r="GT223">
        <v>50.6</v>
      </c>
      <c r="GU223">
        <v>42.7</v>
      </c>
      <c r="GV223">
        <v>42.873199999999997</v>
      </c>
      <c r="GW223">
        <v>51.125599999999999</v>
      </c>
      <c r="GX223">
        <v>30.3245</v>
      </c>
      <c r="GY223">
        <v>2</v>
      </c>
      <c r="GZ223">
        <v>0.94784000000000002</v>
      </c>
      <c r="HA223">
        <v>2.5089299999999999</v>
      </c>
      <c r="HB223">
        <v>20.185199999999998</v>
      </c>
      <c r="HC223">
        <v>5.2135499999999997</v>
      </c>
      <c r="HD223">
        <v>11.979799999999999</v>
      </c>
      <c r="HE223">
        <v>4.9891500000000004</v>
      </c>
      <c r="HF223">
        <v>3.2925</v>
      </c>
      <c r="HG223">
        <v>9999</v>
      </c>
      <c r="HH223">
        <v>9999</v>
      </c>
      <c r="HI223">
        <v>9999</v>
      </c>
      <c r="HJ223">
        <v>999.9</v>
      </c>
      <c r="HK223">
        <v>4.9713599999999998</v>
      </c>
      <c r="HL223">
        <v>1.87442</v>
      </c>
      <c r="HM223">
        <v>1.87077</v>
      </c>
      <c r="HN223">
        <v>1.87052</v>
      </c>
      <c r="HO223">
        <v>1.8749800000000001</v>
      </c>
      <c r="HP223">
        <v>1.87171</v>
      </c>
      <c r="HQ223">
        <v>1.86721</v>
      </c>
      <c r="HR223">
        <v>1.87809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-0.78</v>
      </c>
      <c r="IG223">
        <v>0.3221</v>
      </c>
      <c r="IH223">
        <v>-0.78395000000000437</v>
      </c>
      <c r="II223">
        <v>0</v>
      </c>
      <c r="IJ223">
        <v>0</v>
      </c>
      <c r="IK223">
        <v>0</v>
      </c>
      <c r="IL223">
        <v>0.32204000000000832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127.3</v>
      </c>
      <c r="IU223">
        <v>127.3</v>
      </c>
      <c r="IV223">
        <v>3.56934</v>
      </c>
      <c r="IW223">
        <v>2.5512700000000001</v>
      </c>
      <c r="IX223">
        <v>2.1484399999999999</v>
      </c>
      <c r="IY223">
        <v>2.5744600000000002</v>
      </c>
      <c r="IZ223">
        <v>2.5451700000000002</v>
      </c>
      <c r="JA223">
        <v>2.2949199999999998</v>
      </c>
      <c r="JB223">
        <v>46.181800000000003</v>
      </c>
      <c r="JC223">
        <v>12.555999999999999</v>
      </c>
      <c r="JD223">
        <v>18</v>
      </c>
      <c r="JE223">
        <v>639.78200000000004</v>
      </c>
      <c r="JF223">
        <v>685.22400000000005</v>
      </c>
      <c r="JG223">
        <v>31</v>
      </c>
      <c r="JH223">
        <v>39.246400000000001</v>
      </c>
      <c r="JI223">
        <v>30.0002</v>
      </c>
      <c r="JJ223">
        <v>38.951999999999998</v>
      </c>
      <c r="JK223">
        <v>38.886899999999997</v>
      </c>
      <c r="JL223">
        <v>71.515699999999995</v>
      </c>
      <c r="JM223">
        <v>18.721699999999998</v>
      </c>
      <c r="JN223">
        <v>58.616300000000003</v>
      </c>
      <c r="JO223">
        <v>31</v>
      </c>
      <c r="JP223">
        <v>1388.25</v>
      </c>
      <c r="JQ223">
        <v>36.430100000000003</v>
      </c>
      <c r="JR223">
        <v>97.736000000000004</v>
      </c>
      <c r="JS223">
        <v>97.878</v>
      </c>
    </row>
    <row r="224" spans="1:279" x14ac:dyDescent="0.2">
      <c r="A224">
        <v>209</v>
      </c>
      <c r="B224">
        <v>1665070114.5</v>
      </c>
      <c r="C224">
        <v>830.5</v>
      </c>
      <c r="D224" t="s">
        <v>838</v>
      </c>
      <c r="E224" t="s">
        <v>839</v>
      </c>
      <c r="F224">
        <v>4</v>
      </c>
      <c r="G224">
        <v>1665070112.1875</v>
      </c>
      <c r="H224">
        <f t="shared" si="150"/>
        <v>5.109726154479418E-4</v>
      </c>
      <c r="I224">
        <f t="shared" si="151"/>
        <v>0.51097261544794181</v>
      </c>
      <c r="J224">
        <f t="shared" si="152"/>
        <v>5.8618955539961579</v>
      </c>
      <c r="K224">
        <f t="shared" si="153"/>
        <v>1365.1737499999999</v>
      </c>
      <c r="L224">
        <f t="shared" si="154"/>
        <v>881.16514322697958</v>
      </c>
      <c r="M224">
        <f t="shared" si="155"/>
        <v>89.026236783571164</v>
      </c>
      <c r="N224">
        <f t="shared" si="156"/>
        <v>137.9267921029296</v>
      </c>
      <c r="O224">
        <f t="shared" si="157"/>
        <v>2.1352985901800216E-2</v>
      </c>
      <c r="P224">
        <f t="shared" si="158"/>
        <v>2.7705004933296893</v>
      </c>
      <c r="Q224">
        <f t="shared" si="159"/>
        <v>2.1261977132777648E-2</v>
      </c>
      <c r="R224">
        <f t="shared" si="160"/>
        <v>1.3296880042345178E-2</v>
      </c>
      <c r="S224">
        <f t="shared" si="161"/>
        <v>194.41841961251794</v>
      </c>
      <c r="T224">
        <f t="shared" si="162"/>
        <v>36.858987325572166</v>
      </c>
      <c r="U224">
        <f t="shared" si="163"/>
        <v>36.204987500000001</v>
      </c>
      <c r="V224">
        <f t="shared" si="164"/>
        <v>6.036385225939326</v>
      </c>
      <c r="W224">
        <f t="shared" si="165"/>
        <v>63.115400685877496</v>
      </c>
      <c r="X224">
        <f t="shared" si="166"/>
        <v>3.7256534184011469</v>
      </c>
      <c r="Y224">
        <f t="shared" si="167"/>
        <v>5.9029228649653289</v>
      </c>
      <c r="Z224">
        <f t="shared" si="168"/>
        <v>2.3107318075381791</v>
      </c>
      <c r="AA224">
        <f t="shared" si="169"/>
        <v>-22.533892341254234</v>
      </c>
      <c r="AB224">
        <f t="shared" si="170"/>
        <v>-60.742288549389102</v>
      </c>
      <c r="AC224">
        <f t="shared" si="171"/>
        <v>-5.1704305616872963</v>
      </c>
      <c r="AD224">
        <f t="shared" si="172"/>
        <v>105.97180816018731</v>
      </c>
      <c r="AE224">
        <f t="shared" si="173"/>
        <v>16.15192238638938</v>
      </c>
      <c r="AF224">
        <f t="shared" si="174"/>
        <v>0.50750946637464123</v>
      </c>
      <c r="AG224">
        <f t="shared" si="175"/>
        <v>5.8618955539961579</v>
      </c>
      <c r="AH224">
        <v>1433.0117201483361</v>
      </c>
      <c r="AI224">
        <v>1420.5437575757569</v>
      </c>
      <c r="AJ224">
        <v>1.7093986219604049</v>
      </c>
      <c r="AK224">
        <v>66.312163867280077</v>
      </c>
      <c r="AL224">
        <f t="shared" si="176"/>
        <v>0.51097261544794181</v>
      </c>
      <c r="AM224">
        <v>36.418919920605518</v>
      </c>
      <c r="AN224">
        <v>36.873586060606051</v>
      </c>
      <c r="AO224">
        <v>-8.144310292255092E-5</v>
      </c>
      <c r="AP224">
        <v>80.993208915929657</v>
      </c>
      <c r="AQ224">
        <v>55</v>
      </c>
      <c r="AR224">
        <v>8</v>
      </c>
      <c r="AS224">
        <f t="shared" si="177"/>
        <v>1</v>
      </c>
      <c r="AT224">
        <f t="shared" si="178"/>
        <v>0</v>
      </c>
      <c r="AU224">
        <f t="shared" si="179"/>
        <v>46984.478297764414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1009.4657997992321</v>
      </c>
      <c r="BI224">
        <f t="shared" si="183"/>
        <v>5.8618955539961579</v>
      </c>
      <c r="BJ224" t="e">
        <f t="shared" si="184"/>
        <v>#DIV/0!</v>
      </c>
      <c r="BK224">
        <f t="shared" si="185"/>
        <v>5.8069283329479837E-3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261</v>
      </c>
      <c r="CG224">
        <v>1000</v>
      </c>
      <c r="CH224" t="s">
        <v>414</v>
      </c>
      <c r="CI224">
        <v>1176.155</v>
      </c>
      <c r="CJ224">
        <v>1226.1110000000001</v>
      </c>
      <c r="CK224">
        <v>1216</v>
      </c>
      <c r="CL224">
        <v>1.4603136E-4</v>
      </c>
      <c r="CM224">
        <v>9.7405935999999986E-4</v>
      </c>
      <c r="CN224">
        <v>4.7597999359999997E-2</v>
      </c>
      <c r="CO224">
        <v>7.5799999999999999E-4</v>
      </c>
      <c r="CP224">
        <f t="shared" si="196"/>
        <v>1199.9525000000001</v>
      </c>
      <c r="CQ224">
        <f t="shared" si="197"/>
        <v>1009.4657997992321</v>
      </c>
      <c r="CR224">
        <f t="shared" si="198"/>
        <v>0.84125479950184023</v>
      </c>
      <c r="CS224">
        <f t="shared" si="199"/>
        <v>0.16202176303855187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1665070112.1875</v>
      </c>
      <c r="CZ224">
        <v>1365.1737499999999</v>
      </c>
      <c r="DA224">
        <v>1380.7225000000001</v>
      </c>
      <c r="DB224">
        <v>36.875824999999999</v>
      </c>
      <c r="DC224">
        <v>36.424637500000003</v>
      </c>
      <c r="DD224">
        <v>1365.9575</v>
      </c>
      <c r="DE224">
        <v>36.553800000000003</v>
      </c>
      <c r="DF224">
        <v>650.01087500000006</v>
      </c>
      <c r="DG224">
        <v>100.9325</v>
      </c>
      <c r="DH224">
        <v>9.9908587500000007E-2</v>
      </c>
      <c r="DI224">
        <v>35.798312499999987</v>
      </c>
      <c r="DJ224">
        <v>999.9</v>
      </c>
      <c r="DK224">
        <v>36.204987500000001</v>
      </c>
      <c r="DL224">
        <v>0</v>
      </c>
      <c r="DM224">
        <v>0</v>
      </c>
      <c r="DN224">
        <v>9035.46875</v>
      </c>
      <c r="DO224">
        <v>0</v>
      </c>
      <c r="DP224">
        <v>2035.9974999999999</v>
      </c>
      <c r="DQ224">
        <v>-15.549137500000001</v>
      </c>
      <c r="DR224">
        <v>1417.4437499999999</v>
      </c>
      <c r="DS224">
        <v>1432.91625</v>
      </c>
      <c r="DT224">
        <v>0.45118999999999998</v>
      </c>
      <c r="DU224">
        <v>1380.7225000000001</v>
      </c>
      <c r="DV224">
        <v>36.424637500000003</v>
      </c>
      <c r="DW224">
        <v>3.7219699999999998</v>
      </c>
      <c r="DX224">
        <v>3.6764287499999999</v>
      </c>
      <c r="DY224">
        <v>27.667825000000001</v>
      </c>
      <c r="DZ224">
        <v>27.457337500000001</v>
      </c>
      <c r="EA224">
        <v>1199.9525000000001</v>
      </c>
      <c r="EB224">
        <v>0.957997875</v>
      </c>
      <c r="EC224">
        <v>4.2002349999999987E-2</v>
      </c>
      <c r="ED224">
        <v>0</v>
      </c>
      <c r="EE224">
        <v>760.43799999999999</v>
      </c>
      <c r="EF224">
        <v>5.0001600000000002</v>
      </c>
      <c r="EG224">
        <v>11729.3</v>
      </c>
      <c r="EH224">
        <v>9514.7737500000003</v>
      </c>
      <c r="EI224">
        <v>50.75</v>
      </c>
      <c r="EJ224">
        <v>53.585624999999993</v>
      </c>
      <c r="EK224">
        <v>52.030999999999999</v>
      </c>
      <c r="EL224">
        <v>51.936999999999998</v>
      </c>
      <c r="EM224">
        <v>52.351374999999997</v>
      </c>
      <c r="EN224">
        <v>1144.7625</v>
      </c>
      <c r="EO224">
        <v>50.19</v>
      </c>
      <c r="EP224">
        <v>0</v>
      </c>
      <c r="EQ224">
        <v>7351.4000000953674</v>
      </c>
      <c r="ER224">
        <v>0</v>
      </c>
      <c r="ES224">
        <v>760.24450000000002</v>
      </c>
      <c r="ET224">
        <v>2.5255726433067509</v>
      </c>
      <c r="EU224">
        <v>-91.545299511614445</v>
      </c>
      <c r="EV224">
        <v>11738.65769230769</v>
      </c>
      <c r="EW224">
        <v>15</v>
      </c>
      <c r="EX224">
        <v>1665062474.5</v>
      </c>
      <c r="EY224" t="s">
        <v>416</v>
      </c>
      <c r="EZ224">
        <v>1665062474.5</v>
      </c>
      <c r="FA224">
        <v>1665062474.5</v>
      </c>
      <c r="FB224">
        <v>8</v>
      </c>
      <c r="FC224">
        <v>-4.1000000000000002E-2</v>
      </c>
      <c r="FD224">
        <v>-0.11700000000000001</v>
      </c>
      <c r="FE224">
        <v>-0.78400000000000003</v>
      </c>
      <c r="FF224">
        <v>0.32200000000000001</v>
      </c>
      <c r="FG224">
        <v>415</v>
      </c>
      <c r="FH224">
        <v>32</v>
      </c>
      <c r="FI224">
        <v>0.34</v>
      </c>
      <c r="FJ224">
        <v>0.23</v>
      </c>
      <c r="FK224">
        <v>-15.546880487804881</v>
      </c>
      <c r="FL224">
        <v>0.1018578397212305</v>
      </c>
      <c r="FM224">
        <v>8.2831274933319335E-2</v>
      </c>
      <c r="FN224">
        <v>1</v>
      </c>
      <c r="FO224">
        <v>760.12644117647051</v>
      </c>
      <c r="FP224">
        <v>2.223177999665197</v>
      </c>
      <c r="FQ224">
        <v>0.31606069699798428</v>
      </c>
      <c r="FR224">
        <v>0</v>
      </c>
      <c r="FS224">
        <v>0.45229312195121962</v>
      </c>
      <c r="FT224">
        <v>1.562059233449462E-2</v>
      </c>
      <c r="FU224">
        <v>8.4600564583110702E-3</v>
      </c>
      <c r="FV224">
        <v>1</v>
      </c>
      <c r="FW224">
        <v>2</v>
      </c>
      <c r="FX224">
        <v>3</v>
      </c>
      <c r="FY224" t="s">
        <v>417</v>
      </c>
      <c r="FZ224">
        <v>3.3661599999999998</v>
      </c>
      <c r="GA224">
        <v>2.8940899999999998</v>
      </c>
      <c r="GB224">
        <v>0.21906600000000001</v>
      </c>
      <c r="GC224">
        <v>0.223357</v>
      </c>
      <c r="GD224">
        <v>0.14746400000000001</v>
      </c>
      <c r="GE224">
        <v>0.148724</v>
      </c>
      <c r="GF224">
        <v>26753.9</v>
      </c>
      <c r="GG224">
        <v>23188.7</v>
      </c>
      <c r="GH224">
        <v>30656.9</v>
      </c>
      <c r="GI224">
        <v>27866.7</v>
      </c>
      <c r="GJ224">
        <v>34471.800000000003</v>
      </c>
      <c r="GK224">
        <v>33502.5</v>
      </c>
      <c r="GL224">
        <v>39990.300000000003</v>
      </c>
      <c r="GM224">
        <v>38879.4</v>
      </c>
      <c r="GN224">
        <v>2.1954799999999999</v>
      </c>
      <c r="GO224">
        <v>2.09965</v>
      </c>
      <c r="GP224">
        <v>0</v>
      </c>
      <c r="GQ224">
        <v>4.1156999999999999E-2</v>
      </c>
      <c r="GR224">
        <v>999.9</v>
      </c>
      <c r="GS224">
        <v>35.5381</v>
      </c>
      <c r="GT224">
        <v>50.6</v>
      </c>
      <c r="GU224">
        <v>42.7</v>
      </c>
      <c r="GV224">
        <v>42.873199999999997</v>
      </c>
      <c r="GW224">
        <v>50.825600000000001</v>
      </c>
      <c r="GX224">
        <v>30.176300000000001</v>
      </c>
      <c r="GY224">
        <v>2</v>
      </c>
      <c r="GZ224">
        <v>0.94807699999999995</v>
      </c>
      <c r="HA224">
        <v>2.5064299999999999</v>
      </c>
      <c r="HB224">
        <v>20.189399999999999</v>
      </c>
      <c r="HC224">
        <v>5.2141500000000001</v>
      </c>
      <c r="HD224">
        <v>11.98</v>
      </c>
      <c r="HE224">
        <v>4.9893000000000001</v>
      </c>
      <c r="HF224">
        <v>3.2925</v>
      </c>
      <c r="HG224">
        <v>9999</v>
      </c>
      <c r="HH224">
        <v>9999</v>
      </c>
      <c r="HI224">
        <v>9999</v>
      </c>
      <c r="HJ224">
        <v>999.9</v>
      </c>
      <c r="HK224">
        <v>4.9713599999999998</v>
      </c>
      <c r="HL224">
        <v>1.87442</v>
      </c>
      <c r="HM224">
        <v>1.87076</v>
      </c>
      <c r="HN224">
        <v>1.87053</v>
      </c>
      <c r="HO224">
        <v>1.8749800000000001</v>
      </c>
      <c r="HP224">
        <v>1.8717299999999999</v>
      </c>
      <c r="HQ224">
        <v>1.86721</v>
      </c>
      <c r="HR224">
        <v>1.8781000000000001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-0.79</v>
      </c>
      <c r="IG224">
        <v>0.3221</v>
      </c>
      <c r="IH224">
        <v>-0.78395000000000437</v>
      </c>
      <c r="II224">
        <v>0</v>
      </c>
      <c r="IJ224">
        <v>0</v>
      </c>
      <c r="IK224">
        <v>0</v>
      </c>
      <c r="IL224">
        <v>0.32204000000000832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127.3</v>
      </c>
      <c r="IU224">
        <v>127.3</v>
      </c>
      <c r="IV224">
        <v>3.5839799999999999</v>
      </c>
      <c r="IW224">
        <v>2.5488300000000002</v>
      </c>
      <c r="IX224">
        <v>2.1484399999999999</v>
      </c>
      <c r="IY224">
        <v>2.5756800000000002</v>
      </c>
      <c r="IZ224">
        <v>2.5451700000000002</v>
      </c>
      <c r="JA224">
        <v>2.3120099999999999</v>
      </c>
      <c r="JB224">
        <v>46.181800000000003</v>
      </c>
      <c r="JC224">
        <v>12.5647</v>
      </c>
      <c r="JD224">
        <v>18</v>
      </c>
      <c r="JE224">
        <v>639.98800000000006</v>
      </c>
      <c r="JF224">
        <v>685.43799999999999</v>
      </c>
      <c r="JG224">
        <v>30.999600000000001</v>
      </c>
      <c r="JH224">
        <v>39.2485</v>
      </c>
      <c r="JI224">
        <v>30.000299999999999</v>
      </c>
      <c r="JJ224">
        <v>38.953099999999999</v>
      </c>
      <c r="JK224">
        <v>38.888800000000003</v>
      </c>
      <c r="JL224">
        <v>71.798500000000004</v>
      </c>
      <c r="JM224">
        <v>18.721699999999998</v>
      </c>
      <c r="JN224">
        <v>58.616300000000003</v>
      </c>
      <c r="JO224">
        <v>31</v>
      </c>
      <c r="JP224">
        <v>1394.93</v>
      </c>
      <c r="JQ224">
        <v>36.430500000000002</v>
      </c>
      <c r="JR224">
        <v>97.736699999999999</v>
      </c>
      <c r="JS224">
        <v>97.876999999999995</v>
      </c>
    </row>
    <row r="225" spans="1:279" x14ac:dyDescent="0.2">
      <c r="A225">
        <v>210</v>
      </c>
      <c r="B225">
        <v>1665070118.5</v>
      </c>
      <c r="C225">
        <v>834.5</v>
      </c>
      <c r="D225" t="s">
        <v>840</v>
      </c>
      <c r="E225" t="s">
        <v>841</v>
      </c>
      <c r="F225">
        <v>4</v>
      </c>
      <c r="G225">
        <v>1665070116.5</v>
      </c>
      <c r="H225">
        <f t="shared" si="150"/>
        <v>4.7342744150901121E-4</v>
      </c>
      <c r="I225">
        <f t="shared" si="151"/>
        <v>0.47342744150901123</v>
      </c>
      <c r="J225">
        <f t="shared" si="152"/>
        <v>5.8196012838103295</v>
      </c>
      <c r="K225">
        <f t="shared" si="153"/>
        <v>1372.328571428571</v>
      </c>
      <c r="L225">
        <f t="shared" si="154"/>
        <v>857.59649893659935</v>
      </c>
      <c r="M225">
        <f t="shared" si="155"/>
        <v>86.645679024408494</v>
      </c>
      <c r="N225">
        <f t="shared" si="156"/>
        <v>138.65068369969589</v>
      </c>
      <c r="O225">
        <f t="shared" si="157"/>
        <v>1.9797795583892008E-2</v>
      </c>
      <c r="P225">
        <f t="shared" si="158"/>
        <v>2.7610053390279776</v>
      </c>
      <c r="Q225">
        <f t="shared" si="159"/>
        <v>1.9719266622031835E-2</v>
      </c>
      <c r="R225">
        <f t="shared" si="160"/>
        <v>1.2331571089965885E-2</v>
      </c>
      <c r="S225">
        <f t="shared" si="161"/>
        <v>194.42048618389464</v>
      </c>
      <c r="T225">
        <f t="shared" si="162"/>
        <v>36.867288585947762</v>
      </c>
      <c r="U225">
        <f t="shared" si="163"/>
        <v>36.198371428571427</v>
      </c>
      <c r="V225">
        <f t="shared" si="164"/>
        <v>6.0341931721010118</v>
      </c>
      <c r="W225">
        <f t="shared" si="165"/>
        <v>63.134899720217639</v>
      </c>
      <c r="X225">
        <f t="shared" si="166"/>
        <v>3.725711571612925</v>
      </c>
      <c r="Y225">
        <f t="shared" si="167"/>
        <v>5.9011918734700126</v>
      </c>
      <c r="Z225">
        <f t="shared" si="168"/>
        <v>2.3084816004880868</v>
      </c>
      <c r="AA225">
        <f t="shared" si="169"/>
        <v>-20.878150170547393</v>
      </c>
      <c r="AB225">
        <f t="shared" si="170"/>
        <v>-60.342198614767703</v>
      </c>
      <c r="AC225">
        <f t="shared" si="171"/>
        <v>-5.1537398830632473</v>
      </c>
      <c r="AD225">
        <f t="shared" si="172"/>
        <v>108.04639751551628</v>
      </c>
      <c r="AE225">
        <f t="shared" si="173"/>
        <v>16.240723895218945</v>
      </c>
      <c r="AF225">
        <f t="shared" si="174"/>
        <v>0.46238934693625461</v>
      </c>
      <c r="AG225">
        <f t="shared" si="175"/>
        <v>5.8196012838103295</v>
      </c>
      <c r="AH225">
        <v>1439.990260280274</v>
      </c>
      <c r="AI225">
        <v>1427.472242424242</v>
      </c>
      <c r="AJ225">
        <v>1.7321360576612821</v>
      </c>
      <c r="AK225">
        <v>66.312163867280077</v>
      </c>
      <c r="AL225">
        <f t="shared" si="176"/>
        <v>0.47342744150901123</v>
      </c>
      <c r="AM225">
        <v>36.459655492564288</v>
      </c>
      <c r="AN225">
        <v>36.880378181818152</v>
      </c>
      <c r="AO225">
        <v>2.6689100701540851E-5</v>
      </c>
      <c r="AP225">
        <v>80.993208915929657</v>
      </c>
      <c r="AQ225">
        <v>55</v>
      </c>
      <c r="AR225">
        <v>8</v>
      </c>
      <c r="AS225">
        <f t="shared" si="177"/>
        <v>1</v>
      </c>
      <c r="AT225">
        <f t="shared" si="178"/>
        <v>0</v>
      </c>
      <c r="AU225">
        <f t="shared" si="179"/>
        <v>46726.674495551386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1009.4747140849195</v>
      </c>
      <c r="BI225">
        <f t="shared" si="183"/>
        <v>5.8196012838103295</v>
      </c>
      <c r="BJ225" t="e">
        <f t="shared" si="184"/>
        <v>#DIV/0!</v>
      </c>
      <c r="BK225">
        <f t="shared" si="185"/>
        <v>5.7649797489833614E-3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261</v>
      </c>
      <c r="CG225">
        <v>1000</v>
      </c>
      <c r="CH225" t="s">
        <v>414</v>
      </c>
      <c r="CI225">
        <v>1176.155</v>
      </c>
      <c r="CJ225">
        <v>1226.1110000000001</v>
      </c>
      <c r="CK225">
        <v>1216</v>
      </c>
      <c r="CL225">
        <v>1.4603136E-4</v>
      </c>
      <c r="CM225">
        <v>9.7405935999999986E-4</v>
      </c>
      <c r="CN225">
        <v>4.7597999359999997E-2</v>
      </c>
      <c r="CO225">
        <v>7.5799999999999999E-4</v>
      </c>
      <c r="CP225">
        <f t="shared" si="196"/>
        <v>1199.962857142857</v>
      </c>
      <c r="CQ225">
        <f t="shared" si="197"/>
        <v>1009.4747140849195</v>
      </c>
      <c r="CR225">
        <f t="shared" si="198"/>
        <v>0.84125496724832394</v>
      </c>
      <c r="CS225">
        <f t="shared" si="199"/>
        <v>0.16202208678926522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1665070116.5</v>
      </c>
      <c r="CZ225">
        <v>1372.328571428571</v>
      </c>
      <c r="DA225">
        <v>1387.9042857142861</v>
      </c>
      <c r="DB225">
        <v>36.876128571428573</v>
      </c>
      <c r="DC225">
        <v>36.465085714285713</v>
      </c>
      <c r="DD225">
        <v>1373.1128571428569</v>
      </c>
      <c r="DE225">
        <v>36.554071428571433</v>
      </c>
      <c r="DF225">
        <v>650.06099999999992</v>
      </c>
      <c r="DG225">
        <v>100.93300000000001</v>
      </c>
      <c r="DH225">
        <v>0.1001538571428571</v>
      </c>
      <c r="DI225">
        <v>35.792985714285713</v>
      </c>
      <c r="DJ225">
        <v>999.89999999999986</v>
      </c>
      <c r="DK225">
        <v>36.198371428571427</v>
      </c>
      <c r="DL225">
        <v>0</v>
      </c>
      <c r="DM225">
        <v>0</v>
      </c>
      <c r="DN225">
        <v>8984.9128571428555</v>
      </c>
      <c r="DO225">
        <v>0</v>
      </c>
      <c r="DP225">
        <v>2037.487142857143</v>
      </c>
      <c r="DQ225">
        <v>-15.57502857142857</v>
      </c>
      <c r="DR225">
        <v>1424.8728571428569</v>
      </c>
      <c r="DS225">
        <v>1440.43</v>
      </c>
      <c r="DT225">
        <v>0.4110234285714286</v>
      </c>
      <c r="DU225">
        <v>1387.9042857142861</v>
      </c>
      <c r="DV225">
        <v>36.465085714285713</v>
      </c>
      <c r="DW225">
        <v>3.7220171428571431</v>
      </c>
      <c r="DX225">
        <v>3.6805342857142849</v>
      </c>
      <c r="DY225">
        <v>27.668042857142861</v>
      </c>
      <c r="DZ225">
        <v>27.476371428571429</v>
      </c>
      <c r="EA225">
        <v>1199.962857142857</v>
      </c>
      <c r="EB225">
        <v>0.95799400000000012</v>
      </c>
      <c r="EC225">
        <v>4.2005914285714277E-2</v>
      </c>
      <c r="ED225">
        <v>0</v>
      </c>
      <c r="EE225">
        <v>760.79385714285729</v>
      </c>
      <c r="EF225">
        <v>5.0001600000000002</v>
      </c>
      <c r="EG225">
        <v>11726.757142857139</v>
      </c>
      <c r="EH225">
        <v>9514.8685714285693</v>
      </c>
      <c r="EI225">
        <v>50.741</v>
      </c>
      <c r="EJ225">
        <v>53.561999999999998</v>
      </c>
      <c r="EK225">
        <v>52.026571428571437</v>
      </c>
      <c r="EL225">
        <v>51.936999999999998</v>
      </c>
      <c r="EM225">
        <v>52.321000000000012</v>
      </c>
      <c r="EN225">
        <v>1144.765714285714</v>
      </c>
      <c r="EO225">
        <v>50.197142857142858</v>
      </c>
      <c r="EP225">
        <v>0</v>
      </c>
      <c r="EQ225">
        <v>7355.5999999046326</v>
      </c>
      <c r="ER225">
        <v>0</v>
      </c>
      <c r="ES225">
        <v>760.48475999999982</v>
      </c>
      <c r="ET225">
        <v>2.8839230732141239</v>
      </c>
      <c r="EU225">
        <v>-70.630769482112612</v>
      </c>
      <c r="EV225">
        <v>11732.436</v>
      </c>
      <c r="EW225">
        <v>15</v>
      </c>
      <c r="EX225">
        <v>1665062474.5</v>
      </c>
      <c r="EY225" t="s">
        <v>416</v>
      </c>
      <c r="EZ225">
        <v>1665062474.5</v>
      </c>
      <c r="FA225">
        <v>1665062474.5</v>
      </c>
      <c r="FB225">
        <v>8</v>
      </c>
      <c r="FC225">
        <v>-4.1000000000000002E-2</v>
      </c>
      <c r="FD225">
        <v>-0.11700000000000001</v>
      </c>
      <c r="FE225">
        <v>-0.78400000000000003</v>
      </c>
      <c r="FF225">
        <v>0.32200000000000001</v>
      </c>
      <c r="FG225">
        <v>415</v>
      </c>
      <c r="FH225">
        <v>32</v>
      </c>
      <c r="FI225">
        <v>0.34</v>
      </c>
      <c r="FJ225">
        <v>0.23</v>
      </c>
      <c r="FK225">
        <v>-15.52773902439025</v>
      </c>
      <c r="FL225">
        <v>-0.36284529616726141</v>
      </c>
      <c r="FM225">
        <v>6.5445240107334976E-2</v>
      </c>
      <c r="FN225">
        <v>1</v>
      </c>
      <c r="FO225">
        <v>760.27132352941169</v>
      </c>
      <c r="FP225">
        <v>2.769304809012394</v>
      </c>
      <c r="FQ225">
        <v>0.33103809275992252</v>
      </c>
      <c r="FR225">
        <v>0</v>
      </c>
      <c r="FS225">
        <v>0.44476724390243899</v>
      </c>
      <c r="FT225">
        <v>-4.2577045296167418E-2</v>
      </c>
      <c r="FU225">
        <v>1.4772410865183111E-2</v>
      </c>
      <c r="FV225">
        <v>1</v>
      </c>
      <c r="FW225">
        <v>2</v>
      </c>
      <c r="FX225">
        <v>3</v>
      </c>
      <c r="FY225" t="s">
        <v>417</v>
      </c>
      <c r="FZ225">
        <v>3.3660700000000001</v>
      </c>
      <c r="GA225">
        <v>2.8933900000000001</v>
      </c>
      <c r="GB225">
        <v>0.219722</v>
      </c>
      <c r="GC225">
        <v>0.224027</v>
      </c>
      <c r="GD225">
        <v>0.14748600000000001</v>
      </c>
      <c r="GE225">
        <v>0.14879999999999999</v>
      </c>
      <c r="GF225">
        <v>26730.5</v>
      </c>
      <c r="GG225">
        <v>23168.2</v>
      </c>
      <c r="GH225">
        <v>30656</v>
      </c>
      <c r="GI225">
        <v>27866.2</v>
      </c>
      <c r="GJ225">
        <v>34470</v>
      </c>
      <c r="GK225">
        <v>33499.199999999997</v>
      </c>
      <c r="GL225">
        <v>39989.199999999997</v>
      </c>
      <c r="GM225">
        <v>38878.9</v>
      </c>
      <c r="GN225">
        <v>2.19557</v>
      </c>
      <c r="GO225">
        <v>2.0996299999999999</v>
      </c>
      <c r="GP225">
        <v>0</v>
      </c>
      <c r="GQ225">
        <v>4.1425200000000002E-2</v>
      </c>
      <c r="GR225">
        <v>999.9</v>
      </c>
      <c r="GS225">
        <v>35.5291</v>
      </c>
      <c r="GT225">
        <v>50.6</v>
      </c>
      <c r="GU225">
        <v>42.7</v>
      </c>
      <c r="GV225">
        <v>42.874099999999999</v>
      </c>
      <c r="GW225">
        <v>51.095599999999997</v>
      </c>
      <c r="GX225">
        <v>30.084099999999999</v>
      </c>
      <c r="GY225">
        <v>2</v>
      </c>
      <c r="GZ225">
        <v>0.94832300000000003</v>
      </c>
      <c r="HA225">
        <v>2.5020899999999999</v>
      </c>
      <c r="HB225">
        <v>20.1831</v>
      </c>
      <c r="HC225">
        <v>5.2142900000000001</v>
      </c>
      <c r="HD225">
        <v>11.98</v>
      </c>
      <c r="HE225">
        <v>4.9890999999999996</v>
      </c>
      <c r="HF225">
        <v>3.2924799999999999</v>
      </c>
      <c r="HG225">
        <v>9999</v>
      </c>
      <c r="HH225">
        <v>9999</v>
      </c>
      <c r="HI225">
        <v>9999</v>
      </c>
      <c r="HJ225">
        <v>999.9</v>
      </c>
      <c r="HK225">
        <v>4.9713399999999996</v>
      </c>
      <c r="HL225">
        <v>1.87442</v>
      </c>
      <c r="HM225">
        <v>1.8707400000000001</v>
      </c>
      <c r="HN225">
        <v>1.8705400000000001</v>
      </c>
      <c r="HO225">
        <v>1.875</v>
      </c>
      <c r="HP225">
        <v>1.8717299999999999</v>
      </c>
      <c r="HQ225">
        <v>1.8671800000000001</v>
      </c>
      <c r="HR225">
        <v>1.8781099999999999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-0.78</v>
      </c>
      <c r="IG225">
        <v>0.3221</v>
      </c>
      <c r="IH225">
        <v>-0.78395000000000437</v>
      </c>
      <c r="II225">
        <v>0</v>
      </c>
      <c r="IJ225">
        <v>0</v>
      </c>
      <c r="IK225">
        <v>0</v>
      </c>
      <c r="IL225">
        <v>0.32204000000000832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127.4</v>
      </c>
      <c r="IU225">
        <v>127.4</v>
      </c>
      <c r="IV225">
        <v>3.59741</v>
      </c>
      <c r="IW225">
        <v>2.5488300000000002</v>
      </c>
      <c r="IX225">
        <v>2.1484399999999999</v>
      </c>
      <c r="IY225">
        <v>2.5756800000000002</v>
      </c>
      <c r="IZ225">
        <v>2.5451700000000002</v>
      </c>
      <c r="JA225">
        <v>2.2961399999999998</v>
      </c>
      <c r="JB225">
        <v>46.152700000000003</v>
      </c>
      <c r="JC225">
        <v>12.555999999999999</v>
      </c>
      <c r="JD225">
        <v>18</v>
      </c>
      <c r="JE225">
        <v>640.09100000000001</v>
      </c>
      <c r="JF225">
        <v>685.45299999999997</v>
      </c>
      <c r="JG225">
        <v>30.999099999999999</v>
      </c>
      <c r="JH225">
        <v>39.2502</v>
      </c>
      <c r="JI225">
        <v>30.000299999999999</v>
      </c>
      <c r="JJ225">
        <v>38.9557</v>
      </c>
      <c r="JK225">
        <v>38.892600000000002</v>
      </c>
      <c r="JL225">
        <v>72.073899999999995</v>
      </c>
      <c r="JM225">
        <v>18.721699999999998</v>
      </c>
      <c r="JN225">
        <v>58.616300000000003</v>
      </c>
      <c r="JO225">
        <v>31</v>
      </c>
      <c r="JP225">
        <v>1401.61</v>
      </c>
      <c r="JQ225">
        <v>36.430500000000002</v>
      </c>
      <c r="JR225">
        <v>97.733900000000006</v>
      </c>
      <c r="JS225">
        <v>97.875699999999995</v>
      </c>
    </row>
    <row r="226" spans="1:279" x14ac:dyDescent="0.2">
      <c r="A226">
        <v>211</v>
      </c>
      <c r="B226">
        <v>1665070122.5</v>
      </c>
      <c r="C226">
        <v>838.5</v>
      </c>
      <c r="D226" t="s">
        <v>842</v>
      </c>
      <c r="E226" t="s">
        <v>843</v>
      </c>
      <c r="F226">
        <v>4</v>
      </c>
      <c r="G226">
        <v>1665070120.1875</v>
      </c>
      <c r="H226">
        <f t="shared" si="150"/>
        <v>4.7297673113987288E-4</v>
      </c>
      <c r="I226">
        <f t="shared" si="151"/>
        <v>0.47297673113987287</v>
      </c>
      <c r="J226">
        <f t="shared" si="152"/>
        <v>5.969062304497248</v>
      </c>
      <c r="K226">
        <f t="shared" si="153"/>
        <v>1378.3912499999999</v>
      </c>
      <c r="L226">
        <f t="shared" si="154"/>
        <v>851.88455022141443</v>
      </c>
      <c r="M226">
        <f t="shared" si="155"/>
        <v>86.06853338370864</v>
      </c>
      <c r="N226">
        <f t="shared" si="156"/>
        <v>139.26313522836165</v>
      </c>
      <c r="O226">
        <f t="shared" si="157"/>
        <v>1.980957419552239E-2</v>
      </c>
      <c r="P226">
        <f t="shared" si="158"/>
        <v>2.7600231559319628</v>
      </c>
      <c r="Q226">
        <f t="shared" si="159"/>
        <v>1.9730924106617521E-2</v>
      </c>
      <c r="R226">
        <f t="shared" si="160"/>
        <v>1.2338867835858115E-2</v>
      </c>
      <c r="S226">
        <f t="shared" si="161"/>
        <v>194.430008237512</v>
      </c>
      <c r="T226">
        <f t="shared" si="162"/>
        <v>36.871584095712414</v>
      </c>
      <c r="U226">
        <f t="shared" si="163"/>
        <v>36.190849999999998</v>
      </c>
      <c r="V226">
        <f t="shared" si="164"/>
        <v>6.0317019928164974</v>
      </c>
      <c r="W226">
        <f t="shared" si="165"/>
        <v>63.139661008202786</v>
      </c>
      <c r="X226">
        <f t="shared" si="166"/>
        <v>3.7267648661699679</v>
      </c>
      <c r="Y226">
        <f t="shared" si="167"/>
        <v>5.9024150694850981</v>
      </c>
      <c r="Z226">
        <f t="shared" si="168"/>
        <v>2.3049371266465295</v>
      </c>
      <c r="AA226">
        <f t="shared" si="169"/>
        <v>-20.858273843268393</v>
      </c>
      <c r="AB226">
        <f t="shared" si="170"/>
        <v>-58.641436979583418</v>
      </c>
      <c r="AC226">
        <f t="shared" si="171"/>
        <v>-5.0101711134437164</v>
      </c>
      <c r="AD226">
        <f t="shared" si="172"/>
        <v>109.92012630121648</v>
      </c>
      <c r="AE226">
        <f t="shared" si="173"/>
        <v>16.276706860875276</v>
      </c>
      <c r="AF226">
        <f t="shared" si="174"/>
        <v>0.4661198305603082</v>
      </c>
      <c r="AG226">
        <f t="shared" si="175"/>
        <v>5.969062304497248</v>
      </c>
      <c r="AH226">
        <v>1446.8849312360121</v>
      </c>
      <c r="AI226">
        <v>1434.288666666667</v>
      </c>
      <c r="AJ226">
        <v>1.715697980566357</v>
      </c>
      <c r="AK226">
        <v>66.312163867280077</v>
      </c>
      <c r="AL226">
        <f t="shared" si="176"/>
        <v>0.47297673113987287</v>
      </c>
      <c r="AM226">
        <v>36.472443716706707</v>
      </c>
      <c r="AN226">
        <v>36.892431515151507</v>
      </c>
      <c r="AO226">
        <v>1.0069453592974289E-4</v>
      </c>
      <c r="AP226">
        <v>80.993208915929657</v>
      </c>
      <c r="AQ226">
        <v>55</v>
      </c>
      <c r="AR226">
        <v>8</v>
      </c>
      <c r="AS226">
        <f t="shared" si="177"/>
        <v>1</v>
      </c>
      <c r="AT226">
        <f t="shared" si="178"/>
        <v>0</v>
      </c>
      <c r="AU226">
        <f t="shared" si="179"/>
        <v>46699.380613188943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1009.5257622992291</v>
      </c>
      <c r="BI226">
        <f t="shared" si="183"/>
        <v>5.969062304497248</v>
      </c>
      <c r="BJ226" t="e">
        <f t="shared" si="184"/>
        <v>#DIV/0!</v>
      </c>
      <c r="BK226">
        <f t="shared" si="185"/>
        <v>5.9127389586398531E-3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261</v>
      </c>
      <c r="CG226">
        <v>1000</v>
      </c>
      <c r="CH226" t="s">
        <v>414</v>
      </c>
      <c r="CI226">
        <v>1176.155</v>
      </c>
      <c r="CJ226">
        <v>1226.1110000000001</v>
      </c>
      <c r="CK226">
        <v>1216</v>
      </c>
      <c r="CL226">
        <v>1.4603136E-4</v>
      </c>
      <c r="CM226">
        <v>9.7405935999999986E-4</v>
      </c>
      <c r="CN226">
        <v>4.7597999359999997E-2</v>
      </c>
      <c r="CO226">
        <v>7.5799999999999999E-4</v>
      </c>
      <c r="CP226">
        <f t="shared" si="196"/>
        <v>1200.0237500000001</v>
      </c>
      <c r="CQ226">
        <f t="shared" si="197"/>
        <v>1009.5257622992291</v>
      </c>
      <c r="CR226">
        <f t="shared" si="198"/>
        <v>0.84125481874773644</v>
      </c>
      <c r="CS226">
        <f t="shared" si="199"/>
        <v>0.16202180018313136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1665070120.1875</v>
      </c>
      <c r="CZ226">
        <v>1378.3912499999999</v>
      </c>
      <c r="DA226">
        <v>1394.00875</v>
      </c>
      <c r="DB226">
        <v>36.886575000000001</v>
      </c>
      <c r="DC226">
        <v>36.472187499999997</v>
      </c>
      <c r="DD226">
        <v>1379.175</v>
      </c>
      <c r="DE226">
        <v>36.564525000000003</v>
      </c>
      <c r="DF226">
        <v>650.00937499999998</v>
      </c>
      <c r="DG226">
        <v>100.933125</v>
      </c>
      <c r="DH226">
        <v>9.9970812500000006E-2</v>
      </c>
      <c r="DI226">
        <v>35.796750000000003</v>
      </c>
      <c r="DJ226">
        <v>999.9</v>
      </c>
      <c r="DK226">
        <v>36.190849999999998</v>
      </c>
      <c r="DL226">
        <v>0</v>
      </c>
      <c r="DM226">
        <v>0</v>
      </c>
      <c r="DN226">
        <v>8979.6862500000007</v>
      </c>
      <c r="DO226">
        <v>0</v>
      </c>
      <c r="DP226">
        <v>2038.6824999999999</v>
      </c>
      <c r="DQ226">
        <v>-15.617862499999999</v>
      </c>
      <c r="DR226">
        <v>1431.1824999999999</v>
      </c>
      <c r="DS226">
        <v>1446.7762499999999</v>
      </c>
      <c r="DT226">
        <v>0.41437649999999998</v>
      </c>
      <c r="DU226">
        <v>1394.00875</v>
      </c>
      <c r="DV226">
        <v>36.472187499999997</v>
      </c>
      <c r="DW226">
        <v>3.7230775</v>
      </c>
      <c r="DX226">
        <v>3.6812537500000002</v>
      </c>
      <c r="DY226">
        <v>27.672899999999998</v>
      </c>
      <c r="DZ226">
        <v>27.479724999999998</v>
      </c>
      <c r="EA226">
        <v>1200.0237500000001</v>
      </c>
      <c r="EB226">
        <v>0.95799650000000003</v>
      </c>
      <c r="EC226">
        <v>4.2003699999999998E-2</v>
      </c>
      <c r="ED226">
        <v>0</v>
      </c>
      <c r="EE226">
        <v>761.05837500000007</v>
      </c>
      <c r="EF226">
        <v>5.0001600000000002</v>
      </c>
      <c r="EG226">
        <v>11729.45</v>
      </c>
      <c r="EH226">
        <v>9515.3412500000013</v>
      </c>
      <c r="EI226">
        <v>50.742125000000001</v>
      </c>
      <c r="EJ226">
        <v>53.601374999999997</v>
      </c>
      <c r="EK226">
        <v>52.030999999999999</v>
      </c>
      <c r="EL226">
        <v>51.882750000000001</v>
      </c>
      <c r="EM226">
        <v>52.375</v>
      </c>
      <c r="EN226">
        <v>1144.83</v>
      </c>
      <c r="EO226">
        <v>50.193750000000001</v>
      </c>
      <c r="EP226">
        <v>0</v>
      </c>
      <c r="EQ226">
        <v>7359.7999999523163</v>
      </c>
      <c r="ER226">
        <v>0</v>
      </c>
      <c r="ES226">
        <v>760.72476923076931</v>
      </c>
      <c r="ET226">
        <v>4.0358974357598907</v>
      </c>
      <c r="EU226">
        <v>-11.20341891233881</v>
      </c>
      <c r="EV226">
        <v>11729.75769230769</v>
      </c>
      <c r="EW226">
        <v>15</v>
      </c>
      <c r="EX226">
        <v>1665062474.5</v>
      </c>
      <c r="EY226" t="s">
        <v>416</v>
      </c>
      <c r="EZ226">
        <v>1665062474.5</v>
      </c>
      <c r="FA226">
        <v>1665062474.5</v>
      </c>
      <c r="FB226">
        <v>8</v>
      </c>
      <c r="FC226">
        <v>-4.1000000000000002E-2</v>
      </c>
      <c r="FD226">
        <v>-0.11700000000000001</v>
      </c>
      <c r="FE226">
        <v>-0.78400000000000003</v>
      </c>
      <c r="FF226">
        <v>0.32200000000000001</v>
      </c>
      <c r="FG226">
        <v>415</v>
      </c>
      <c r="FH226">
        <v>32</v>
      </c>
      <c r="FI226">
        <v>0.34</v>
      </c>
      <c r="FJ226">
        <v>0.23</v>
      </c>
      <c r="FK226">
        <v>-15.5640512195122</v>
      </c>
      <c r="FL226">
        <v>-0.25691080139371653</v>
      </c>
      <c r="FM226">
        <v>4.704250865402488E-2</v>
      </c>
      <c r="FN226">
        <v>1</v>
      </c>
      <c r="FO226">
        <v>760.49282352941179</v>
      </c>
      <c r="FP226">
        <v>3.6478838810717109</v>
      </c>
      <c r="FQ226">
        <v>0.4059614927108402</v>
      </c>
      <c r="FR226">
        <v>0</v>
      </c>
      <c r="FS226">
        <v>0.4395435853658537</v>
      </c>
      <c r="FT226">
        <v>-0.1590296027874567</v>
      </c>
      <c r="FU226">
        <v>1.9924279333878549E-2</v>
      </c>
      <c r="FV226">
        <v>0</v>
      </c>
      <c r="FW226">
        <v>1</v>
      </c>
      <c r="FX226">
        <v>3</v>
      </c>
      <c r="FY226" t="s">
        <v>427</v>
      </c>
      <c r="FZ226">
        <v>3.3658800000000002</v>
      </c>
      <c r="GA226">
        <v>2.8936999999999999</v>
      </c>
      <c r="GB226">
        <v>0.22037699999999999</v>
      </c>
      <c r="GC226">
        <v>0.22467999999999999</v>
      </c>
      <c r="GD226">
        <v>0.14752199999999999</v>
      </c>
      <c r="GE226">
        <v>0.14880199999999999</v>
      </c>
      <c r="GF226">
        <v>26707.599999999999</v>
      </c>
      <c r="GG226">
        <v>23148.6</v>
      </c>
      <c r="GH226">
        <v>30655.7</v>
      </c>
      <c r="GI226">
        <v>27866.400000000001</v>
      </c>
      <c r="GJ226">
        <v>34468.1</v>
      </c>
      <c r="GK226">
        <v>33499.5</v>
      </c>
      <c r="GL226">
        <v>39988.699999999997</v>
      </c>
      <c r="GM226">
        <v>38879.4</v>
      </c>
      <c r="GN226">
        <v>2.1956799999999999</v>
      </c>
      <c r="GO226">
        <v>2.0997300000000001</v>
      </c>
      <c r="GP226">
        <v>0</v>
      </c>
      <c r="GQ226">
        <v>4.1216599999999999E-2</v>
      </c>
      <c r="GR226">
        <v>999.9</v>
      </c>
      <c r="GS226">
        <v>35.517600000000002</v>
      </c>
      <c r="GT226">
        <v>50.6</v>
      </c>
      <c r="GU226">
        <v>42.7</v>
      </c>
      <c r="GV226">
        <v>42.875500000000002</v>
      </c>
      <c r="GW226">
        <v>51.125599999999999</v>
      </c>
      <c r="GX226">
        <v>30.164300000000001</v>
      </c>
      <c r="GY226">
        <v>2</v>
      </c>
      <c r="GZ226">
        <v>0.94845000000000002</v>
      </c>
      <c r="HA226">
        <v>2.4937999999999998</v>
      </c>
      <c r="HB226">
        <v>20.188300000000002</v>
      </c>
      <c r="HC226">
        <v>5.2142900000000001</v>
      </c>
      <c r="HD226">
        <v>11.979699999999999</v>
      </c>
      <c r="HE226">
        <v>4.9892500000000002</v>
      </c>
      <c r="HF226">
        <v>3.2924799999999999</v>
      </c>
      <c r="HG226">
        <v>9999</v>
      </c>
      <c r="HH226">
        <v>9999</v>
      </c>
      <c r="HI226">
        <v>9999</v>
      </c>
      <c r="HJ226">
        <v>999.9</v>
      </c>
      <c r="HK226">
        <v>4.9713599999999998</v>
      </c>
      <c r="HL226">
        <v>1.8744400000000001</v>
      </c>
      <c r="HM226">
        <v>1.8707400000000001</v>
      </c>
      <c r="HN226">
        <v>1.87053</v>
      </c>
      <c r="HO226">
        <v>1.8749899999999999</v>
      </c>
      <c r="HP226">
        <v>1.8717299999999999</v>
      </c>
      <c r="HQ226">
        <v>1.86721</v>
      </c>
      <c r="HR226">
        <v>1.8781099999999999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-0.78</v>
      </c>
      <c r="IG226">
        <v>0.32200000000000001</v>
      </c>
      <c r="IH226">
        <v>-0.78395000000000437</v>
      </c>
      <c r="II226">
        <v>0</v>
      </c>
      <c r="IJ226">
        <v>0</v>
      </c>
      <c r="IK226">
        <v>0</v>
      </c>
      <c r="IL226">
        <v>0.32204000000000832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127.5</v>
      </c>
      <c r="IU226">
        <v>127.5</v>
      </c>
      <c r="IV226">
        <v>3.61084</v>
      </c>
      <c r="IW226">
        <v>2.5488300000000002</v>
      </c>
      <c r="IX226">
        <v>2.1484399999999999</v>
      </c>
      <c r="IY226">
        <v>2.5756800000000002</v>
      </c>
      <c r="IZ226">
        <v>2.5451700000000002</v>
      </c>
      <c r="JA226">
        <v>2.3559600000000001</v>
      </c>
      <c r="JB226">
        <v>46.152700000000003</v>
      </c>
      <c r="JC226">
        <v>12.555999999999999</v>
      </c>
      <c r="JD226">
        <v>18</v>
      </c>
      <c r="JE226">
        <v>640.18799999999999</v>
      </c>
      <c r="JF226">
        <v>685.56899999999996</v>
      </c>
      <c r="JG226">
        <v>30.9984</v>
      </c>
      <c r="JH226">
        <v>39.2502</v>
      </c>
      <c r="JI226">
        <v>30.0002</v>
      </c>
      <c r="JJ226">
        <v>38.957799999999999</v>
      </c>
      <c r="JK226">
        <v>38.894399999999997</v>
      </c>
      <c r="JL226">
        <v>72.353200000000001</v>
      </c>
      <c r="JM226">
        <v>18.721699999999998</v>
      </c>
      <c r="JN226">
        <v>58.616300000000003</v>
      </c>
      <c r="JO226">
        <v>31</v>
      </c>
      <c r="JP226">
        <v>1408.29</v>
      </c>
      <c r="JQ226">
        <v>36.430500000000002</v>
      </c>
      <c r="JR226">
        <v>97.732799999999997</v>
      </c>
      <c r="JS226">
        <v>97.876599999999996</v>
      </c>
    </row>
    <row r="227" spans="1:279" x14ac:dyDescent="0.2">
      <c r="A227">
        <v>212</v>
      </c>
      <c r="B227">
        <v>1665070126.5</v>
      </c>
      <c r="C227">
        <v>842.5</v>
      </c>
      <c r="D227" t="s">
        <v>844</v>
      </c>
      <c r="E227" t="s">
        <v>845</v>
      </c>
      <c r="F227">
        <v>4</v>
      </c>
      <c r="G227">
        <v>1665070124.5</v>
      </c>
      <c r="H227">
        <f t="shared" si="150"/>
        <v>4.8895848850904534E-4</v>
      </c>
      <c r="I227">
        <f t="shared" si="151"/>
        <v>0.48895848850904539</v>
      </c>
      <c r="J227">
        <f t="shared" si="152"/>
        <v>5.8307310219944517</v>
      </c>
      <c r="K227">
        <f t="shared" si="153"/>
        <v>1385.55</v>
      </c>
      <c r="L227">
        <f t="shared" si="154"/>
        <v>885.6287400709881</v>
      </c>
      <c r="M227">
        <f t="shared" si="155"/>
        <v>89.477801332230129</v>
      </c>
      <c r="N227">
        <f t="shared" si="156"/>
        <v>139.98638710159074</v>
      </c>
      <c r="O227">
        <f t="shared" si="157"/>
        <v>2.0510473674531654E-2</v>
      </c>
      <c r="P227">
        <f t="shared" si="158"/>
        <v>2.7651235069215092</v>
      </c>
      <c r="Q227">
        <f t="shared" si="159"/>
        <v>2.0426327145298576E-2</v>
      </c>
      <c r="R227">
        <f t="shared" si="160"/>
        <v>1.2773985816967955E-2</v>
      </c>
      <c r="S227">
        <f t="shared" si="161"/>
        <v>194.43833275538165</v>
      </c>
      <c r="T227">
        <f t="shared" si="162"/>
        <v>36.87172497361631</v>
      </c>
      <c r="U227">
        <f t="shared" si="163"/>
        <v>36.185428571428567</v>
      </c>
      <c r="V227">
        <f t="shared" si="164"/>
        <v>6.0299069105072256</v>
      </c>
      <c r="W227">
        <f t="shared" si="165"/>
        <v>63.142219961132319</v>
      </c>
      <c r="X227">
        <f t="shared" si="166"/>
        <v>3.7282044478867165</v>
      </c>
      <c r="Y227">
        <f t="shared" si="167"/>
        <v>5.9044557669680309</v>
      </c>
      <c r="Z227">
        <f t="shared" si="168"/>
        <v>2.3017024626205091</v>
      </c>
      <c r="AA227">
        <f t="shared" si="169"/>
        <v>-21.563069343248898</v>
      </c>
      <c r="AB227">
        <f t="shared" si="170"/>
        <v>-57.005644644368772</v>
      </c>
      <c r="AC227">
        <f t="shared" si="171"/>
        <v>-4.8614497847603291</v>
      </c>
      <c r="AD227">
        <f t="shared" si="172"/>
        <v>111.00816898300366</v>
      </c>
      <c r="AE227">
        <f t="shared" si="173"/>
        <v>16.329634474133616</v>
      </c>
      <c r="AF227">
        <f t="shared" si="174"/>
        <v>0.48421005756132712</v>
      </c>
      <c r="AG227">
        <f t="shared" si="175"/>
        <v>5.8307310219944517</v>
      </c>
      <c r="AH227">
        <v>1453.833272716982</v>
      </c>
      <c r="AI227">
        <v>1441.2534545454539</v>
      </c>
      <c r="AJ227">
        <v>1.744634022352745</v>
      </c>
      <c r="AK227">
        <v>66.312163867280077</v>
      </c>
      <c r="AL227">
        <f t="shared" si="176"/>
        <v>0.48895848850904539</v>
      </c>
      <c r="AM227">
        <v>36.471054185987178</v>
      </c>
      <c r="AN227">
        <v>36.905103636363627</v>
      </c>
      <c r="AO227">
        <v>1.3101499195183341E-4</v>
      </c>
      <c r="AP227">
        <v>80.993208915929657</v>
      </c>
      <c r="AQ227">
        <v>55</v>
      </c>
      <c r="AR227">
        <v>8</v>
      </c>
      <c r="AS227">
        <f t="shared" si="177"/>
        <v>1</v>
      </c>
      <c r="AT227">
        <f t="shared" si="178"/>
        <v>0</v>
      </c>
      <c r="AU227">
        <f t="shared" si="179"/>
        <v>46837.261804062946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1009.5694283706638</v>
      </c>
      <c r="BI227">
        <f t="shared" si="183"/>
        <v>5.8307310219944517</v>
      </c>
      <c r="BJ227" t="e">
        <f t="shared" si="184"/>
        <v>#DIV/0!</v>
      </c>
      <c r="BK227">
        <f t="shared" si="185"/>
        <v>5.7754631411577337E-3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261</v>
      </c>
      <c r="CG227">
        <v>1000</v>
      </c>
      <c r="CH227" t="s">
        <v>414</v>
      </c>
      <c r="CI227">
        <v>1176.155</v>
      </c>
      <c r="CJ227">
        <v>1226.1110000000001</v>
      </c>
      <c r="CK227">
        <v>1216</v>
      </c>
      <c r="CL227">
        <v>1.4603136E-4</v>
      </c>
      <c r="CM227">
        <v>9.7405935999999986E-4</v>
      </c>
      <c r="CN227">
        <v>4.7597999359999997E-2</v>
      </c>
      <c r="CO227">
        <v>7.5799999999999999E-4</v>
      </c>
      <c r="CP227">
        <f t="shared" si="196"/>
        <v>1200.075714285714</v>
      </c>
      <c r="CQ227">
        <f t="shared" si="197"/>
        <v>1009.5694283706638</v>
      </c>
      <c r="CR227">
        <f t="shared" si="198"/>
        <v>0.84125477780504898</v>
      </c>
      <c r="CS227">
        <f t="shared" si="199"/>
        <v>0.16202172116374466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1665070124.5</v>
      </c>
      <c r="CZ227">
        <v>1385.55</v>
      </c>
      <c r="DA227">
        <v>1401.242857142857</v>
      </c>
      <c r="DB227">
        <v>36.900828571428569</v>
      </c>
      <c r="DC227">
        <v>36.470357142857139</v>
      </c>
      <c r="DD227">
        <v>1386.3328571428569</v>
      </c>
      <c r="DE227">
        <v>36.578800000000001</v>
      </c>
      <c r="DF227">
        <v>649.9975714285714</v>
      </c>
      <c r="DG227">
        <v>100.9331428571429</v>
      </c>
      <c r="DH227">
        <v>9.9939385714285719E-2</v>
      </c>
      <c r="DI227">
        <v>35.803028571428577</v>
      </c>
      <c r="DJ227">
        <v>999.89999999999986</v>
      </c>
      <c r="DK227">
        <v>36.185428571428567</v>
      </c>
      <c r="DL227">
        <v>0</v>
      </c>
      <c r="DM227">
        <v>0</v>
      </c>
      <c r="DN227">
        <v>9006.7871428571416</v>
      </c>
      <c r="DO227">
        <v>0</v>
      </c>
      <c r="DP227">
        <v>2040.165714285715</v>
      </c>
      <c r="DQ227">
        <v>-15.69108571428572</v>
      </c>
      <c r="DR227">
        <v>1438.6357142857139</v>
      </c>
      <c r="DS227">
        <v>1454.278571428571</v>
      </c>
      <c r="DT227">
        <v>0.4304777142857143</v>
      </c>
      <c r="DU227">
        <v>1401.242857142857</v>
      </c>
      <c r="DV227">
        <v>36.470357142857139</v>
      </c>
      <c r="DW227">
        <v>3.7245214285714279</v>
      </c>
      <c r="DX227">
        <v>3.6810714285714279</v>
      </c>
      <c r="DY227">
        <v>27.67952857142857</v>
      </c>
      <c r="DZ227">
        <v>27.47888571428571</v>
      </c>
      <c r="EA227">
        <v>1200.075714285714</v>
      </c>
      <c r="EB227">
        <v>0.9579994285714285</v>
      </c>
      <c r="EC227">
        <v>4.2000857142857138E-2</v>
      </c>
      <c r="ED227">
        <v>0</v>
      </c>
      <c r="EE227">
        <v>761.24199999999996</v>
      </c>
      <c r="EF227">
        <v>5.0001600000000002</v>
      </c>
      <c r="EG227">
        <v>11734.45714285714</v>
      </c>
      <c r="EH227">
        <v>9515.7757142857154</v>
      </c>
      <c r="EI227">
        <v>50.75</v>
      </c>
      <c r="EJ227">
        <v>53.588999999999999</v>
      </c>
      <c r="EK227">
        <v>52.044285714285706</v>
      </c>
      <c r="EL227">
        <v>51.919285714285706</v>
      </c>
      <c r="EM227">
        <v>52.375</v>
      </c>
      <c r="EN227">
        <v>1144.8814285714279</v>
      </c>
      <c r="EO227">
        <v>50.194285714285719</v>
      </c>
      <c r="EP227">
        <v>0</v>
      </c>
      <c r="EQ227">
        <v>7363.4000000953674</v>
      </c>
      <c r="ER227">
        <v>0</v>
      </c>
      <c r="ES227">
        <v>760.91626923076922</v>
      </c>
      <c r="ET227">
        <v>4.4153504222410174</v>
      </c>
      <c r="EU227">
        <v>34.003419006474537</v>
      </c>
      <c r="EV227">
        <v>11729.969230769229</v>
      </c>
      <c r="EW227">
        <v>15</v>
      </c>
      <c r="EX227">
        <v>1665062474.5</v>
      </c>
      <c r="EY227" t="s">
        <v>416</v>
      </c>
      <c r="EZ227">
        <v>1665062474.5</v>
      </c>
      <c r="FA227">
        <v>1665062474.5</v>
      </c>
      <c r="FB227">
        <v>8</v>
      </c>
      <c r="FC227">
        <v>-4.1000000000000002E-2</v>
      </c>
      <c r="FD227">
        <v>-0.11700000000000001</v>
      </c>
      <c r="FE227">
        <v>-0.78400000000000003</v>
      </c>
      <c r="FF227">
        <v>0.32200000000000001</v>
      </c>
      <c r="FG227">
        <v>415</v>
      </c>
      <c r="FH227">
        <v>32</v>
      </c>
      <c r="FI227">
        <v>0.34</v>
      </c>
      <c r="FJ227">
        <v>0.23</v>
      </c>
      <c r="FK227">
        <v>-15.5841243902439</v>
      </c>
      <c r="FL227">
        <v>-0.44380766550521028</v>
      </c>
      <c r="FM227">
        <v>5.7196041908457659E-2</v>
      </c>
      <c r="FN227">
        <v>1</v>
      </c>
      <c r="FO227">
        <v>760.74591176470585</v>
      </c>
      <c r="FP227">
        <v>3.305133687833552</v>
      </c>
      <c r="FQ227">
        <v>0.37278722583256352</v>
      </c>
      <c r="FR227">
        <v>0</v>
      </c>
      <c r="FS227">
        <v>0.4347970000000001</v>
      </c>
      <c r="FT227">
        <v>-0.1551165993031357</v>
      </c>
      <c r="FU227">
        <v>1.9884930901957139E-2</v>
      </c>
      <c r="FV227">
        <v>0</v>
      </c>
      <c r="FW227">
        <v>1</v>
      </c>
      <c r="FX227">
        <v>3</v>
      </c>
      <c r="FY227" t="s">
        <v>427</v>
      </c>
      <c r="FZ227">
        <v>3.36605</v>
      </c>
      <c r="GA227">
        <v>2.8937599999999999</v>
      </c>
      <c r="GB227">
        <v>0.22103400000000001</v>
      </c>
      <c r="GC227">
        <v>0.225352</v>
      </c>
      <c r="GD227">
        <v>0.14755399999999999</v>
      </c>
      <c r="GE227">
        <v>0.14879300000000001</v>
      </c>
      <c r="GF227">
        <v>26685.200000000001</v>
      </c>
      <c r="GG227">
        <v>23128.3</v>
      </c>
      <c r="GH227">
        <v>30656</v>
      </c>
      <c r="GI227">
        <v>27866.3</v>
      </c>
      <c r="GJ227">
        <v>34467.4</v>
      </c>
      <c r="GK227">
        <v>33499.699999999997</v>
      </c>
      <c r="GL227">
        <v>39989.300000000003</v>
      </c>
      <c r="GM227">
        <v>38879.199999999997</v>
      </c>
      <c r="GN227">
        <v>2.1953</v>
      </c>
      <c r="GO227">
        <v>2.0997499999999998</v>
      </c>
      <c r="GP227">
        <v>0</v>
      </c>
      <c r="GQ227">
        <v>4.2401300000000003E-2</v>
      </c>
      <c r="GR227">
        <v>999.9</v>
      </c>
      <c r="GS227">
        <v>35.509500000000003</v>
      </c>
      <c r="GT227">
        <v>50.7</v>
      </c>
      <c r="GU227">
        <v>42.7</v>
      </c>
      <c r="GV227">
        <v>42.957900000000002</v>
      </c>
      <c r="GW227">
        <v>51.395600000000002</v>
      </c>
      <c r="GX227">
        <v>30.024000000000001</v>
      </c>
      <c r="GY227">
        <v>2</v>
      </c>
      <c r="GZ227">
        <v>0.948542</v>
      </c>
      <c r="HA227">
        <v>2.49017</v>
      </c>
      <c r="HB227">
        <v>20.1906</v>
      </c>
      <c r="HC227">
        <v>5.2134</v>
      </c>
      <c r="HD227">
        <v>11.979799999999999</v>
      </c>
      <c r="HE227">
        <v>4.98895</v>
      </c>
      <c r="HF227">
        <v>3.2924000000000002</v>
      </c>
      <c r="HG227">
        <v>9999</v>
      </c>
      <c r="HH227">
        <v>9999</v>
      </c>
      <c r="HI227">
        <v>9999</v>
      </c>
      <c r="HJ227">
        <v>999.9</v>
      </c>
      <c r="HK227">
        <v>4.9713399999999996</v>
      </c>
      <c r="HL227">
        <v>1.87442</v>
      </c>
      <c r="HM227">
        <v>1.8707499999999999</v>
      </c>
      <c r="HN227">
        <v>1.8705499999999999</v>
      </c>
      <c r="HO227">
        <v>1.8749800000000001</v>
      </c>
      <c r="HP227">
        <v>1.87174</v>
      </c>
      <c r="HQ227">
        <v>1.8672200000000001</v>
      </c>
      <c r="HR227">
        <v>1.8781300000000001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-0.78</v>
      </c>
      <c r="IG227">
        <v>0.3221</v>
      </c>
      <c r="IH227">
        <v>-0.78395000000000437</v>
      </c>
      <c r="II227">
        <v>0</v>
      </c>
      <c r="IJ227">
        <v>0</v>
      </c>
      <c r="IK227">
        <v>0</v>
      </c>
      <c r="IL227">
        <v>0.32204000000000832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127.5</v>
      </c>
      <c r="IU227">
        <v>127.5</v>
      </c>
      <c r="IV227">
        <v>3.6254900000000001</v>
      </c>
      <c r="IW227">
        <v>2.5488300000000002</v>
      </c>
      <c r="IX227">
        <v>2.1484399999999999</v>
      </c>
      <c r="IY227">
        <v>2.5756800000000002</v>
      </c>
      <c r="IZ227">
        <v>2.5451700000000002</v>
      </c>
      <c r="JA227">
        <v>2.33887</v>
      </c>
      <c r="JB227">
        <v>46.152700000000003</v>
      </c>
      <c r="JC227">
        <v>12.555999999999999</v>
      </c>
      <c r="JD227">
        <v>18</v>
      </c>
      <c r="JE227">
        <v>639.91300000000001</v>
      </c>
      <c r="JF227">
        <v>685.61400000000003</v>
      </c>
      <c r="JG227">
        <v>30.998799999999999</v>
      </c>
      <c r="JH227">
        <v>39.253300000000003</v>
      </c>
      <c r="JI227">
        <v>30.000299999999999</v>
      </c>
      <c r="JJ227">
        <v>38.959600000000002</v>
      </c>
      <c r="JK227">
        <v>38.896299999999997</v>
      </c>
      <c r="JL227">
        <v>72.629599999999996</v>
      </c>
      <c r="JM227">
        <v>18.721699999999998</v>
      </c>
      <c r="JN227">
        <v>58.988500000000002</v>
      </c>
      <c r="JO227">
        <v>31</v>
      </c>
      <c r="JP227">
        <v>1414.97</v>
      </c>
      <c r="JQ227">
        <v>36.430500000000002</v>
      </c>
      <c r="JR227">
        <v>97.733999999999995</v>
      </c>
      <c r="JS227">
        <v>97.876099999999994</v>
      </c>
    </row>
    <row r="228" spans="1:279" x14ac:dyDescent="0.2">
      <c r="A228">
        <v>213</v>
      </c>
      <c r="B228">
        <v>1665070130.5</v>
      </c>
      <c r="C228">
        <v>846.5</v>
      </c>
      <c r="D228" t="s">
        <v>846</v>
      </c>
      <c r="E228" t="s">
        <v>847</v>
      </c>
      <c r="F228">
        <v>4</v>
      </c>
      <c r="G228">
        <v>1665070128.1875</v>
      </c>
      <c r="H228">
        <f t="shared" si="150"/>
        <v>4.9783660892291381E-4</v>
      </c>
      <c r="I228">
        <f t="shared" si="151"/>
        <v>0.49783660892291381</v>
      </c>
      <c r="J228">
        <f t="shared" si="152"/>
        <v>6.0465588876896934</v>
      </c>
      <c r="K228">
        <f t="shared" si="153"/>
        <v>1391.73</v>
      </c>
      <c r="L228">
        <f t="shared" si="154"/>
        <v>882.86110198312701</v>
      </c>
      <c r="M228">
        <f t="shared" si="155"/>
        <v>89.197053302084655</v>
      </c>
      <c r="N228">
        <f t="shared" si="156"/>
        <v>140.60899807825351</v>
      </c>
      <c r="O228">
        <f t="shared" si="157"/>
        <v>2.0866557674270342E-2</v>
      </c>
      <c r="P228">
        <f t="shared" si="158"/>
        <v>2.7667193078509134</v>
      </c>
      <c r="Q228">
        <f t="shared" si="159"/>
        <v>2.0779520733544748E-2</v>
      </c>
      <c r="R228">
        <f t="shared" si="160"/>
        <v>1.2994990013948908E-2</v>
      </c>
      <c r="S228">
        <f t="shared" si="161"/>
        <v>194.41811061247807</v>
      </c>
      <c r="T228">
        <f t="shared" si="162"/>
        <v>36.87820150929344</v>
      </c>
      <c r="U228">
        <f t="shared" si="163"/>
        <v>36.194474999999997</v>
      </c>
      <c r="V228">
        <f t="shared" si="164"/>
        <v>6.0329025208666094</v>
      </c>
      <c r="W228">
        <f t="shared" si="165"/>
        <v>63.127756111214872</v>
      </c>
      <c r="X228">
        <f t="shared" si="166"/>
        <v>3.7293201932855831</v>
      </c>
      <c r="Y228">
        <f t="shared" si="167"/>
        <v>5.9075760378928726</v>
      </c>
      <c r="Z228">
        <f t="shared" si="168"/>
        <v>2.3035823275810263</v>
      </c>
      <c r="AA228">
        <f t="shared" si="169"/>
        <v>-21.954594453500498</v>
      </c>
      <c r="AB228">
        <f t="shared" si="170"/>
        <v>-56.956505940397207</v>
      </c>
      <c r="AC228">
        <f t="shared" si="171"/>
        <v>-4.8548969778493847</v>
      </c>
      <c r="AD228">
        <f t="shared" si="172"/>
        <v>110.65211324073097</v>
      </c>
      <c r="AE228">
        <f t="shared" si="173"/>
        <v>16.387276669422921</v>
      </c>
      <c r="AF228">
        <f t="shared" si="174"/>
        <v>0.47986993095966002</v>
      </c>
      <c r="AG228">
        <f t="shared" si="175"/>
        <v>6.0465588876896934</v>
      </c>
      <c r="AH228">
        <v>1460.896094922095</v>
      </c>
      <c r="AI228">
        <v>1448.198545454545</v>
      </c>
      <c r="AJ228">
        <v>1.7226271718445469</v>
      </c>
      <c r="AK228">
        <v>66.312163867280077</v>
      </c>
      <c r="AL228">
        <f t="shared" si="176"/>
        <v>0.49783660892291381</v>
      </c>
      <c r="AM228">
        <v>36.476702410079007</v>
      </c>
      <c r="AN228">
        <v>36.918703030303028</v>
      </c>
      <c r="AO228">
        <v>1.135041534231754E-4</v>
      </c>
      <c r="AP228">
        <v>80.993208915929657</v>
      </c>
      <c r="AQ228">
        <v>55</v>
      </c>
      <c r="AR228">
        <v>8</v>
      </c>
      <c r="AS228">
        <f t="shared" si="177"/>
        <v>1</v>
      </c>
      <c r="AT228">
        <f t="shared" si="178"/>
        <v>0</v>
      </c>
      <c r="AU228">
        <f t="shared" si="179"/>
        <v>46879.260313308681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1009.4627997992114</v>
      </c>
      <c r="BI228">
        <f t="shared" si="183"/>
        <v>6.0465588876896934</v>
      </c>
      <c r="BJ228" t="e">
        <f t="shared" si="184"/>
        <v>#DIV/0!</v>
      </c>
      <c r="BK228">
        <f t="shared" si="185"/>
        <v>5.9898778725599325E-3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261</v>
      </c>
      <c r="CG228">
        <v>1000</v>
      </c>
      <c r="CH228" t="s">
        <v>414</v>
      </c>
      <c r="CI228">
        <v>1176.155</v>
      </c>
      <c r="CJ228">
        <v>1226.1110000000001</v>
      </c>
      <c r="CK228">
        <v>1216</v>
      </c>
      <c r="CL228">
        <v>1.4603136E-4</v>
      </c>
      <c r="CM228">
        <v>9.7405935999999986E-4</v>
      </c>
      <c r="CN228">
        <v>4.7597999359999997E-2</v>
      </c>
      <c r="CO228">
        <v>7.5799999999999999E-4</v>
      </c>
      <c r="CP228">
        <f t="shared" si="196"/>
        <v>1199.94875</v>
      </c>
      <c r="CQ228">
        <f t="shared" si="197"/>
        <v>1009.4627997992114</v>
      </c>
      <c r="CR228">
        <f t="shared" si="198"/>
        <v>0.84125492842857785</v>
      </c>
      <c r="CS228">
        <f t="shared" si="199"/>
        <v>0.16202201186715523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1665070128.1875</v>
      </c>
      <c r="CZ228">
        <v>1391.73</v>
      </c>
      <c r="DA228">
        <v>1407.4725000000001</v>
      </c>
      <c r="DB228">
        <v>36.9123375</v>
      </c>
      <c r="DC228">
        <v>36.485750000000003</v>
      </c>
      <c r="DD228">
        <v>1392.5125</v>
      </c>
      <c r="DE228">
        <v>36.590299999999999</v>
      </c>
      <c r="DF228">
        <v>650.02862499999992</v>
      </c>
      <c r="DG228">
        <v>100.93187500000001</v>
      </c>
      <c r="DH228">
        <v>9.9932949999999993E-2</v>
      </c>
      <c r="DI228">
        <v>35.812624999999997</v>
      </c>
      <c r="DJ228">
        <v>999.9</v>
      </c>
      <c r="DK228">
        <v>36.194474999999997</v>
      </c>
      <c r="DL228">
        <v>0</v>
      </c>
      <c r="DM228">
        <v>0</v>
      </c>
      <c r="DN228">
        <v>9015.39</v>
      </c>
      <c r="DO228">
        <v>0</v>
      </c>
      <c r="DP228">
        <v>2040.89</v>
      </c>
      <c r="DQ228">
        <v>-15.7433125</v>
      </c>
      <c r="DR228">
        <v>1445.0725</v>
      </c>
      <c r="DS228">
        <v>1460.76875</v>
      </c>
      <c r="DT228">
        <v>0.42660187500000002</v>
      </c>
      <c r="DU228">
        <v>1407.4725000000001</v>
      </c>
      <c r="DV228">
        <v>36.485750000000003</v>
      </c>
      <c r="DW228">
        <v>3.7256287499999998</v>
      </c>
      <c r="DX228">
        <v>3.6825712500000001</v>
      </c>
      <c r="DY228">
        <v>27.684625</v>
      </c>
      <c r="DZ228">
        <v>27.485837499999999</v>
      </c>
      <c r="EA228">
        <v>1199.94875</v>
      </c>
      <c r="EB228">
        <v>0.95799462499999999</v>
      </c>
      <c r="EC228">
        <v>4.2005575000000003E-2</v>
      </c>
      <c r="ED228">
        <v>0</v>
      </c>
      <c r="EE228">
        <v>761.67362500000002</v>
      </c>
      <c r="EF228">
        <v>5.0001600000000002</v>
      </c>
      <c r="EG228">
        <v>11741.4</v>
      </c>
      <c r="EH228">
        <v>9514.7412499999991</v>
      </c>
      <c r="EI228">
        <v>50.765500000000003</v>
      </c>
      <c r="EJ228">
        <v>53.625</v>
      </c>
      <c r="EK228">
        <v>52.046750000000003</v>
      </c>
      <c r="EL228">
        <v>51.936999999999998</v>
      </c>
      <c r="EM228">
        <v>52.375</v>
      </c>
      <c r="EN228">
        <v>1144.7537500000001</v>
      </c>
      <c r="EO228">
        <v>50.195</v>
      </c>
      <c r="EP228">
        <v>0</v>
      </c>
      <c r="EQ228">
        <v>7367.5999999046326</v>
      </c>
      <c r="ER228">
        <v>0</v>
      </c>
      <c r="ES228">
        <v>761.2711599999999</v>
      </c>
      <c r="ET228">
        <v>4.6283846178546826</v>
      </c>
      <c r="EU228">
        <v>85.746154104562294</v>
      </c>
      <c r="EV228">
        <v>11733.956</v>
      </c>
      <c r="EW228">
        <v>15</v>
      </c>
      <c r="EX228">
        <v>1665062474.5</v>
      </c>
      <c r="EY228" t="s">
        <v>416</v>
      </c>
      <c r="EZ228">
        <v>1665062474.5</v>
      </c>
      <c r="FA228">
        <v>1665062474.5</v>
      </c>
      <c r="FB228">
        <v>8</v>
      </c>
      <c r="FC228">
        <v>-4.1000000000000002E-2</v>
      </c>
      <c r="FD228">
        <v>-0.11700000000000001</v>
      </c>
      <c r="FE228">
        <v>-0.78400000000000003</v>
      </c>
      <c r="FF228">
        <v>0.32200000000000001</v>
      </c>
      <c r="FG228">
        <v>415</v>
      </c>
      <c r="FH228">
        <v>32</v>
      </c>
      <c r="FI228">
        <v>0.34</v>
      </c>
      <c r="FJ228">
        <v>0.23</v>
      </c>
      <c r="FK228">
        <v>-15.629226829268291</v>
      </c>
      <c r="FL228">
        <v>-0.63831428571425242</v>
      </c>
      <c r="FM228">
        <v>7.6320013116754459E-2</v>
      </c>
      <c r="FN228">
        <v>0</v>
      </c>
      <c r="FO228">
        <v>760.98102941176478</v>
      </c>
      <c r="FP228">
        <v>4.0573720329385656</v>
      </c>
      <c r="FQ228">
        <v>0.43728846888215689</v>
      </c>
      <c r="FR228">
        <v>0</v>
      </c>
      <c r="FS228">
        <v>0.4300441951219513</v>
      </c>
      <c r="FT228">
        <v>-7.5173289198606955E-2</v>
      </c>
      <c r="FU228">
        <v>1.6908655416995991E-2</v>
      </c>
      <c r="FV228">
        <v>1</v>
      </c>
      <c r="FW228">
        <v>1</v>
      </c>
      <c r="FX228">
        <v>3</v>
      </c>
      <c r="FY228" t="s">
        <v>427</v>
      </c>
      <c r="FZ228">
        <v>3.36598</v>
      </c>
      <c r="GA228">
        <v>2.89371</v>
      </c>
      <c r="GB228">
        <v>0.22168599999999999</v>
      </c>
      <c r="GC228">
        <v>0.225989</v>
      </c>
      <c r="GD228">
        <v>0.147591</v>
      </c>
      <c r="GE228">
        <v>0.14891299999999999</v>
      </c>
      <c r="GF228">
        <v>26663.200000000001</v>
      </c>
      <c r="GG228">
        <v>23108.9</v>
      </c>
      <c r="GH228">
        <v>30656.6</v>
      </c>
      <c r="GI228">
        <v>27865.9</v>
      </c>
      <c r="GJ228">
        <v>34466.400000000001</v>
      </c>
      <c r="GK228">
        <v>33494.400000000001</v>
      </c>
      <c r="GL228">
        <v>39989.800000000003</v>
      </c>
      <c r="GM228">
        <v>38878.6</v>
      </c>
      <c r="GN228">
        <v>2.1953</v>
      </c>
      <c r="GO228">
        <v>2.0999300000000001</v>
      </c>
      <c r="GP228">
        <v>0</v>
      </c>
      <c r="GQ228">
        <v>4.28855E-2</v>
      </c>
      <c r="GR228">
        <v>999.9</v>
      </c>
      <c r="GS228">
        <v>35.507899999999999</v>
      </c>
      <c r="GT228">
        <v>50.7</v>
      </c>
      <c r="GU228">
        <v>42.7</v>
      </c>
      <c r="GV228">
        <v>42.961399999999998</v>
      </c>
      <c r="GW228">
        <v>50.885599999999997</v>
      </c>
      <c r="GX228">
        <v>29.9679</v>
      </c>
      <c r="GY228">
        <v>2</v>
      </c>
      <c r="GZ228">
        <v>0.94874999999999998</v>
      </c>
      <c r="HA228">
        <v>2.4916999999999998</v>
      </c>
      <c r="HB228">
        <v>20.190200000000001</v>
      </c>
      <c r="HC228">
        <v>5.2135499999999997</v>
      </c>
      <c r="HD228">
        <v>11.979799999999999</v>
      </c>
      <c r="HE228">
        <v>4.9889999999999999</v>
      </c>
      <c r="HF228">
        <v>3.2925</v>
      </c>
      <c r="HG228">
        <v>9999</v>
      </c>
      <c r="HH228">
        <v>9999</v>
      </c>
      <c r="HI228">
        <v>9999</v>
      </c>
      <c r="HJ228">
        <v>999.9</v>
      </c>
      <c r="HK228">
        <v>4.9713399999999996</v>
      </c>
      <c r="HL228">
        <v>1.8744099999999999</v>
      </c>
      <c r="HM228">
        <v>1.8707400000000001</v>
      </c>
      <c r="HN228">
        <v>1.87052</v>
      </c>
      <c r="HO228">
        <v>1.8749800000000001</v>
      </c>
      <c r="HP228">
        <v>1.8717200000000001</v>
      </c>
      <c r="HQ228">
        <v>1.86721</v>
      </c>
      <c r="HR228">
        <v>1.8781000000000001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-0.79</v>
      </c>
      <c r="IG228">
        <v>0.3221</v>
      </c>
      <c r="IH228">
        <v>-0.78395000000000437</v>
      </c>
      <c r="II228">
        <v>0</v>
      </c>
      <c r="IJ228">
        <v>0</v>
      </c>
      <c r="IK228">
        <v>0</v>
      </c>
      <c r="IL228">
        <v>0.32204000000000832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127.6</v>
      </c>
      <c r="IU228">
        <v>127.6</v>
      </c>
      <c r="IV228">
        <v>3.6389200000000002</v>
      </c>
      <c r="IW228">
        <v>2.5512700000000001</v>
      </c>
      <c r="IX228">
        <v>2.1484399999999999</v>
      </c>
      <c r="IY228">
        <v>2.5756800000000002</v>
      </c>
      <c r="IZ228">
        <v>2.5451700000000002</v>
      </c>
      <c r="JA228">
        <v>2.32056</v>
      </c>
      <c r="JB228">
        <v>46.152700000000003</v>
      </c>
      <c r="JC228">
        <v>12.5472</v>
      </c>
      <c r="JD228">
        <v>18</v>
      </c>
      <c r="JE228">
        <v>639.94100000000003</v>
      </c>
      <c r="JF228">
        <v>685.81200000000001</v>
      </c>
      <c r="JG228">
        <v>30.9998</v>
      </c>
      <c r="JH228">
        <v>39.254100000000001</v>
      </c>
      <c r="JI228">
        <v>30.000399999999999</v>
      </c>
      <c r="JJ228">
        <v>38.962600000000002</v>
      </c>
      <c r="JK228">
        <v>38.899099999999997</v>
      </c>
      <c r="JL228">
        <v>72.899500000000003</v>
      </c>
      <c r="JM228">
        <v>18.721699999999998</v>
      </c>
      <c r="JN228">
        <v>58.988500000000002</v>
      </c>
      <c r="JO228">
        <v>31</v>
      </c>
      <c r="JP228">
        <v>1421.65</v>
      </c>
      <c r="JQ228">
        <v>36.428199999999997</v>
      </c>
      <c r="JR228">
        <v>97.735500000000002</v>
      </c>
      <c r="JS228">
        <v>97.874700000000004</v>
      </c>
    </row>
    <row r="229" spans="1:279" x14ac:dyDescent="0.2">
      <c r="A229">
        <v>214</v>
      </c>
      <c r="B229">
        <v>1665070134.5</v>
      </c>
      <c r="C229">
        <v>850.5</v>
      </c>
      <c r="D229" t="s">
        <v>848</v>
      </c>
      <c r="E229" t="s">
        <v>849</v>
      </c>
      <c r="F229">
        <v>4</v>
      </c>
      <c r="G229">
        <v>1665070132.5</v>
      </c>
      <c r="H229">
        <f t="shared" si="150"/>
        <v>4.9973996585193404E-4</v>
      </c>
      <c r="I229">
        <f t="shared" si="151"/>
        <v>0.49973996585193403</v>
      </c>
      <c r="J229">
        <f t="shared" si="152"/>
        <v>5.900927015076662</v>
      </c>
      <c r="K229">
        <f t="shared" si="153"/>
        <v>1398.8485714285709</v>
      </c>
      <c r="L229">
        <f t="shared" si="154"/>
        <v>902.18066846795477</v>
      </c>
      <c r="M229">
        <f t="shared" si="155"/>
        <v>91.148645095292508</v>
      </c>
      <c r="N229">
        <f t="shared" si="156"/>
        <v>141.32773671122905</v>
      </c>
      <c r="O229">
        <f t="shared" si="157"/>
        <v>2.0936969756008336E-2</v>
      </c>
      <c r="P229">
        <f t="shared" si="158"/>
        <v>2.7654997476161798</v>
      </c>
      <c r="Q229">
        <f t="shared" si="159"/>
        <v>2.0849307294231421E-2</v>
      </c>
      <c r="R229">
        <f t="shared" si="160"/>
        <v>1.3038662481225951E-2</v>
      </c>
      <c r="S229">
        <f t="shared" si="161"/>
        <v>194.42535689817902</v>
      </c>
      <c r="T229">
        <f t="shared" si="162"/>
        <v>36.890668213835482</v>
      </c>
      <c r="U229">
        <f t="shared" si="163"/>
        <v>36.203657142857153</v>
      </c>
      <c r="V229">
        <f t="shared" si="164"/>
        <v>6.035944393035277</v>
      </c>
      <c r="W229">
        <f t="shared" si="165"/>
        <v>63.118838335604451</v>
      </c>
      <c r="X229">
        <f t="shared" si="166"/>
        <v>3.73136377251801</v>
      </c>
      <c r="Y229">
        <f t="shared" si="167"/>
        <v>5.9116483619014897</v>
      </c>
      <c r="Z229">
        <f t="shared" si="168"/>
        <v>2.304580620517267</v>
      </c>
      <c r="AA229">
        <f t="shared" si="169"/>
        <v>-22.038532494070292</v>
      </c>
      <c r="AB229">
        <f t="shared" si="170"/>
        <v>-56.43406598482634</v>
      </c>
      <c r="AC229">
        <f t="shared" si="171"/>
        <v>-4.8129931427940695</v>
      </c>
      <c r="AD229">
        <f t="shared" si="172"/>
        <v>111.13976527648833</v>
      </c>
      <c r="AE229">
        <f t="shared" si="173"/>
        <v>16.156796022002517</v>
      </c>
      <c r="AF229">
        <f t="shared" si="174"/>
        <v>0.45958466018091371</v>
      </c>
      <c r="AG229">
        <f t="shared" si="175"/>
        <v>5.900927015076662</v>
      </c>
      <c r="AH229">
        <v>1467.5595022550681</v>
      </c>
      <c r="AI229">
        <v>1455.0587878787881</v>
      </c>
      <c r="AJ229">
        <v>1.708259863783359</v>
      </c>
      <c r="AK229">
        <v>66.312163867280077</v>
      </c>
      <c r="AL229">
        <f t="shared" si="176"/>
        <v>0.49973996585193403</v>
      </c>
      <c r="AM229">
        <v>36.523047181919779</v>
      </c>
      <c r="AN229">
        <v>36.941366666666667</v>
      </c>
      <c r="AO229">
        <v>5.2965116483672308E-3</v>
      </c>
      <c r="AP229">
        <v>80.993208915929657</v>
      </c>
      <c r="AQ229">
        <v>56</v>
      </c>
      <c r="AR229">
        <v>9</v>
      </c>
      <c r="AS229">
        <f t="shared" si="177"/>
        <v>1</v>
      </c>
      <c r="AT229">
        <f t="shared" si="178"/>
        <v>0</v>
      </c>
      <c r="AU229">
        <f t="shared" si="179"/>
        <v>46844.142344950749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1009.4999569420617</v>
      </c>
      <c r="BI229">
        <f t="shared" si="183"/>
        <v>5.900927015076662</v>
      </c>
      <c r="BJ229" t="e">
        <f t="shared" si="184"/>
        <v>#DIV/0!</v>
      </c>
      <c r="BK229">
        <f t="shared" si="185"/>
        <v>5.8453960047224994E-3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261</v>
      </c>
      <c r="CG229">
        <v>1000</v>
      </c>
      <c r="CH229" t="s">
        <v>414</v>
      </c>
      <c r="CI229">
        <v>1176.155</v>
      </c>
      <c r="CJ229">
        <v>1226.1110000000001</v>
      </c>
      <c r="CK229">
        <v>1216</v>
      </c>
      <c r="CL229">
        <v>1.4603136E-4</v>
      </c>
      <c r="CM229">
        <v>9.7405935999999986E-4</v>
      </c>
      <c r="CN229">
        <v>4.7597999359999997E-2</v>
      </c>
      <c r="CO229">
        <v>7.5799999999999999E-4</v>
      </c>
      <c r="CP229">
        <f t="shared" si="196"/>
        <v>1199.992857142857</v>
      </c>
      <c r="CQ229">
        <f t="shared" si="197"/>
        <v>1009.4999569420617</v>
      </c>
      <c r="CR229">
        <f t="shared" si="198"/>
        <v>0.84125497158845375</v>
      </c>
      <c r="CS229">
        <f t="shared" si="199"/>
        <v>0.16202209516571567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1665070132.5</v>
      </c>
      <c r="CZ229">
        <v>1398.8485714285709</v>
      </c>
      <c r="DA229">
        <v>1414.3557142857139</v>
      </c>
      <c r="DB229">
        <v>36.932685714285711</v>
      </c>
      <c r="DC229">
        <v>36.52412857142857</v>
      </c>
      <c r="DD229">
        <v>1399.6314285714291</v>
      </c>
      <c r="DE229">
        <v>36.61062857142857</v>
      </c>
      <c r="DF229">
        <v>650.01085714285716</v>
      </c>
      <c r="DG229">
        <v>100.9315714285714</v>
      </c>
      <c r="DH229">
        <v>9.9905171428571429E-2</v>
      </c>
      <c r="DI229">
        <v>35.825142857142858</v>
      </c>
      <c r="DJ229">
        <v>999.89999999999986</v>
      </c>
      <c r="DK229">
        <v>36.203657142857153</v>
      </c>
      <c r="DL229">
        <v>0</v>
      </c>
      <c r="DM229">
        <v>0</v>
      </c>
      <c r="DN229">
        <v>9008.9285714285706</v>
      </c>
      <c r="DO229">
        <v>0</v>
      </c>
      <c r="DP229">
        <v>2041.0214285714289</v>
      </c>
      <c r="DQ229">
        <v>-15.50821428571428</v>
      </c>
      <c r="DR229">
        <v>1452.494285714286</v>
      </c>
      <c r="DS229">
        <v>1467.972857142857</v>
      </c>
      <c r="DT229">
        <v>0.40855028571428581</v>
      </c>
      <c r="DU229">
        <v>1414.3557142857139</v>
      </c>
      <c r="DV229">
        <v>36.52412857142857</v>
      </c>
      <c r="DW229">
        <v>3.7276728571428568</v>
      </c>
      <c r="DX229">
        <v>3.6864371428571419</v>
      </c>
      <c r="DY229">
        <v>27.694014285714282</v>
      </c>
      <c r="DZ229">
        <v>27.50375714285714</v>
      </c>
      <c r="EA229">
        <v>1199.992857142857</v>
      </c>
      <c r="EB229">
        <v>0.95799414285714268</v>
      </c>
      <c r="EC229">
        <v>4.2006085714285712E-2</v>
      </c>
      <c r="ED229">
        <v>0</v>
      </c>
      <c r="EE229">
        <v>761.97014285714283</v>
      </c>
      <c r="EF229">
        <v>5.0001600000000002</v>
      </c>
      <c r="EG229">
        <v>11752.257142857139</v>
      </c>
      <c r="EH229">
        <v>9515.0828571428556</v>
      </c>
      <c r="EI229">
        <v>50.75</v>
      </c>
      <c r="EJ229">
        <v>53.616</v>
      </c>
      <c r="EK229">
        <v>52.071000000000012</v>
      </c>
      <c r="EL229">
        <v>51.936999999999998</v>
      </c>
      <c r="EM229">
        <v>52.375</v>
      </c>
      <c r="EN229">
        <v>1144.7942857142859</v>
      </c>
      <c r="EO229">
        <v>50.198571428571427</v>
      </c>
      <c r="EP229">
        <v>0</v>
      </c>
      <c r="EQ229">
        <v>7371.7999999523163</v>
      </c>
      <c r="ER229">
        <v>0</v>
      </c>
      <c r="ES229">
        <v>761.56976923076934</v>
      </c>
      <c r="ET229">
        <v>4.7353162389426506</v>
      </c>
      <c r="EU229">
        <v>113.42906002930719</v>
      </c>
      <c r="EV229">
        <v>11740.607692307691</v>
      </c>
      <c r="EW229">
        <v>15</v>
      </c>
      <c r="EX229">
        <v>1665062474.5</v>
      </c>
      <c r="EY229" t="s">
        <v>416</v>
      </c>
      <c r="EZ229">
        <v>1665062474.5</v>
      </c>
      <c r="FA229">
        <v>1665062474.5</v>
      </c>
      <c r="FB229">
        <v>8</v>
      </c>
      <c r="FC229">
        <v>-4.1000000000000002E-2</v>
      </c>
      <c r="FD229">
        <v>-0.11700000000000001</v>
      </c>
      <c r="FE229">
        <v>-0.78400000000000003</v>
      </c>
      <c r="FF229">
        <v>0.32200000000000001</v>
      </c>
      <c r="FG229">
        <v>415</v>
      </c>
      <c r="FH229">
        <v>32</v>
      </c>
      <c r="FI229">
        <v>0.34</v>
      </c>
      <c r="FJ229">
        <v>0.23</v>
      </c>
      <c r="FK229">
        <v>-15.631356097560969</v>
      </c>
      <c r="FL229">
        <v>-0.29429477351917349</v>
      </c>
      <c r="FM229">
        <v>8.1219840327470191E-2</v>
      </c>
      <c r="FN229">
        <v>1</v>
      </c>
      <c r="FO229">
        <v>761.25682352941169</v>
      </c>
      <c r="FP229">
        <v>4.753368981795755</v>
      </c>
      <c r="FQ229">
        <v>0.49749144069422879</v>
      </c>
      <c r="FR229">
        <v>0</v>
      </c>
      <c r="FS229">
        <v>0.42038475609756099</v>
      </c>
      <c r="FT229">
        <v>-2.418060627177698E-2</v>
      </c>
      <c r="FU229">
        <v>1.2030682564381031E-2</v>
      </c>
      <c r="FV229">
        <v>1</v>
      </c>
      <c r="FW229">
        <v>2</v>
      </c>
      <c r="FX229">
        <v>3</v>
      </c>
      <c r="FY229" t="s">
        <v>417</v>
      </c>
      <c r="FZ229">
        <v>3.3659500000000002</v>
      </c>
      <c r="GA229">
        <v>2.8936999999999999</v>
      </c>
      <c r="GB229">
        <v>0.222333</v>
      </c>
      <c r="GC229">
        <v>0.22661400000000001</v>
      </c>
      <c r="GD229">
        <v>0.14765300000000001</v>
      </c>
      <c r="GE229">
        <v>0.14894299999999999</v>
      </c>
      <c r="GF229">
        <v>26641</v>
      </c>
      <c r="GG229">
        <v>23089.7</v>
      </c>
      <c r="GH229">
        <v>30656.799999999999</v>
      </c>
      <c r="GI229">
        <v>27865.4</v>
      </c>
      <c r="GJ229">
        <v>34464.199999999997</v>
      </c>
      <c r="GK229">
        <v>33492.699999999997</v>
      </c>
      <c r="GL229">
        <v>39990.1</v>
      </c>
      <c r="GM229">
        <v>38878</v>
      </c>
      <c r="GN229">
        <v>2.1951000000000001</v>
      </c>
      <c r="GO229">
        <v>2.0999300000000001</v>
      </c>
      <c r="GP229">
        <v>0</v>
      </c>
      <c r="GQ229">
        <v>4.3205899999999998E-2</v>
      </c>
      <c r="GR229">
        <v>999.9</v>
      </c>
      <c r="GS229">
        <v>35.508699999999997</v>
      </c>
      <c r="GT229">
        <v>50.7</v>
      </c>
      <c r="GU229">
        <v>42.7</v>
      </c>
      <c r="GV229">
        <v>42.960500000000003</v>
      </c>
      <c r="GW229">
        <v>51.1556</v>
      </c>
      <c r="GX229">
        <v>30.092099999999999</v>
      </c>
      <c r="GY229">
        <v>2</v>
      </c>
      <c r="GZ229">
        <v>0.94895099999999999</v>
      </c>
      <c r="HA229">
        <v>2.4984999999999999</v>
      </c>
      <c r="HB229">
        <v>20.181799999999999</v>
      </c>
      <c r="HC229">
        <v>5.2132500000000004</v>
      </c>
      <c r="HD229">
        <v>11.98</v>
      </c>
      <c r="HE229">
        <v>4.9889999999999999</v>
      </c>
      <c r="HF229">
        <v>3.2925</v>
      </c>
      <c r="HG229">
        <v>9999</v>
      </c>
      <c r="HH229">
        <v>9999</v>
      </c>
      <c r="HI229">
        <v>9999</v>
      </c>
      <c r="HJ229">
        <v>999.9</v>
      </c>
      <c r="HK229">
        <v>4.9713599999999998</v>
      </c>
      <c r="HL229">
        <v>1.8744099999999999</v>
      </c>
      <c r="HM229">
        <v>1.8707499999999999</v>
      </c>
      <c r="HN229">
        <v>1.8705400000000001</v>
      </c>
      <c r="HO229">
        <v>1.8749800000000001</v>
      </c>
      <c r="HP229">
        <v>1.8717200000000001</v>
      </c>
      <c r="HQ229">
        <v>1.86721</v>
      </c>
      <c r="HR229">
        <v>1.8781099999999999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-0.79</v>
      </c>
      <c r="IG229">
        <v>0.32200000000000001</v>
      </c>
      <c r="IH229">
        <v>-0.78395000000000437</v>
      </c>
      <c r="II229">
        <v>0</v>
      </c>
      <c r="IJ229">
        <v>0</v>
      </c>
      <c r="IK229">
        <v>0</v>
      </c>
      <c r="IL229">
        <v>0.32204000000000832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127.7</v>
      </c>
      <c r="IU229">
        <v>127.7</v>
      </c>
      <c r="IV229">
        <v>3.6511200000000001</v>
      </c>
      <c r="IW229">
        <v>2.5537100000000001</v>
      </c>
      <c r="IX229">
        <v>2.1484399999999999</v>
      </c>
      <c r="IY229">
        <v>2.5756800000000002</v>
      </c>
      <c r="IZ229">
        <v>2.5451700000000002</v>
      </c>
      <c r="JA229">
        <v>2.2753899999999998</v>
      </c>
      <c r="JB229">
        <v>46.152700000000003</v>
      </c>
      <c r="JC229">
        <v>12.520899999999999</v>
      </c>
      <c r="JD229">
        <v>18</v>
      </c>
      <c r="JE229">
        <v>639.79399999999998</v>
      </c>
      <c r="JF229">
        <v>685.82299999999998</v>
      </c>
      <c r="JG229">
        <v>31.001000000000001</v>
      </c>
      <c r="JH229">
        <v>39.2562</v>
      </c>
      <c r="JI229">
        <v>30.000299999999999</v>
      </c>
      <c r="JJ229">
        <v>38.963500000000003</v>
      </c>
      <c r="JK229">
        <v>38.9</v>
      </c>
      <c r="JL229">
        <v>73.168300000000002</v>
      </c>
      <c r="JM229">
        <v>18.721699999999998</v>
      </c>
      <c r="JN229">
        <v>58.988500000000002</v>
      </c>
      <c r="JO229">
        <v>31</v>
      </c>
      <c r="JP229">
        <v>1428.33</v>
      </c>
      <c r="JQ229">
        <v>36.411299999999997</v>
      </c>
      <c r="JR229">
        <v>97.7363</v>
      </c>
      <c r="JS229">
        <v>97.873099999999994</v>
      </c>
    </row>
    <row r="230" spans="1:279" x14ac:dyDescent="0.2">
      <c r="A230">
        <v>215</v>
      </c>
      <c r="B230">
        <v>1665070138.5</v>
      </c>
      <c r="C230">
        <v>854.5</v>
      </c>
      <c r="D230" t="s">
        <v>850</v>
      </c>
      <c r="E230" t="s">
        <v>851</v>
      </c>
      <c r="F230">
        <v>4</v>
      </c>
      <c r="G230">
        <v>1665070136.1875</v>
      </c>
      <c r="H230">
        <f t="shared" si="150"/>
        <v>5.2105095293382561E-4</v>
      </c>
      <c r="I230">
        <f t="shared" si="151"/>
        <v>0.52105095293382564</v>
      </c>
      <c r="J230">
        <f t="shared" si="152"/>
        <v>5.846491201866888</v>
      </c>
      <c r="K230">
        <f t="shared" si="153"/>
        <v>1404.86625</v>
      </c>
      <c r="L230">
        <f t="shared" si="154"/>
        <v>929.88762956420419</v>
      </c>
      <c r="M230">
        <f t="shared" si="155"/>
        <v>93.947010368652641</v>
      </c>
      <c r="N230">
        <f t="shared" si="156"/>
        <v>141.93433696625746</v>
      </c>
      <c r="O230">
        <f t="shared" si="157"/>
        <v>2.1824962049930945E-2</v>
      </c>
      <c r="P230">
        <f t="shared" si="158"/>
        <v>2.7637587914971578</v>
      </c>
      <c r="Q230">
        <f t="shared" si="159"/>
        <v>2.1729664451346064E-2</v>
      </c>
      <c r="R230">
        <f t="shared" si="160"/>
        <v>1.3589567595381552E-2</v>
      </c>
      <c r="S230">
        <f t="shared" si="161"/>
        <v>194.41820061243908</v>
      </c>
      <c r="T230">
        <f t="shared" si="162"/>
        <v>36.891157597721154</v>
      </c>
      <c r="U230">
        <f t="shared" si="163"/>
        <v>36.212325</v>
      </c>
      <c r="V230">
        <f t="shared" si="164"/>
        <v>6.038817114202744</v>
      </c>
      <c r="W230">
        <f t="shared" si="165"/>
        <v>63.133212916850546</v>
      </c>
      <c r="X230">
        <f t="shared" si="166"/>
        <v>3.7333913612965084</v>
      </c>
      <c r="Y230">
        <f t="shared" si="167"/>
        <v>5.9135139632661549</v>
      </c>
      <c r="Z230">
        <f t="shared" si="168"/>
        <v>2.3054257529062356</v>
      </c>
      <c r="AA230">
        <f t="shared" si="169"/>
        <v>-22.978347024381709</v>
      </c>
      <c r="AB230">
        <f t="shared" si="170"/>
        <v>-56.835959965286591</v>
      </c>
      <c r="AC230">
        <f t="shared" si="171"/>
        <v>-4.8506612490140455</v>
      </c>
      <c r="AD230">
        <f t="shared" si="172"/>
        <v>109.75323237375672</v>
      </c>
      <c r="AE230">
        <f t="shared" si="173"/>
        <v>16.030572064180692</v>
      </c>
      <c r="AF230">
        <f t="shared" si="174"/>
        <v>0.48081333245747365</v>
      </c>
      <c r="AG230">
        <f t="shared" si="175"/>
        <v>5.846491201866888</v>
      </c>
      <c r="AH230">
        <v>1474.2251529362779</v>
      </c>
      <c r="AI230">
        <v>1461.842848484848</v>
      </c>
      <c r="AJ230">
        <v>1.691919719629557</v>
      </c>
      <c r="AK230">
        <v>66.312163867280077</v>
      </c>
      <c r="AL230">
        <f t="shared" si="176"/>
        <v>0.52105095293382564</v>
      </c>
      <c r="AM230">
        <v>36.525668679975517</v>
      </c>
      <c r="AN230">
        <v>36.962437575757583</v>
      </c>
      <c r="AO230">
        <v>5.391638466155908E-3</v>
      </c>
      <c r="AP230">
        <v>80.993208915929657</v>
      </c>
      <c r="AQ230">
        <v>55</v>
      </c>
      <c r="AR230">
        <v>8</v>
      </c>
      <c r="AS230">
        <f t="shared" si="177"/>
        <v>1</v>
      </c>
      <c r="AT230">
        <f t="shared" si="178"/>
        <v>0</v>
      </c>
      <c r="AU230">
        <f t="shared" si="179"/>
        <v>46795.863179401262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1009.4618997991912</v>
      </c>
      <c r="BI230">
        <f t="shared" si="183"/>
        <v>5.846491201866888</v>
      </c>
      <c r="BJ230" t="e">
        <f t="shared" si="184"/>
        <v>#DIV/0!</v>
      </c>
      <c r="BK230">
        <f t="shared" si="185"/>
        <v>5.7916908038133097E-3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261</v>
      </c>
      <c r="CG230">
        <v>1000</v>
      </c>
      <c r="CH230" t="s">
        <v>414</v>
      </c>
      <c r="CI230">
        <v>1176.155</v>
      </c>
      <c r="CJ230">
        <v>1226.1110000000001</v>
      </c>
      <c r="CK230">
        <v>1216</v>
      </c>
      <c r="CL230">
        <v>1.4603136E-4</v>
      </c>
      <c r="CM230">
        <v>9.7405935999999986E-4</v>
      </c>
      <c r="CN230">
        <v>4.7597999359999997E-2</v>
      </c>
      <c r="CO230">
        <v>7.5799999999999999E-4</v>
      </c>
      <c r="CP230">
        <f t="shared" si="196"/>
        <v>1199.9475</v>
      </c>
      <c r="CQ230">
        <f t="shared" si="197"/>
        <v>1009.4618997991912</v>
      </c>
      <c r="CR230">
        <f t="shared" si="198"/>
        <v>0.84125505474130424</v>
      </c>
      <c r="CS230">
        <f t="shared" si="199"/>
        <v>0.16202225565071729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1665070136.1875</v>
      </c>
      <c r="CZ230">
        <v>1404.86625</v>
      </c>
      <c r="DA230">
        <v>1420.2862500000001</v>
      </c>
      <c r="DB230">
        <v>36.953112500000003</v>
      </c>
      <c r="DC230">
        <v>36.525712499999997</v>
      </c>
      <c r="DD230">
        <v>1405.6524999999999</v>
      </c>
      <c r="DE230">
        <v>36.631062499999999</v>
      </c>
      <c r="DF230">
        <v>650.04087499999991</v>
      </c>
      <c r="DG230">
        <v>100.93049999999999</v>
      </c>
      <c r="DH230">
        <v>9.9998074999999992E-2</v>
      </c>
      <c r="DI230">
        <v>35.830874999999999</v>
      </c>
      <c r="DJ230">
        <v>999.9</v>
      </c>
      <c r="DK230">
        <v>36.212325</v>
      </c>
      <c r="DL230">
        <v>0</v>
      </c>
      <c r="DM230">
        <v>0</v>
      </c>
      <c r="DN230">
        <v>8999.7662500000006</v>
      </c>
      <c r="DO230">
        <v>0</v>
      </c>
      <c r="DP230">
        <v>2040.875</v>
      </c>
      <c r="DQ230">
        <v>-15.420425</v>
      </c>
      <c r="DR230">
        <v>1458.7737500000001</v>
      </c>
      <c r="DS230">
        <v>1474.1312499999999</v>
      </c>
      <c r="DT230">
        <v>0.42740199999999989</v>
      </c>
      <c r="DU230">
        <v>1420.2862500000001</v>
      </c>
      <c r="DV230">
        <v>36.525712499999997</v>
      </c>
      <c r="DW230">
        <v>3.7297025000000001</v>
      </c>
      <c r="DX230">
        <v>3.6865637499999999</v>
      </c>
      <c r="DY230">
        <v>27.703325</v>
      </c>
      <c r="DZ230">
        <v>27.504349999999999</v>
      </c>
      <c r="EA230">
        <v>1199.9475</v>
      </c>
      <c r="EB230">
        <v>0.95799125000000007</v>
      </c>
      <c r="EC230">
        <v>4.2008899999999988E-2</v>
      </c>
      <c r="ED230">
        <v>0</v>
      </c>
      <c r="EE230">
        <v>762.47149999999999</v>
      </c>
      <c r="EF230">
        <v>5.0001600000000002</v>
      </c>
      <c r="EG230">
        <v>11758.9625</v>
      </c>
      <c r="EH230">
        <v>9514.7200000000012</v>
      </c>
      <c r="EI230">
        <v>50.780999999999999</v>
      </c>
      <c r="EJ230">
        <v>53.617125000000001</v>
      </c>
      <c r="EK230">
        <v>52.062249999999999</v>
      </c>
      <c r="EL230">
        <v>51.921499999999988</v>
      </c>
      <c r="EM230">
        <v>52.367125000000001</v>
      </c>
      <c r="EN230">
        <v>1144.7474999999999</v>
      </c>
      <c r="EO230">
        <v>50.2</v>
      </c>
      <c r="EP230">
        <v>0</v>
      </c>
      <c r="EQ230">
        <v>7375.4000000953674</v>
      </c>
      <c r="ER230">
        <v>0</v>
      </c>
      <c r="ES230">
        <v>761.89273076923075</v>
      </c>
      <c r="ET230">
        <v>6.4052991404465756</v>
      </c>
      <c r="EU230">
        <v>129.77435902234731</v>
      </c>
      <c r="EV230">
        <v>11747.43461538462</v>
      </c>
      <c r="EW230">
        <v>15</v>
      </c>
      <c r="EX230">
        <v>1665062474.5</v>
      </c>
      <c r="EY230" t="s">
        <v>416</v>
      </c>
      <c r="EZ230">
        <v>1665062474.5</v>
      </c>
      <c r="FA230">
        <v>1665062474.5</v>
      </c>
      <c r="FB230">
        <v>8</v>
      </c>
      <c r="FC230">
        <v>-4.1000000000000002E-2</v>
      </c>
      <c r="FD230">
        <v>-0.11700000000000001</v>
      </c>
      <c r="FE230">
        <v>-0.78400000000000003</v>
      </c>
      <c r="FF230">
        <v>0.32200000000000001</v>
      </c>
      <c r="FG230">
        <v>415</v>
      </c>
      <c r="FH230">
        <v>32</v>
      </c>
      <c r="FI230">
        <v>0.34</v>
      </c>
      <c r="FJ230">
        <v>0.23</v>
      </c>
      <c r="FK230">
        <v>-15.60145</v>
      </c>
      <c r="FL230">
        <v>0.78134859287057046</v>
      </c>
      <c r="FM230">
        <v>0.1230201833033914</v>
      </c>
      <c r="FN230">
        <v>0</v>
      </c>
      <c r="FO230">
        <v>761.66317647058816</v>
      </c>
      <c r="FP230">
        <v>5.0762719610595406</v>
      </c>
      <c r="FQ230">
        <v>0.54477094326224906</v>
      </c>
      <c r="FR230">
        <v>0</v>
      </c>
      <c r="FS230">
        <v>0.42064584999999999</v>
      </c>
      <c r="FT230">
        <v>9.5614333958715901E-3</v>
      </c>
      <c r="FU230">
        <v>1.012716554014498E-2</v>
      </c>
      <c r="FV230">
        <v>1</v>
      </c>
      <c r="FW230">
        <v>1</v>
      </c>
      <c r="FX230">
        <v>3</v>
      </c>
      <c r="FY230" t="s">
        <v>427</v>
      </c>
      <c r="FZ230">
        <v>3.36599</v>
      </c>
      <c r="GA230">
        <v>2.89358</v>
      </c>
      <c r="GB230">
        <v>0.22295999999999999</v>
      </c>
      <c r="GC230">
        <v>0.22725300000000001</v>
      </c>
      <c r="GD230">
        <v>0.147704</v>
      </c>
      <c r="GE230">
        <v>0.14893799999999999</v>
      </c>
      <c r="GF230">
        <v>26619.5</v>
      </c>
      <c r="GG230">
        <v>23071.3</v>
      </c>
      <c r="GH230">
        <v>30656.9</v>
      </c>
      <c r="GI230">
        <v>27866.5</v>
      </c>
      <c r="GJ230">
        <v>34462.300000000003</v>
      </c>
      <c r="GK230">
        <v>33493.199999999997</v>
      </c>
      <c r="GL230">
        <v>39990.300000000003</v>
      </c>
      <c r="GM230">
        <v>38878.300000000003</v>
      </c>
      <c r="GN230">
        <v>2.19523</v>
      </c>
      <c r="GO230">
        <v>2.0999500000000002</v>
      </c>
      <c r="GP230">
        <v>0</v>
      </c>
      <c r="GQ230">
        <v>4.4308599999999997E-2</v>
      </c>
      <c r="GR230">
        <v>999.9</v>
      </c>
      <c r="GS230">
        <v>35.512700000000002</v>
      </c>
      <c r="GT230">
        <v>50.7</v>
      </c>
      <c r="GU230">
        <v>42.7</v>
      </c>
      <c r="GV230">
        <v>42.9602</v>
      </c>
      <c r="GW230">
        <v>50.885599999999997</v>
      </c>
      <c r="GX230">
        <v>30.264399999999998</v>
      </c>
      <c r="GY230">
        <v>2</v>
      </c>
      <c r="GZ230">
        <v>0.94903000000000004</v>
      </c>
      <c r="HA230">
        <v>2.5084499999999998</v>
      </c>
      <c r="HB230">
        <v>20.18</v>
      </c>
      <c r="HC230">
        <v>5.2138499999999999</v>
      </c>
      <c r="HD230">
        <v>11.979699999999999</v>
      </c>
      <c r="HE230">
        <v>4.9892000000000003</v>
      </c>
      <c r="HF230">
        <v>3.2925</v>
      </c>
      <c r="HG230">
        <v>9999</v>
      </c>
      <c r="HH230">
        <v>9999</v>
      </c>
      <c r="HI230">
        <v>9999</v>
      </c>
      <c r="HJ230">
        <v>999.9</v>
      </c>
      <c r="HK230">
        <v>4.9713399999999996</v>
      </c>
      <c r="HL230">
        <v>1.8744099999999999</v>
      </c>
      <c r="HM230">
        <v>1.87077</v>
      </c>
      <c r="HN230">
        <v>1.8705499999999999</v>
      </c>
      <c r="HO230">
        <v>1.8749800000000001</v>
      </c>
      <c r="HP230">
        <v>1.8717600000000001</v>
      </c>
      <c r="HQ230">
        <v>1.86721</v>
      </c>
      <c r="HR230">
        <v>1.87812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-0.78</v>
      </c>
      <c r="IG230">
        <v>0.3221</v>
      </c>
      <c r="IH230">
        <v>-0.78395000000000437</v>
      </c>
      <c r="II230">
        <v>0</v>
      </c>
      <c r="IJ230">
        <v>0</v>
      </c>
      <c r="IK230">
        <v>0</v>
      </c>
      <c r="IL230">
        <v>0.32204000000000832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127.7</v>
      </c>
      <c r="IU230">
        <v>127.7</v>
      </c>
      <c r="IV230">
        <v>3.6657700000000002</v>
      </c>
      <c r="IW230">
        <v>2.5524900000000001</v>
      </c>
      <c r="IX230">
        <v>2.1484399999999999</v>
      </c>
      <c r="IY230">
        <v>2.5756800000000002</v>
      </c>
      <c r="IZ230">
        <v>2.5451700000000002</v>
      </c>
      <c r="JA230">
        <v>2.2546400000000002</v>
      </c>
      <c r="JB230">
        <v>46.152700000000003</v>
      </c>
      <c r="JC230">
        <v>12.5297</v>
      </c>
      <c r="JD230">
        <v>18</v>
      </c>
      <c r="JE230">
        <v>639.92600000000004</v>
      </c>
      <c r="JF230">
        <v>685.88599999999997</v>
      </c>
      <c r="JG230">
        <v>31.001999999999999</v>
      </c>
      <c r="JH230">
        <v>39.257899999999999</v>
      </c>
      <c r="JI230">
        <v>30.0002</v>
      </c>
      <c r="JJ230">
        <v>38.967100000000002</v>
      </c>
      <c r="JK230">
        <v>38.903799999999997</v>
      </c>
      <c r="JL230">
        <v>73.438800000000001</v>
      </c>
      <c r="JM230">
        <v>18.721699999999998</v>
      </c>
      <c r="JN230">
        <v>58.988500000000002</v>
      </c>
      <c r="JO230">
        <v>31</v>
      </c>
      <c r="JP230">
        <v>1435.03</v>
      </c>
      <c r="JQ230">
        <v>36.393999999999998</v>
      </c>
      <c r="JR230">
        <v>97.736800000000002</v>
      </c>
      <c r="JS230">
        <v>97.875100000000003</v>
      </c>
    </row>
    <row r="231" spans="1:279" x14ac:dyDescent="0.2">
      <c r="A231">
        <v>216</v>
      </c>
      <c r="B231">
        <v>1665070142.5</v>
      </c>
      <c r="C231">
        <v>858.5</v>
      </c>
      <c r="D231" t="s">
        <v>852</v>
      </c>
      <c r="E231" t="s">
        <v>853</v>
      </c>
      <c r="F231">
        <v>4</v>
      </c>
      <c r="G231">
        <v>1665070140.5</v>
      </c>
      <c r="H231">
        <f t="shared" si="150"/>
        <v>5.0838177328344663E-4</v>
      </c>
      <c r="I231">
        <f t="shared" si="151"/>
        <v>0.50838177328344658</v>
      </c>
      <c r="J231">
        <f t="shared" si="152"/>
        <v>6.0543880739758196</v>
      </c>
      <c r="K231">
        <f t="shared" si="153"/>
        <v>1411.787142857143</v>
      </c>
      <c r="L231">
        <f t="shared" si="154"/>
        <v>909.81926982216362</v>
      </c>
      <c r="M231">
        <f t="shared" si="155"/>
        <v>91.919621593767928</v>
      </c>
      <c r="N231">
        <f t="shared" si="156"/>
        <v>142.63375622692715</v>
      </c>
      <c r="O231">
        <f t="shared" si="157"/>
        <v>2.1256632408596918E-2</v>
      </c>
      <c r="P231">
        <f t="shared" si="158"/>
        <v>2.7615570874182476</v>
      </c>
      <c r="Q231">
        <f t="shared" si="159"/>
        <v>2.1166150507013003E-2</v>
      </c>
      <c r="R231">
        <f t="shared" si="160"/>
        <v>1.3236941293222688E-2</v>
      </c>
      <c r="S231">
        <f t="shared" si="161"/>
        <v>194.42917032673577</v>
      </c>
      <c r="T231">
        <f t="shared" si="162"/>
        <v>36.906035887111642</v>
      </c>
      <c r="U231">
        <f t="shared" si="163"/>
        <v>36.228471428571432</v>
      </c>
      <c r="V231">
        <f t="shared" si="164"/>
        <v>6.0441715672303671</v>
      </c>
      <c r="W231">
        <f t="shared" si="165"/>
        <v>63.123568031006513</v>
      </c>
      <c r="X231">
        <f t="shared" si="166"/>
        <v>3.7349958951896238</v>
      </c>
      <c r="Y231">
        <f t="shared" si="167"/>
        <v>5.916959404694901</v>
      </c>
      <c r="Z231">
        <f t="shared" si="168"/>
        <v>2.3091756720407433</v>
      </c>
      <c r="AA231">
        <f t="shared" si="169"/>
        <v>-22.419636201799996</v>
      </c>
      <c r="AB231">
        <f t="shared" si="170"/>
        <v>-57.619099297065716</v>
      </c>
      <c r="AC231">
        <f t="shared" si="171"/>
        <v>-4.9220573865470545</v>
      </c>
      <c r="AD231">
        <f t="shared" si="172"/>
        <v>109.468377441323</v>
      </c>
      <c r="AE231">
        <f t="shared" si="173"/>
        <v>16.097069752398312</v>
      </c>
      <c r="AF231">
        <f t="shared" si="174"/>
        <v>0.50424742103280984</v>
      </c>
      <c r="AG231">
        <f t="shared" si="175"/>
        <v>6.0543880739758196</v>
      </c>
      <c r="AH231">
        <v>1480.971070930555</v>
      </c>
      <c r="AI231">
        <v>1468.4838787878789</v>
      </c>
      <c r="AJ231">
        <v>1.668023132977219</v>
      </c>
      <c r="AK231">
        <v>66.312163867280077</v>
      </c>
      <c r="AL231">
        <f t="shared" si="176"/>
        <v>0.50838177328344658</v>
      </c>
      <c r="AM231">
        <v>36.526953596827383</v>
      </c>
      <c r="AN231">
        <v>36.971971515151523</v>
      </c>
      <c r="AO231">
        <v>1.417888943635544E-3</v>
      </c>
      <c r="AP231">
        <v>80.993208915929657</v>
      </c>
      <c r="AQ231">
        <v>56</v>
      </c>
      <c r="AR231">
        <v>9</v>
      </c>
      <c r="AS231">
        <f t="shared" si="177"/>
        <v>1</v>
      </c>
      <c r="AT231">
        <f t="shared" si="178"/>
        <v>0</v>
      </c>
      <c r="AU231">
        <f t="shared" si="179"/>
        <v>46734.339206806166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1009.5192426563395</v>
      </c>
      <c r="BI231">
        <f t="shared" si="183"/>
        <v>6.0543880739758196</v>
      </c>
      <c r="BJ231" t="e">
        <f t="shared" si="184"/>
        <v>#DIV/0!</v>
      </c>
      <c r="BK231">
        <f t="shared" si="185"/>
        <v>5.9972983358345493E-3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261</v>
      </c>
      <c r="CG231">
        <v>1000</v>
      </c>
      <c r="CH231" t="s">
        <v>414</v>
      </c>
      <c r="CI231">
        <v>1176.155</v>
      </c>
      <c r="CJ231">
        <v>1226.1110000000001</v>
      </c>
      <c r="CK231">
        <v>1216</v>
      </c>
      <c r="CL231">
        <v>1.4603136E-4</v>
      </c>
      <c r="CM231">
        <v>9.7405935999999986E-4</v>
      </c>
      <c r="CN231">
        <v>4.7597999359999997E-2</v>
      </c>
      <c r="CO231">
        <v>7.5799999999999999E-4</v>
      </c>
      <c r="CP231">
        <f t="shared" si="196"/>
        <v>1200.015714285714</v>
      </c>
      <c r="CQ231">
        <f t="shared" si="197"/>
        <v>1009.5192426563395</v>
      </c>
      <c r="CR231">
        <f t="shared" si="198"/>
        <v>0.84125501911217571</v>
      </c>
      <c r="CS231">
        <f t="shared" si="199"/>
        <v>0.16202218688649919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1665070140.5</v>
      </c>
      <c r="CZ231">
        <v>1411.787142857143</v>
      </c>
      <c r="DA231">
        <v>1427.3042857142859</v>
      </c>
      <c r="DB231">
        <v>36.968942857142864</v>
      </c>
      <c r="DC231">
        <v>36.520657142857139</v>
      </c>
      <c r="DD231">
        <v>1412.5728571428569</v>
      </c>
      <c r="DE231">
        <v>36.646885714285723</v>
      </c>
      <c r="DF231">
        <v>649.95057142857138</v>
      </c>
      <c r="DG231">
        <v>100.93085714285711</v>
      </c>
      <c r="DH231">
        <v>9.9781185714285708E-2</v>
      </c>
      <c r="DI231">
        <v>35.841457142857138</v>
      </c>
      <c r="DJ231">
        <v>999.89999999999986</v>
      </c>
      <c r="DK231">
        <v>36.228471428571432</v>
      </c>
      <c r="DL231">
        <v>0</v>
      </c>
      <c r="DM231">
        <v>0</v>
      </c>
      <c r="DN231">
        <v>8988.0342857142859</v>
      </c>
      <c r="DO231">
        <v>0</v>
      </c>
      <c r="DP231">
        <v>2046.224285714286</v>
      </c>
      <c r="DQ231">
        <v>-15.51675714285714</v>
      </c>
      <c r="DR231">
        <v>1465.982857142857</v>
      </c>
      <c r="DS231">
        <v>1481.408571428572</v>
      </c>
      <c r="DT231">
        <v>0.44828642857142847</v>
      </c>
      <c r="DU231">
        <v>1427.3042857142859</v>
      </c>
      <c r="DV231">
        <v>36.520657142857139</v>
      </c>
      <c r="DW231">
        <v>3.7313014285714292</v>
      </c>
      <c r="DX231">
        <v>3.6860542857142859</v>
      </c>
      <c r="DY231">
        <v>27.710657142857141</v>
      </c>
      <c r="DZ231">
        <v>27.501985714285709</v>
      </c>
      <c r="EA231">
        <v>1200.015714285714</v>
      </c>
      <c r="EB231">
        <v>0.95799200000000007</v>
      </c>
      <c r="EC231">
        <v>4.2008014285714268E-2</v>
      </c>
      <c r="ED231">
        <v>0</v>
      </c>
      <c r="EE231">
        <v>763.11800000000005</v>
      </c>
      <c r="EF231">
        <v>5.0001600000000002</v>
      </c>
      <c r="EG231">
        <v>11754.857142857139</v>
      </c>
      <c r="EH231">
        <v>9515.2885714285712</v>
      </c>
      <c r="EI231">
        <v>50.785428571428568</v>
      </c>
      <c r="EJ231">
        <v>53.625</v>
      </c>
      <c r="EK231">
        <v>52.08</v>
      </c>
      <c r="EL231">
        <v>51.919285714285721</v>
      </c>
      <c r="EM231">
        <v>52.375</v>
      </c>
      <c r="EN231">
        <v>1144.8142857142859</v>
      </c>
      <c r="EO231">
        <v>50.201428571428558</v>
      </c>
      <c r="EP231">
        <v>0</v>
      </c>
      <c r="EQ231">
        <v>7379.5999999046326</v>
      </c>
      <c r="ER231">
        <v>0</v>
      </c>
      <c r="ES231">
        <v>762.41823999999997</v>
      </c>
      <c r="ET231">
        <v>7.0737692419317337</v>
      </c>
      <c r="EU231">
        <v>82.884615225908263</v>
      </c>
      <c r="EV231">
        <v>11754.932000000001</v>
      </c>
      <c r="EW231">
        <v>15</v>
      </c>
      <c r="EX231">
        <v>1665062474.5</v>
      </c>
      <c r="EY231" t="s">
        <v>416</v>
      </c>
      <c r="EZ231">
        <v>1665062474.5</v>
      </c>
      <c r="FA231">
        <v>1665062474.5</v>
      </c>
      <c r="FB231">
        <v>8</v>
      </c>
      <c r="FC231">
        <v>-4.1000000000000002E-2</v>
      </c>
      <c r="FD231">
        <v>-0.11700000000000001</v>
      </c>
      <c r="FE231">
        <v>-0.78400000000000003</v>
      </c>
      <c r="FF231">
        <v>0.32200000000000001</v>
      </c>
      <c r="FG231">
        <v>415</v>
      </c>
      <c r="FH231">
        <v>32</v>
      </c>
      <c r="FI231">
        <v>0.34</v>
      </c>
      <c r="FJ231">
        <v>0.23</v>
      </c>
      <c r="FK231">
        <v>-15.57665365853658</v>
      </c>
      <c r="FL231">
        <v>0.8896139372822448</v>
      </c>
      <c r="FM231">
        <v>0.12773585759638301</v>
      </c>
      <c r="FN231">
        <v>0</v>
      </c>
      <c r="FO231">
        <v>762.07755882352944</v>
      </c>
      <c r="FP231">
        <v>6.5060809745765669</v>
      </c>
      <c r="FQ231">
        <v>0.67449101468644335</v>
      </c>
      <c r="FR231">
        <v>0</v>
      </c>
      <c r="FS231">
        <v>0.42767614634146339</v>
      </c>
      <c r="FT231">
        <v>5.6647567944251569E-2</v>
      </c>
      <c r="FU231">
        <v>1.3965476243590531E-2</v>
      </c>
      <c r="FV231">
        <v>1</v>
      </c>
      <c r="FW231">
        <v>1</v>
      </c>
      <c r="FX231">
        <v>3</v>
      </c>
      <c r="FY231" t="s">
        <v>427</v>
      </c>
      <c r="FZ231">
        <v>3.3657900000000001</v>
      </c>
      <c r="GA231">
        <v>2.8933800000000001</v>
      </c>
      <c r="GB231">
        <v>0.22358900000000001</v>
      </c>
      <c r="GC231">
        <v>0.22789400000000001</v>
      </c>
      <c r="GD231">
        <v>0.147729</v>
      </c>
      <c r="GE231">
        <v>0.14885200000000001</v>
      </c>
      <c r="GF231">
        <v>26597.1</v>
      </c>
      <c r="GG231">
        <v>23051.4</v>
      </c>
      <c r="GH231">
        <v>30656.2</v>
      </c>
      <c r="GI231">
        <v>27865.8</v>
      </c>
      <c r="GJ231">
        <v>34460.300000000003</v>
      </c>
      <c r="GK231">
        <v>33496.300000000003</v>
      </c>
      <c r="GL231">
        <v>39989.1</v>
      </c>
      <c r="GM231">
        <v>38878</v>
      </c>
      <c r="GN231">
        <v>2.1945700000000001</v>
      </c>
      <c r="GO231">
        <v>2.09985</v>
      </c>
      <c r="GP231">
        <v>0</v>
      </c>
      <c r="GQ231">
        <v>4.3943500000000003E-2</v>
      </c>
      <c r="GR231">
        <v>999.9</v>
      </c>
      <c r="GS231">
        <v>35.520099999999999</v>
      </c>
      <c r="GT231">
        <v>50.7</v>
      </c>
      <c r="GU231">
        <v>42.6</v>
      </c>
      <c r="GV231">
        <v>42.735399999999998</v>
      </c>
      <c r="GW231">
        <v>51.095599999999997</v>
      </c>
      <c r="GX231">
        <v>30.3766</v>
      </c>
      <c r="GY231">
        <v>2</v>
      </c>
      <c r="GZ231">
        <v>0.94920199999999999</v>
      </c>
      <c r="HA231">
        <v>2.5135299999999998</v>
      </c>
      <c r="HB231">
        <v>20.184899999999999</v>
      </c>
      <c r="HC231">
        <v>5.2135499999999997</v>
      </c>
      <c r="HD231">
        <v>11.9794</v>
      </c>
      <c r="HE231">
        <v>4.9889999999999999</v>
      </c>
      <c r="HF231">
        <v>3.2925</v>
      </c>
      <c r="HG231">
        <v>9999</v>
      </c>
      <c r="HH231">
        <v>9999</v>
      </c>
      <c r="HI231">
        <v>9999</v>
      </c>
      <c r="HJ231">
        <v>999.9</v>
      </c>
      <c r="HK231">
        <v>4.97133</v>
      </c>
      <c r="HL231">
        <v>1.8744000000000001</v>
      </c>
      <c r="HM231">
        <v>1.8707499999999999</v>
      </c>
      <c r="HN231">
        <v>1.8705400000000001</v>
      </c>
      <c r="HO231">
        <v>1.87497</v>
      </c>
      <c r="HP231">
        <v>1.87175</v>
      </c>
      <c r="HQ231">
        <v>1.86721</v>
      </c>
      <c r="HR231">
        <v>1.87808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-0.79</v>
      </c>
      <c r="IG231">
        <v>0.3221</v>
      </c>
      <c r="IH231">
        <v>-0.78395000000000437</v>
      </c>
      <c r="II231">
        <v>0</v>
      </c>
      <c r="IJ231">
        <v>0</v>
      </c>
      <c r="IK231">
        <v>0</v>
      </c>
      <c r="IL231">
        <v>0.32204000000000832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127.8</v>
      </c>
      <c r="IU231">
        <v>127.8</v>
      </c>
      <c r="IV231">
        <v>3.6791999999999998</v>
      </c>
      <c r="IW231">
        <v>2.5573700000000001</v>
      </c>
      <c r="IX231">
        <v>2.1484399999999999</v>
      </c>
      <c r="IY231">
        <v>2.5756800000000002</v>
      </c>
      <c r="IZ231">
        <v>2.5451700000000002</v>
      </c>
      <c r="JA231">
        <v>2.2631800000000002</v>
      </c>
      <c r="JB231">
        <v>46.152700000000003</v>
      </c>
      <c r="JC231">
        <v>12.538500000000001</v>
      </c>
      <c r="JD231">
        <v>18</v>
      </c>
      <c r="JE231">
        <v>639.42999999999995</v>
      </c>
      <c r="JF231">
        <v>685.79100000000005</v>
      </c>
      <c r="JG231">
        <v>31.0016</v>
      </c>
      <c r="JH231">
        <v>39.260899999999999</v>
      </c>
      <c r="JI231">
        <v>30.000299999999999</v>
      </c>
      <c r="JJ231">
        <v>38.968200000000003</v>
      </c>
      <c r="JK231">
        <v>38.903799999999997</v>
      </c>
      <c r="JL231">
        <v>73.710700000000003</v>
      </c>
      <c r="JM231">
        <v>19.0169</v>
      </c>
      <c r="JN231">
        <v>59.433</v>
      </c>
      <c r="JO231">
        <v>31</v>
      </c>
      <c r="JP231">
        <v>1441.71</v>
      </c>
      <c r="JQ231">
        <v>36.373699999999999</v>
      </c>
      <c r="JR231">
        <v>97.733999999999995</v>
      </c>
      <c r="JS231">
        <v>97.873699999999999</v>
      </c>
    </row>
    <row r="232" spans="1:279" x14ac:dyDescent="0.2">
      <c r="A232">
        <v>217</v>
      </c>
      <c r="B232">
        <v>1665070146.5</v>
      </c>
      <c r="C232">
        <v>862.5</v>
      </c>
      <c r="D232" t="s">
        <v>854</v>
      </c>
      <c r="E232" t="s">
        <v>855</v>
      </c>
      <c r="F232">
        <v>4</v>
      </c>
      <c r="G232">
        <v>1665070144.1875</v>
      </c>
      <c r="H232">
        <f t="shared" si="150"/>
        <v>5.5649070473377869E-4</v>
      </c>
      <c r="I232">
        <f t="shared" si="151"/>
        <v>0.55649070473377871</v>
      </c>
      <c r="J232">
        <f t="shared" si="152"/>
        <v>6.0587457252772943</v>
      </c>
      <c r="K232">
        <f t="shared" si="153"/>
        <v>1417.7725</v>
      </c>
      <c r="L232">
        <f t="shared" si="154"/>
        <v>953.62374757105158</v>
      </c>
      <c r="M232">
        <f t="shared" si="155"/>
        <v>96.344367833702094</v>
      </c>
      <c r="N232">
        <f t="shared" si="156"/>
        <v>143.23719977865815</v>
      </c>
      <c r="O232">
        <f t="shared" si="157"/>
        <v>2.3252755697308464E-2</v>
      </c>
      <c r="P232">
        <f t="shared" si="158"/>
        <v>2.7632925868554699</v>
      </c>
      <c r="Q232">
        <f t="shared" si="159"/>
        <v>2.3144596658328204E-2</v>
      </c>
      <c r="R232">
        <f t="shared" si="160"/>
        <v>1.447504851542759E-2</v>
      </c>
      <c r="S232">
        <f t="shared" si="161"/>
        <v>194.42739523742833</v>
      </c>
      <c r="T232">
        <f t="shared" si="162"/>
        <v>36.899235423196068</v>
      </c>
      <c r="U232">
        <f t="shared" si="163"/>
        <v>36.235774999999997</v>
      </c>
      <c r="V232">
        <f t="shared" si="164"/>
        <v>6.0465949201459557</v>
      </c>
      <c r="W232">
        <f t="shared" si="165"/>
        <v>63.099846043035669</v>
      </c>
      <c r="X232">
        <f t="shared" si="166"/>
        <v>3.7350218304749858</v>
      </c>
      <c r="Y232">
        <f t="shared" si="167"/>
        <v>5.9192249501331711</v>
      </c>
      <c r="Z232">
        <f t="shared" si="168"/>
        <v>2.3115730896709699</v>
      </c>
      <c r="AA232">
        <f t="shared" si="169"/>
        <v>-24.541240078759639</v>
      </c>
      <c r="AB232">
        <f t="shared" si="170"/>
        <v>-57.707185091123172</v>
      </c>
      <c r="AC232">
        <f t="shared" si="171"/>
        <v>-4.9268269592336731</v>
      </c>
      <c r="AD232">
        <f t="shared" si="172"/>
        <v>107.25214310831186</v>
      </c>
      <c r="AE232">
        <f t="shared" si="173"/>
        <v>16.342877825330792</v>
      </c>
      <c r="AF232">
        <f t="shared" si="174"/>
        <v>0.56834989811069725</v>
      </c>
      <c r="AG232">
        <f t="shared" si="175"/>
        <v>6.0587457252772943</v>
      </c>
      <c r="AH232">
        <v>1488.0065394113669</v>
      </c>
      <c r="AI232">
        <v>1475.309999999999</v>
      </c>
      <c r="AJ232">
        <v>1.719496634276936</v>
      </c>
      <c r="AK232">
        <v>66.312163867280077</v>
      </c>
      <c r="AL232">
        <f t="shared" si="176"/>
        <v>0.55649070473377871</v>
      </c>
      <c r="AM232">
        <v>36.466850720027189</v>
      </c>
      <c r="AN232">
        <v>36.961932121212108</v>
      </c>
      <c r="AO232">
        <v>-7.5589318110931271E-5</v>
      </c>
      <c r="AP232">
        <v>80.993208915929657</v>
      </c>
      <c r="AQ232">
        <v>56</v>
      </c>
      <c r="AR232">
        <v>9</v>
      </c>
      <c r="AS232">
        <f t="shared" si="177"/>
        <v>1</v>
      </c>
      <c r="AT232">
        <f t="shared" si="178"/>
        <v>0</v>
      </c>
      <c r="AU232">
        <f t="shared" si="179"/>
        <v>46780.511278558428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1009.5092622991857</v>
      </c>
      <c r="BI232">
        <f t="shared" si="183"/>
        <v>6.0587457252772943</v>
      </c>
      <c r="BJ232" t="e">
        <f t="shared" si="184"/>
        <v>#DIV/0!</v>
      </c>
      <c r="BK232">
        <f t="shared" si="185"/>
        <v>6.0016742307825201E-3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261</v>
      </c>
      <c r="CG232">
        <v>1000</v>
      </c>
      <c r="CH232" t="s">
        <v>414</v>
      </c>
      <c r="CI232">
        <v>1176.155</v>
      </c>
      <c r="CJ232">
        <v>1226.1110000000001</v>
      </c>
      <c r="CK232">
        <v>1216</v>
      </c>
      <c r="CL232">
        <v>1.4603136E-4</v>
      </c>
      <c r="CM232">
        <v>9.7405935999999986E-4</v>
      </c>
      <c r="CN232">
        <v>4.7597999359999997E-2</v>
      </c>
      <c r="CO232">
        <v>7.5799999999999999E-4</v>
      </c>
      <c r="CP232">
        <f t="shared" si="196"/>
        <v>1200.0037500000001</v>
      </c>
      <c r="CQ232">
        <f t="shared" si="197"/>
        <v>1009.5092622991857</v>
      </c>
      <c r="CR232">
        <f t="shared" si="198"/>
        <v>0.84125508966049956</v>
      </c>
      <c r="CS232">
        <f t="shared" si="199"/>
        <v>0.16202232304476408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1665070144.1875</v>
      </c>
      <c r="CZ232">
        <v>1417.7725</v>
      </c>
      <c r="DA232">
        <v>1433.6025</v>
      </c>
      <c r="DB232">
        <v>36.969524999999997</v>
      </c>
      <c r="DC232">
        <v>36.464275000000001</v>
      </c>
      <c r="DD232">
        <v>1418.5550000000001</v>
      </c>
      <c r="DE232">
        <v>36.647449999999999</v>
      </c>
      <c r="DF232">
        <v>649.98112500000002</v>
      </c>
      <c r="DG232">
        <v>100.929875</v>
      </c>
      <c r="DH232">
        <v>9.9873975000000004E-2</v>
      </c>
      <c r="DI232">
        <v>35.848412499999988</v>
      </c>
      <c r="DJ232">
        <v>999.9</v>
      </c>
      <c r="DK232">
        <v>36.235774999999997</v>
      </c>
      <c r="DL232">
        <v>0</v>
      </c>
      <c r="DM232">
        <v>0</v>
      </c>
      <c r="DN232">
        <v>8997.34375</v>
      </c>
      <c r="DO232">
        <v>0</v>
      </c>
      <c r="DP232">
        <v>2056.2112499999998</v>
      </c>
      <c r="DQ232">
        <v>-15.830887499999999</v>
      </c>
      <c r="DR232">
        <v>1472.19875</v>
      </c>
      <c r="DS232">
        <v>1487.85625</v>
      </c>
      <c r="DT232">
        <v>0.50523474999999995</v>
      </c>
      <c r="DU232">
        <v>1433.6025</v>
      </c>
      <c r="DV232">
        <v>36.464275000000001</v>
      </c>
      <c r="DW232">
        <v>3.7313287499999999</v>
      </c>
      <c r="DX232">
        <v>3.6803349999999999</v>
      </c>
      <c r="DY232">
        <v>27.710787499999999</v>
      </c>
      <c r="DZ232">
        <v>27.475474999999999</v>
      </c>
      <c r="EA232">
        <v>1200.0037500000001</v>
      </c>
      <c r="EB232">
        <v>0.95799000000000001</v>
      </c>
      <c r="EC232">
        <v>4.2010150000000003E-2</v>
      </c>
      <c r="ED232">
        <v>0</v>
      </c>
      <c r="EE232">
        <v>763.40174999999999</v>
      </c>
      <c r="EF232">
        <v>5.0001600000000002</v>
      </c>
      <c r="EG232">
        <v>11767.6875</v>
      </c>
      <c r="EH232">
        <v>9515.15625</v>
      </c>
      <c r="EI232">
        <v>50.75</v>
      </c>
      <c r="EJ232">
        <v>53.625</v>
      </c>
      <c r="EK232">
        <v>52.054375</v>
      </c>
      <c r="EL232">
        <v>51.929250000000003</v>
      </c>
      <c r="EM232">
        <v>52.390500000000003</v>
      </c>
      <c r="EN232">
        <v>1144.8</v>
      </c>
      <c r="EO232">
        <v>50.203749999999999</v>
      </c>
      <c r="EP232">
        <v>0</v>
      </c>
      <c r="EQ232">
        <v>7383.7999999523163</v>
      </c>
      <c r="ER232">
        <v>0</v>
      </c>
      <c r="ES232">
        <v>762.82403846153852</v>
      </c>
      <c r="ET232">
        <v>6.916547024516766</v>
      </c>
      <c r="EU232">
        <v>56.43760666347994</v>
      </c>
      <c r="EV232">
        <v>11760.053846153851</v>
      </c>
      <c r="EW232">
        <v>15</v>
      </c>
      <c r="EX232">
        <v>1665062474.5</v>
      </c>
      <c r="EY232" t="s">
        <v>416</v>
      </c>
      <c r="EZ232">
        <v>1665062474.5</v>
      </c>
      <c r="FA232">
        <v>1665062474.5</v>
      </c>
      <c r="FB232">
        <v>8</v>
      </c>
      <c r="FC232">
        <v>-4.1000000000000002E-2</v>
      </c>
      <c r="FD232">
        <v>-0.11700000000000001</v>
      </c>
      <c r="FE232">
        <v>-0.78400000000000003</v>
      </c>
      <c r="FF232">
        <v>0.32200000000000001</v>
      </c>
      <c r="FG232">
        <v>415</v>
      </c>
      <c r="FH232">
        <v>32</v>
      </c>
      <c r="FI232">
        <v>0.34</v>
      </c>
      <c r="FJ232">
        <v>0.23</v>
      </c>
      <c r="FK232">
        <v>-15.60435365853658</v>
      </c>
      <c r="FL232">
        <v>0.1067853658536545</v>
      </c>
      <c r="FM232">
        <v>0.16078832334979909</v>
      </c>
      <c r="FN232">
        <v>1</v>
      </c>
      <c r="FO232">
        <v>762.38291176470591</v>
      </c>
      <c r="FP232">
        <v>6.8709396498597162</v>
      </c>
      <c r="FQ232">
        <v>0.71116666234174719</v>
      </c>
      <c r="FR232">
        <v>0</v>
      </c>
      <c r="FS232">
        <v>0.43916982926829268</v>
      </c>
      <c r="FT232">
        <v>0.220194459930315</v>
      </c>
      <c r="FU232">
        <v>3.0717650493631499E-2</v>
      </c>
      <c r="FV232">
        <v>0</v>
      </c>
      <c r="FW232">
        <v>1</v>
      </c>
      <c r="FX232">
        <v>3</v>
      </c>
      <c r="FY232" t="s">
        <v>427</v>
      </c>
      <c r="FZ232">
        <v>3.3660600000000001</v>
      </c>
      <c r="GA232">
        <v>2.89378</v>
      </c>
      <c r="GB232">
        <v>0.22423000000000001</v>
      </c>
      <c r="GC232">
        <v>0.228549</v>
      </c>
      <c r="GD232">
        <v>0.14768899999999999</v>
      </c>
      <c r="GE232">
        <v>0.14874399999999999</v>
      </c>
      <c r="GF232">
        <v>26574.6</v>
      </c>
      <c r="GG232">
        <v>23031.9</v>
      </c>
      <c r="GH232">
        <v>30655.7</v>
      </c>
      <c r="GI232">
        <v>27865.9</v>
      </c>
      <c r="GJ232">
        <v>34461.699999999997</v>
      </c>
      <c r="GK232">
        <v>33500.300000000003</v>
      </c>
      <c r="GL232">
        <v>39988.800000000003</v>
      </c>
      <c r="GM232">
        <v>38877.599999999999</v>
      </c>
      <c r="GN232">
        <v>2.1946300000000001</v>
      </c>
      <c r="GO232">
        <v>2.0999300000000001</v>
      </c>
      <c r="GP232">
        <v>0</v>
      </c>
      <c r="GQ232">
        <v>4.4010599999999997E-2</v>
      </c>
      <c r="GR232">
        <v>999.9</v>
      </c>
      <c r="GS232">
        <v>35.526699999999998</v>
      </c>
      <c r="GT232">
        <v>50.8</v>
      </c>
      <c r="GU232">
        <v>42.7</v>
      </c>
      <c r="GV232">
        <v>43.0486</v>
      </c>
      <c r="GW232">
        <v>51.005600000000001</v>
      </c>
      <c r="GX232">
        <v>30.296500000000002</v>
      </c>
      <c r="GY232">
        <v>2</v>
      </c>
      <c r="GZ232">
        <v>0.94938500000000003</v>
      </c>
      <c r="HA232">
        <v>2.51376</v>
      </c>
      <c r="HB232">
        <v>20.188700000000001</v>
      </c>
      <c r="HC232">
        <v>5.21265</v>
      </c>
      <c r="HD232">
        <v>11.979699999999999</v>
      </c>
      <c r="HE232">
        <v>4.98895</v>
      </c>
      <c r="HF232">
        <v>3.29243</v>
      </c>
      <c r="HG232">
        <v>9999</v>
      </c>
      <c r="HH232">
        <v>9999</v>
      </c>
      <c r="HI232">
        <v>9999</v>
      </c>
      <c r="HJ232">
        <v>999.9</v>
      </c>
      <c r="HK232">
        <v>4.9713399999999996</v>
      </c>
      <c r="HL232">
        <v>1.8744000000000001</v>
      </c>
      <c r="HM232">
        <v>1.87073</v>
      </c>
      <c r="HN232">
        <v>1.87053</v>
      </c>
      <c r="HO232">
        <v>1.87497</v>
      </c>
      <c r="HP232">
        <v>1.8717200000000001</v>
      </c>
      <c r="HQ232">
        <v>1.8672</v>
      </c>
      <c r="HR232">
        <v>1.87808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-0.78</v>
      </c>
      <c r="IG232">
        <v>0.3221</v>
      </c>
      <c r="IH232">
        <v>-0.78395000000000437</v>
      </c>
      <c r="II232">
        <v>0</v>
      </c>
      <c r="IJ232">
        <v>0</v>
      </c>
      <c r="IK232">
        <v>0</v>
      </c>
      <c r="IL232">
        <v>0.32204000000000832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127.9</v>
      </c>
      <c r="IU232">
        <v>127.9</v>
      </c>
      <c r="IV232">
        <v>3.6926299999999999</v>
      </c>
      <c r="IW232">
        <v>2.5476100000000002</v>
      </c>
      <c r="IX232">
        <v>2.1484399999999999</v>
      </c>
      <c r="IY232">
        <v>2.5756800000000002</v>
      </c>
      <c r="IZ232">
        <v>2.5451700000000002</v>
      </c>
      <c r="JA232">
        <v>2.3156699999999999</v>
      </c>
      <c r="JB232">
        <v>46.152700000000003</v>
      </c>
      <c r="JC232">
        <v>12.538500000000001</v>
      </c>
      <c r="JD232">
        <v>18</v>
      </c>
      <c r="JE232">
        <v>639.495</v>
      </c>
      <c r="JF232">
        <v>685.89300000000003</v>
      </c>
      <c r="JG232">
        <v>31.000699999999998</v>
      </c>
      <c r="JH232">
        <v>39.261899999999997</v>
      </c>
      <c r="JI232">
        <v>30.000399999999999</v>
      </c>
      <c r="JJ232">
        <v>38.9709</v>
      </c>
      <c r="JK232">
        <v>38.906700000000001</v>
      </c>
      <c r="JL232">
        <v>73.983800000000002</v>
      </c>
      <c r="JM232">
        <v>19.0169</v>
      </c>
      <c r="JN232">
        <v>59.433</v>
      </c>
      <c r="JO232">
        <v>31</v>
      </c>
      <c r="JP232">
        <v>1448.43</v>
      </c>
      <c r="JQ232">
        <v>36.380600000000001</v>
      </c>
      <c r="JR232">
        <v>97.733000000000004</v>
      </c>
      <c r="JS232">
        <v>97.873400000000004</v>
      </c>
    </row>
    <row r="233" spans="1:279" x14ac:dyDescent="0.2">
      <c r="A233">
        <v>218</v>
      </c>
      <c r="B233">
        <v>1665070150.5</v>
      </c>
      <c r="C233">
        <v>866.5</v>
      </c>
      <c r="D233" t="s">
        <v>856</v>
      </c>
      <c r="E233" t="s">
        <v>857</v>
      </c>
      <c r="F233">
        <v>4</v>
      </c>
      <c r="G233">
        <v>1665070148.5</v>
      </c>
      <c r="H233">
        <f t="shared" si="150"/>
        <v>5.1100406030230039E-4</v>
      </c>
      <c r="I233">
        <f t="shared" si="151"/>
        <v>0.51100406030230039</v>
      </c>
      <c r="J233">
        <f t="shared" si="152"/>
        <v>5.9810498883247387</v>
      </c>
      <c r="K233">
        <f t="shared" si="153"/>
        <v>1424.96</v>
      </c>
      <c r="L233">
        <f t="shared" si="154"/>
        <v>929.19210833970737</v>
      </c>
      <c r="M233">
        <f t="shared" si="155"/>
        <v>93.874647070766684</v>
      </c>
      <c r="N233">
        <f t="shared" si="156"/>
        <v>143.9612066109531</v>
      </c>
      <c r="O233">
        <f t="shared" si="157"/>
        <v>2.1321900690655898E-2</v>
      </c>
      <c r="P233">
        <f t="shared" si="158"/>
        <v>2.7631418854385252</v>
      </c>
      <c r="Q233">
        <f t="shared" si="159"/>
        <v>2.1230915546633117E-2</v>
      </c>
      <c r="R233">
        <f t="shared" si="160"/>
        <v>1.3277464398199868E-2</v>
      </c>
      <c r="S233">
        <f t="shared" si="161"/>
        <v>194.42693061237827</v>
      </c>
      <c r="T233">
        <f t="shared" si="162"/>
        <v>36.901460997029908</v>
      </c>
      <c r="U233">
        <f t="shared" si="163"/>
        <v>36.23658571428571</v>
      </c>
      <c r="V233">
        <f t="shared" si="164"/>
        <v>6.0468639702736411</v>
      </c>
      <c r="W233">
        <f t="shared" si="165"/>
        <v>63.099943742724271</v>
      </c>
      <c r="X233">
        <f t="shared" si="166"/>
        <v>3.7329228970848911</v>
      </c>
      <c r="Y233">
        <f t="shared" si="167"/>
        <v>5.9158894218749838</v>
      </c>
      <c r="Z233">
        <f t="shared" si="168"/>
        <v>2.31394107318875</v>
      </c>
      <c r="AA233">
        <f t="shared" si="169"/>
        <v>-22.535279059331447</v>
      </c>
      <c r="AB233">
        <f t="shared" si="170"/>
        <v>-59.350383815513965</v>
      </c>
      <c r="AC233">
        <f t="shared" si="171"/>
        <v>-5.0671617483221008</v>
      </c>
      <c r="AD233">
        <f t="shared" si="172"/>
        <v>107.47410598921076</v>
      </c>
      <c r="AE233">
        <f t="shared" si="173"/>
        <v>16.219161370328319</v>
      </c>
      <c r="AF233">
        <f t="shared" si="174"/>
        <v>0.54803545917324725</v>
      </c>
      <c r="AG233">
        <f t="shared" si="175"/>
        <v>5.9810498883247387</v>
      </c>
      <c r="AH233">
        <v>1494.7207813432581</v>
      </c>
      <c r="AI233">
        <v>1482.1776969696971</v>
      </c>
      <c r="AJ233">
        <v>1.7000407855481181</v>
      </c>
      <c r="AK233">
        <v>66.312163867280077</v>
      </c>
      <c r="AL233">
        <f t="shared" si="176"/>
        <v>0.51100406030230039</v>
      </c>
      <c r="AM233">
        <v>36.461958526285358</v>
      </c>
      <c r="AN233">
        <v>36.943504848484842</v>
      </c>
      <c r="AO233">
        <v>-5.5777730043709952E-3</v>
      </c>
      <c r="AP233">
        <v>80.993208915929657</v>
      </c>
      <c r="AQ233">
        <v>56</v>
      </c>
      <c r="AR233">
        <v>9</v>
      </c>
      <c r="AS233">
        <f t="shared" si="177"/>
        <v>1</v>
      </c>
      <c r="AT233">
        <f t="shared" si="178"/>
        <v>0</v>
      </c>
      <c r="AU233">
        <f t="shared" si="179"/>
        <v>46777.948366108329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1009.5050997991593</v>
      </c>
      <c r="BI233">
        <f t="shared" si="183"/>
        <v>5.9810498883247387</v>
      </c>
      <c r="BJ233" t="e">
        <f t="shared" si="184"/>
        <v>#DIV/0!</v>
      </c>
      <c r="BK233">
        <f t="shared" si="185"/>
        <v>5.9247346937768485E-3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261</v>
      </c>
      <c r="CG233">
        <v>1000</v>
      </c>
      <c r="CH233" t="s">
        <v>414</v>
      </c>
      <c r="CI233">
        <v>1176.155</v>
      </c>
      <c r="CJ233">
        <v>1226.1110000000001</v>
      </c>
      <c r="CK233">
        <v>1216</v>
      </c>
      <c r="CL233">
        <v>1.4603136E-4</v>
      </c>
      <c r="CM233">
        <v>9.7405935999999986E-4</v>
      </c>
      <c r="CN233">
        <v>4.7597999359999997E-2</v>
      </c>
      <c r="CO233">
        <v>7.5799999999999999E-4</v>
      </c>
      <c r="CP233">
        <f t="shared" si="196"/>
        <v>1199.998571428571</v>
      </c>
      <c r="CQ233">
        <f t="shared" si="197"/>
        <v>1009.5050997991593</v>
      </c>
      <c r="CR233">
        <f t="shared" si="198"/>
        <v>0.84125525132697987</v>
      </c>
      <c r="CS233">
        <f t="shared" si="199"/>
        <v>0.16202263506107131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1665070148.5</v>
      </c>
      <c r="CZ233">
        <v>1424.96</v>
      </c>
      <c r="DA233">
        <v>1440.6514285714291</v>
      </c>
      <c r="DB233">
        <v>36.949299999999987</v>
      </c>
      <c r="DC233">
        <v>36.462142857142858</v>
      </c>
      <c r="DD233">
        <v>1425.742857142857</v>
      </c>
      <c r="DE233">
        <v>36.627257142857147</v>
      </c>
      <c r="DF233">
        <v>650.03985714285704</v>
      </c>
      <c r="DG233">
        <v>100.9281428571428</v>
      </c>
      <c r="DH233">
        <v>0.1001011714285714</v>
      </c>
      <c r="DI233">
        <v>35.838171428571421</v>
      </c>
      <c r="DJ233">
        <v>999.89999999999986</v>
      </c>
      <c r="DK233">
        <v>36.23658571428571</v>
      </c>
      <c r="DL233">
        <v>0</v>
      </c>
      <c r="DM233">
        <v>0</v>
      </c>
      <c r="DN233">
        <v>8996.6971428571433</v>
      </c>
      <c r="DO233">
        <v>0</v>
      </c>
      <c r="DP233">
        <v>2078.5271428571432</v>
      </c>
      <c r="DQ233">
        <v>-15.694142857142859</v>
      </c>
      <c r="DR233">
        <v>1479.63</v>
      </c>
      <c r="DS233">
        <v>1495.17</v>
      </c>
      <c r="DT233">
        <v>0.48715214285714292</v>
      </c>
      <c r="DU233">
        <v>1440.6514285714291</v>
      </c>
      <c r="DV233">
        <v>36.462142857142858</v>
      </c>
      <c r="DW233">
        <v>3.7292228571428572</v>
      </c>
      <c r="DX233">
        <v>3.680057142857144</v>
      </c>
      <c r="DY233">
        <v>27.701142857142859</v>
      </c>
      <c r="DZ233">
        <v>27.474142857142851</v>
      </c>
      <c r="EA233">
        <v>1199.998571428571</v>
      </c>
      <c r="EB233">
        <v>0.95798300000000025</v>
      </c>
      <c r="EC233">
        <v>4.2017000000000013E-2</v>
      </c>
      <c r="ED233">
        <v>0</v>
      </c>
      <c r="EE233">
        <v>763.75228571428568</v>
      </c>
      <c r="EF233">
        <v>5.0001600000000002</v>
      </c>
      <c r="EG233">
        <v>11729.842857142859</v>
      </c>
      <c r="EH233">
        <v>9515.1185714285712</v>
      </c>
      <c r="EI233">
        <v>50.75</v>
      </c>
      <c r="EJ233">
        <v>53.642714285714291</v>
      </c>
      <c r="EK233">
        <v>52.053142857142859</v>
      </c>
      <c r="EL233">
        <v>51.892714285714291</v>
      </c>
      <c r="EM233">
        <v>52.375</v>
      </c>
      <c r="EN233">
        <v>1144.788571428571</v>
      </c>
      <c r="EO233">
        <v>50.209999999999987</v>
      </c>
      <c r="EP233">
        <v>0</v>
      </c>
      <c r="EQ233">
        <v>7387.4000000953674</v>
      </c>
      <c r="ER233">
        <v>0</v>
      </c>
      <c r="ES233">
        <v>763.2115769230769</v>
      </c>
      <c r="ET233">
        <v>5.2874188053832594</v>
      </c>
      <c r="EU233">
        <v>-122.5401717047437</v>
      </c>
      <c r="EV233">
        <v>11754.65</v>
      </c>
      <c r="EW233">
        <v>15</v>
      </c>
      <c r="EX233">
        <v>1665062474.5</v>
      </c>
      <c r="EY233" t="s">
        <v>416</v>
      </c>
      <c r="EZ233">
        <v>1665062474.5</v>
      </c>
      <c r="FA233">
        <v>1665062474.5</v>
      </c>
      <c r="FB233">
        <v>8</v>
      </c>
      <c r="FC233">
        <v>-4.1000000000000002E-2</v>
      </c>
      <c r="FD233">
        <v>-0.11700000000000001</v>
      </c>
      <c r="FE233">
        <v>-0.78400000000000003</v>
      </c>
      <c r="FF233">
        <v>0.32200000000000001</v>
      </c>
      <c r="FG233">
        <v>415</v>
      </c>
      <c r="FH233">
        <v>32</v>
      </c>
      <c r="FI233">
        <v>0.34</v>
      </c>
      <c r="FJ233">
        <v>0.23</v>
      </c>
      <c r="FK233">
        <v>-15.598075</v>
      </c>
      <c r="FL233">
        <v>-1.054829268292637</v>
      </c>
      <c r="FM233">
        <v>0.16144886458256691</v>
      </c>
      <c r="FN233">
        <v>0</v>
      </c>
      <c r="FO233">
        <v>762.88982352941184</v>
      </c>
      <c r="FP233">
        <v>6.4530786913948166</v>
      </c>
      <c r="FQ233">
        <v>0.67835443063639222</v>
      </c>
      <c r="FR233">
        <v>0</v>
      </c>
      <c r="FS233">
        <v>0.45406629999999998</v>
      </c>
      <c r="FT233">
        <v>0.36410721951219399</v>
      </c>
      <c r="FU233">
        <v>3.8363554579965597E-2</v>
      </c>
      <c r="FV233">
        <v>0</v>
      </c>
      <c r="FW233">
        <v>0</v>
      </c>
      <c r="FX233">
        <v>3</v>
      </c>
      <c r="FY233" t="s">
        <v>432</v>
      </c>
      <c r="FZ233">
        <v>3.3660800000000002</v>
      </c>
      <c r="GA233">
        <v>2.8936199999999999</v>
      </c>
      <c r="GB233">
        <v>0.22486800000000001</v>
      </c>
      <c r="GC233">
        <v>0.229183</v>
      </c>
      <c r="GD233">
        <v>0.14763999999999999</v>
      </c>
      <c r="GE233">
        <v>0.148756</v>
      </c>
      <c r="GF233">
        <v>26552.5</v>
      </c>
      <c r="GG233">
        <v>23012.7</v>
      </c>
      <c r="GH233">
        <v>30655.7</v>
      </c>
      <c r="GI233">
        <v>27865.8</v>
      </c>
      <c r="GJ233">
        <v>34463.5</v>
      </c>
      <c r="GK233">
        <v>33500.1</v>
      </c>
      <c r="GL233">
        <v>39988.6</v>
      </c>
      <c r="GM233">
        <v>38877.9</v>
      </c>
      <c r="GN233">
        <v>2.1945700000000001</v>
      </c>
      <c r="GO233">
        <v>2.0998700000000001</v>
      </c>
      <c r="GP233">
        <v>0</v>
      </c>
      <c r="GQ233">
        <v>4.4062700000000003E-2</v>
      </c>
      <c r="GR233">
        <v>999.9</v>
      </c>
      <c r="GS233">
        <v>35.528300000000002</v>
      </c>
      <c r="GT233">
        <v>50.8</v>
      </c>
      <c r="GU233">
        <v>42.6</v>
      </c>
      <c r="GV233">
        <v>42.822499999999998</v>
      </c>
      <c r="GW233">
        <v>51.365600000000001</v>
      </c>
      <c r="GX233">
        <v>30.168299999999999</v>
      </c>
      <c r="GY233">
        <v>2</v>
      </c>
      <c r="GZ233">
        <v>0.94959899999999997</v>
      </c>
      <c r="HA233">
        <v>2.50868</v>
      </c>
      <c r="HB233">
        <v>20.181000000000001</v>
      </c>
      <c r="HC233">
        <v>5.2134</v>
      </c>
      <c r="HD233">
        <v>11.979799999999999</v>
      </c>
      <c r="HE233">
        <v>4.98895</v>
      </c>
      <c r="HF233">
        <v>3.29243</v>
      </c>
      <c r="HG233">
        <v>9999</v>
      </c>
      <c r="HH233">
        <v>9999</v>
      </c>
      <c r="HI233">
        <v>9999</v>
      </c>
      <c r="HJ233">
        <v>999.9</v>
      </c>
      <c r="HK233">
        <v>4.9713399999999996</v>
      </c>
      <c r="HL233">
        <v>1.8744000000000001</v>
      </c>
      <c r="HM233">
        <v>1.8707400000000001</v>
      </c>
      <c r="HN233">
        <v>1.8705000000000001</v>
      </c>
      <c r="HO233">
        <v>1.87497</v>
      </c>
      <c r="HP233">
        <v>1.8717200000000001</v>
      </c>
      <c r="HQ233">
        <v>1.86721</v>
      </c>
      <c r="HR233">
        <v>1.87808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-0.78</v>
      </c>
      <c r="IG233">
        <v>0.32200000000000001</v>
      </c>
      <c r="IH233">
        <v>-0.78395000000000437</v>
      </c>
      <c r="II233">
        <v>0</v>
      </c>
      <c r="IJ233">
        <v>0</v>
      </c>
      <c r="IK233">
        <v>0</v>
      </c>
      <c r="IL233">
        <v>0.32204000000000832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127.9</v>
      </c>
      <c r="IU233">
        <v>127.9</v>
      </c>
      <c r="IV233">
        <v>3.7060499999999998</v>
      </c>
      <c r="IW233">
        <v>2.5451700000000002</v>
      </c>
      <c r="IX233">
        <v>2.1484399999999999</v>
      </c>
      <c r="IY233">
        <v>2.5756800000000002</v>
      </c>
      <c r="IZ233">
        <v>2.5451700000000002</v>
      </c>
      <c r="JA233">
        <v>2.34985</v>
      </c>
      <c r="JB233">
        <v>46.152700000000003</v>
      </c>
      <c r="JC233">
        <v>12.5472</v>
      </c>
      <c r="JD233">
        <v>18</v>
      </c>
      <c r="JE233">
        <v>639.45600000000002</v>
      </c>
      <c r="JF233">
        <v>685.85599999999999</v>
      </c>
      <c r="JG233">
        <v>30.999500000000001</v>
      </c>
      <c r="JH233">
        <v>39.265500000000003</v>
      </c>
      <c r="JI233">
        <v>30.0002</v>
      </c>
      <c r="JJ233">
        <v>38.9709</v>
      </c>
      <c r="JK233">
        <v>38.907600000000002</v>
      </c>
      <c r="JL233">
        <v>74.260999999999996</v>
      </c>
      <c r="JM233">
        <v>19.0169</v>
      </c>
      <c r="JN233">
        <v>59.433</v>
      </c>
      <c r="JO233">
        <v>31</v>
      </c>
      <c r="JP233">
        <v>1455.11</v>
      </c>
      <c r="JQ233">
        <v>36.386899999999997</v>
      </c>
      <c r="JR233">
        <v>97.732699999999994</v>
      </c>
      <c r="JS233">
        <v>97.873500000000007</v>
      </c>
    </row>
    <row r="234" spans="1:279" x14ac:dyDescent="0.2">
      <c r="A234">
        <v>219</v>
      </c>
      <c r="B234">
        <v>1665070154.5</v>
      </c>
      <c r="C234">
        <v>870.5</v>
      </c>
      <c r="D234" t="s">
        <v>858</v>
      </c>
      <c r="E234" t="s">
        <v>859</v>
      </c>
      <c r="F234">
        <v>4</v>
      </c>
      <c r="G234">
        <v>1665070152.1875</v>
      </c>
      <c r="H234">
        <f t="shared" si="150"/>
        <v>5.2880697813337285E-4</v>
      </c>
      <c r="I234">
        <f t="shared" si="151"/>
        <v>0.52880697813337285</v>
      </c>
      <c r="J234">
        <f t="shared" si="152"/>
        <v>6.1639526303551602</v>
      </c>
      <c r="K234">
        <f t="shared" si="153"/>
        <v>1431.0025000000001</v>
      </c>
      <c r="L234">
        <f t="shared" si="154"/>
        <v>936.56054788960444</v>
      </c>
      <c r="M234">
        <f t="shared" si="155"/>
        <v>94.61914828448387</v>
      </c>
      <c r="N234">
        <f t="shared" si="156"/>
        <v>144.5717930870255</v>
      </c>
      <c r="O234">
        <f t="shared" si="157"/>
        <v>2.2055488311186599E-2</v>
      </c>
      <c r="P234">
        <f t="shared" si="158"/>
        <v>2.7625035060371212</v>
      </c>
      <c r="Q234">
        <f t="shared" si="159"/>
        <v>2.1958127752985876E-2</v>
      </c>
      <c r="R234">
        <f t="shared" si="160"/>
        <v>1.3732541366729571E-2</v>
      </c>
      <c r="S234">
        <f t="shared" si="161"/>
        <v>194.42656011237759</v>
      </c>
      <c r="T234">
        <f t="shared" si="162"/>
        <v>36.887176422541948</v>
      </c>
      <c r="U234">
        <f t="shared" si="163"/>
        <v>36.236812499999999</v>
      </c>
      <c r="V234">
        <f t="shared" si="164"/>
        <v>6.0469392350559623</v>
      </c>
      <c r="W234">
        <f t="shared" si="165"/>
        <v>63.112303077833033</v>
      </c>
      <c r="X234">
        <f t="shared" si="166"/>
        <v>3.7316695412019971</v>
      </c>
      <c r="Y234">
        <f t="shared" si="167"/>
        <v>5.9127449945851742</v>
      </c>
      <c r="Z234">
        <f t="shared" si="168"/>
        <v>2.3152696938539652</v>
      </c>
      <c r="AA234">
        <f t="shared" si="169"/>
        <v>-23.320387735681742</v>
      </c>
      <c r="AB234">
        <f t="shared" si="170"/>
        <v>-60.808971945833896</v>
      </c>
      <c r="AC234">
        <f t="shared" si="171"/>
        <v>-5.192653833440481</v>
      </c>
      <c r="AD234">
        <f t="shared" si="172"/>
        <v>105.10454659742146</v>
      </c>
      <c r="AE234">
        <f t="shared" si="173"/>
        <v>16.372985569172705</v>
      </c>
      <c r="AF234">
        <f t="shared" si="174"/>
        <v>0.5434053542258015</v>
      </c>
      <c r="AG234">
        <f t="shared" si="175"/>
        <v>6.1639526303551602</v>
      </c>
      <c r="AH234">
        <v>1501.6689185777921</v>
      </c>
      <c r="AI234">
        <v>1488.9624848484841</v>
      </c>
      <c r="AJ234">
        <v>1.696857131517417</v>
      </c>
      <c r="AK234">
        <v>66.312163867280077</v>
      </c>
      <c r="AL234">
        <f t="shared" si="176"/>
        <v>0.52880697813337285</v>
      </c>
      <c r="AM234">
        <v>36.456756794330452</v>
      </c>
      <c r="AN234">
        <v>36.932291515151498</v>
      </c>
      <c r="AO234">
        <v>-1.110197953088506E-3</v>
      </c>
      <c r="AP234">
        <v>80.993208915929657</v>
      </c>
      <c r="AQ234">
        <v>56</v>
      </c>
      <c r="AR234">
        <v>9</v>
      </c>
      <c r="AS234">
        <f t="shared" si="177"/>
        <v>1</v>
      </c>
      <c r="AT234">
        <f t="shared" si="178"/>
        <v>0</v>
      </c>
      <c r="AU234">
        <f t="shared" si="179"/>
        <v>46762.037303540186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1009.5031497991591</v>
      </c>
      <c r="BI234">
        <f t="shared" si="183"/>
        <v>6.1639526303551602</v>
      </c>
      <c r="BJ234" t="e">
        <f t="shared" si="184"/>
        <v>#DIV/0!</v>
      </c>
      <c r="BK234">
        <f t="shared" si="185"/>
        <v>6.1059270905509111E-3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261</v>
      </c>
      <c r="CG234">
        <v>1000</v>
      </c>
      <c r="CH234" t="s">
        <v>414</v>
      </c>
      <c r="CI234">
        <v>1176.155</v>
      </c>
      <c r="CJ234">
        <v>1226.1110000000001</v>
      </c>
      <c r="CK234">
        <v>1216</v>
      </c>
      <c r="CL234">
        <v>1.4603136E-4</v>
      </c>
      <c r="CM234">
        <v>9.7405935999999986E-4</v>
      </c>
      <c r="CN234">
        <v>4.7597999359999997E-2</v>
      </c>
      <c r="CO234">
        <v>7.5799999999999999E-4</v>
      </c>
      <c r="CP234">
        <f t="shared" si="196"/>
        <v>1199.9962499999999</v>
      </c>
      <c r="CQ234">
        <f t="shared" si="197"/>
        <v>1009.5031497991591</v>
      </c>
      <c r="CR234">
        <f t="shared" si="198"/>
        <v>0.84125525375530064</v>
      </c>
      <c r="CS234">
        <f t="shared" si="199"/>
        <v>0.16202263974773054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1665070152.1875</v>
      </c>
      <c r="CZ234">
        <v>1431.0025000000001</v>
      </c>
      <c r="DA234">
        <v>1446.83375</v>
      </c>
      <c r="DB234">
        <v>36.936862499999997</v>
      </c>
      <c r="DC234">
        <v>36.453787499999997</v>
      </c>
      <c r="DD234">
        <v>1431.7874999999999</v>
      </c>
      <c r="DE234">
        <v>36.614825000000003</v>
      </c>
      <c r="DF234">
        <v>650.00299999999993</v>
      </c>
      <c r="DG234">
        <v>100.928375</v>
      </c>
      <c r="DH234">
        <v>9.9955199999999994E-2</v>
      </c>
      <c r="DI234">
        <v>35.828512500000002</v>
      </c>
      <c r="DJ234">
        <v>999.9</v>
      </c>
      <c r="DK234">
        <v>36.236812499999999</v>
      </c>
      <c r="DL234">
        <v>0</v>
      </c>
      <c r="DM234">
        <v>0</v>
      </c>
      <c r="DN234">
        <v>8993.2837499999987</v>
      </c>
      <c r="DO234">
        <v>0</v>
      </c>
      <c r="DP234">
        <v>2103.7600000000002</v>
      </c>
      <c r="DQ234">
        <v>-15.831474999999999</v>
      </c>
      <c r="DR234">
        <v>1485.88625</v>
      </c>
      <c r="DS234">
        <v>1501.5725</v>
      </c>
      <c r="DT234">
        <v>0.48308287500000002</v>
      </c>
      <c r="DU234">
        <v>1446.83375</v>
      </c>
      <c r="DV234">
        <v>36.453787499999997</v>
      </c>
      <c r="DW234">
        <v>3.7279749999999998</v>
      </c>
      <c r="DX234">
        <v>3.67921875</v>
      </c>
      <c r="DY234">
        <v>27.695399999999999</v>
      </c>
      <c r="DZ234">
        <v>27.470275000000001</v>
      </c>
      <c r="EA234">
        <v>1199.9962499999999</v>
      </c>
      <c r="EB234">
        <v>0.95798300000000003</v>
      </c>
      <c r="EC234">
        <v>4.2016999999999999E-2</v>
      </c>
      <c r="ED234">
        <v>0</v>
      </c>
      <c r="EE234">
        <v>763.81475</v>
      </c>
      <c r="EF234">
        <v>5.0001600000000002</v>
      </c>
      <c r="EG234">
        <v>11700.6875</v>
      </c>
      <c r="EH234">
        <v>9515.1075000000001</v>
      </c>
      <c r="EI234">
        <v>50.742125000000001</v>
      </c>
      <c r="EJ234">
        <v>53.625</v>
      </c>
      <c r="EK234">
        <v>52.077874999999999</v>
      </c>
      <c r="EL234">
        <v>51.913749999999993</v>
      </c>
      <c r="EM234">
        <v>52.375</v>
      </c>
      <c r="EN234">
        <v>1144.7862500000001</v>
      </c>
      <c r="EO234">
        <v>50.21</v>
      </c>
      <c r="EP234">
        <v>0</v>
      </c>
      <c r="EQ234">
        <v>7391.5999999046326</v>
      </c>
      <c r="ER234">
        <v>0</v>
      </c>
      <c r="ES234">
        <v>763.60356000000002</v>
      </c>
      <c r="ET234">
        <v>3.75230769884323</v>
      </c>
      <c r="EU234">
        <v>-398.43846269091819</v>
      </c>
      <c r="EV234">
        <v>11735.796</v>
      </c>
      <c r="EW234">
        <v>15</v>
      </c>
      <c r="EX234">
        <v>1665062474.5</v>
      </c>
      <c r="EY234" t="s">
        <v>416</v>
      </c>
      <c r="EZ234">
        <v>1665062474.5</v>
      </c>
      <c r="FA234">
        <v>1665062474.5</v>
      </c>
      <c r="FB234">
        <v>8</v>
      </c>
      <c r="FC234">
        <v>-4.1000000000000002E-2</v>
      </c>
      <c r="FD234">
        <v>-0.11700000000000001</v>
      </c>
      <c r="FE234">
        <v>-0.78400000000000003</v>
      </c>
      <c r="FF234">
        <v>0.32200000000000001</v>
      </c>
      <c r="FG234">
        <v>415</v>
      </c>
      <c r="FH234">
        <v>32</v>
      </c>
      <c r="FI234">
        <v>0.34</v>
      </c>
      <c r="FJ234">
        <v>0.23</v>
      </c>
      <c r="FK234">
        <v>-15.648267499999999</v>
      </c>
      <c r="FL234">
        <v>-1.508396622889294</v>
      </c>
      <c r="FM234">
        <v>0.17667172862048419</v>
      </c>
      <c r="FN234">
        <v>0</v>
      </c>
      <c r="FO234">
        <v>763.21</v>
      </c>
      <c r="FP234">
        <v>5.5954774610885876</v>
      </c>
      <c r="FQ234">
        <v>0.61642064514803074</v>
      </c>
      <c r="FR234">
        <v>0</v>
      </c>
      <c r="FS234">
        <v>0.46905704999999998</v>
      </c>
      <c r="FT234">
        <v>0.24532538836772941</v>
      </c>
      <c r="FU234">
        <v>3.1246255939672191E-2</v>
      </c>
      <c r="FV234">
        <v>0</v>
      </c>
      <c r="FW234">
        <v>0</v>
      </c>
      <c r="FX234">
        <v>3</v>
      </c>
      <c r="FY234" t="s">
        <v>432</v>
      </c>
      <c r="FZ234">
        <v>3.3659699999999999</v>
      </c>
      <c r="GA234">
        <v>2.8937300000000001</v>
      </c>
      <c r="GB234">
        <v>0.22550600000000001</v>
      </c>
      <c r="GC234">
        <v>0.22984299999999999</v>
      </c>
      <c r="GD234">
        <v>0.14760799999999999</v>
      </c>
      <c r="GE234">
        <v>0.14871200000000001</v>
      </c>
      <c r="GF234">
        <v>26530.799999999999</v>
      </c>
      <c r="GG234">
        <v>22992.400000000001</v>
      </c>
      <c r="GH234">
        <v>30656.1</v>
      </c>
      <c r="GI234">
        <v>27865.3</v>
      </c>
      <c r="GJ234">
        <v>34465.300000000003</v>
      </c>
      <c r="GK234">
        <v>33501.199999999997</v>
      </c>
      <c r="GL234">
        <v>39989.199999999997</v>
      </c>
      <c r="GM234">
        <v>38877.199999999997</v>
      </c>
      <c r="GN234">
        <v>2.1947299999999998</v>
      </c>
      <c r="GO234">
        <v>2.0998999999999999</v>
      </c>
      <c r="GP234">
        <v>0</v>
      </c>
      <c r="GQ234">
        <v>4.4129799999999997E-2</v>
      </c>
      <c r="GR234">
        <v>999.9</v>
      </c>
      <c r="GS234">
        <v>35.526699999999998</v>
      </c>
      <c r="GT234">
        <v>50.8</v>
      </c>
      <c r="GU234">
        <v>42.6</v>
      </c>
      <c r="GV234">
        <v>42.822800000000001</v>
      </c>
      <c r="GW234">
        <v>51.095599999999997</v>
      </c>
      <c r="GX234">
        <v>30.012</v>
      </c>
      <c r="GY234">
        <v>2</v>
      </c>
      <c r="GZ234">
        <v>0.94957100000000005</v>
      </c>
      <c r="HA234">
        <v>2.5033599999999998</v>
      </c>
      <c r="HB234">
        <v>20.184699999999999</v>
      </c>
      <c r="HC234">
        <v>5.2130999999999998</v>
      </c>
      <c r="HD234">
        <v>11.979799999999999</v>
      </c>
      <c r="HE234">
        <v>4.9888500000000002</v>
      </c>
      <c r="HF234">
        <v>3.29243</v>
      </c>
      <c r="HG234">
        <v>9999</v>
      </c>
      <c r="HH234">
        <v>9999</v>
      </c>
      <c r="HI234">
        <v>9999</v>
      </c>
      <c r="HJ234">
        <v>999.9</v>
      </c>
      <c r="HK234">
        <v>4.97133</v>
      </c>
      <c r="HL234">
        <v>1.8744000000000001</v>
      </c>
      <c r="HM234">
        <v>1.8707499999999999</v>
      </c>
      <c r="HN234">
        <v>1.87053</v>
      </c>
      <c r="HO234">
        <v>1.87497</v>
      </c>
      <c r="HP234">
        <v>1.8717299999999999</v>
      </c>
      <c r="HQ234">
        <v>1.8672</v>
      </c>
      <c r="HR234">
        <v>1.87808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-0.79</v>
      </c>
      <c r="IG234">
        <v>0.3221</v>
      </c>
      <c r="IH234">
        <v>-0.78395000000000437</v>
      </c>
      <c r="II234">
        <v>0</v>
      </c>
      <c r="IJ234">
        <v>0</v>
      </c>
      <c r="IK234">
        <v>0</v>
      </c>
      <c r="IL234">
        <v>0.32204000000000832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128</v>
      </c>
      <c r="IU234">
        <v>128</v>
      </c>
      <c r="IV234">
        <v>3.7194799999999999</v>
      </c>
      <c r="IW234">
        <v>2.5439500000000002</v>
      </c>
      <c r="IX234">
        <v>2.1484399999999999</v>
      </c>
      <c r="IY234">
        <v>2.5756800000000002</v>
      </c>
      <c r="IZ234">
        <v>2.5451700000000002</v>
      </c>
      <c r="JA234">
        <v>2.34863</v>
      </c>
      <c r="JB234">
        <v>46.152700000000003</v>
      </c>
      <c r="JC234">
        <v>12.538500000000001</v>
      </c>
      <c r="JD234">
        <v>18</v>
      </c>
      <c r="JE234">
        <v>639.601</v>
      </c>
      <c r="JF234">
        <v>685.88900000000001</v>
      </c>
      <c r="JG234">
        <v>30.998999999999999</v>
      </c>
      <c r="JH234">
        <v>39.265700000000002</v>
      </c>
      <c r="JI234">
        <v>30.0001</v>
      </c>
      <c r="JJ234">
        <v>38.9739</v>
      </c>
      <c r="JK234">
        <v>38.908499999999997</v>
      </c>
      <c r="JL234">
        <v>74.534000000000006</v>
      </c>
      <c r="JM234">
        <v>19.0169</v>
      </c>
      <c r="JN234">
        <v>59.433</v>
      </c>
      <c r="JO234">
        <v>31</v>
      </c>
      <c r="JP234">
        <v>1461.79</v>
      </c>
      <c r="JQ234">
        <v>36.391500000000001</v>
      </c>
      <c r="JR234">
        <v>97.733999999999995</v>
      </c>
      <c r="JS234">
        <v>97.871700000000004</v>
      </c>
    </row>
    <row r="235" spans="1:279" x14ac:dyDescent="0.2">
      <c r="A235">
        <v>220</v>
      </c>
      <c r="B235">
        <v>1665070158.5</v>
      </c>
      <c r="C235">
        <v>874.5</v>
      </c>
      <c r="D235" t="s">
        <v>860</v>
      </c>
      <c r="E235" t="s">
        <v>861</v>
      </c>
      <c r="F235">
        <v>4</v>
      </c>
      <c r="G235">
        <v>1665070156.5</v>
      </c>
      <c r="H235">
        <f t="shared" si="150"/>
        <v>5.3536196098309436E-4</v>
      </c>
      <c r="I235">
        <f t="shared" si="151"/>
        <v>0.53536196098309441</v>
      </c>
      <c r="J235">
        <f t="shared" si="152"/>
        <v>5.9349505179161897</v>
      </c>
      <c r="K235">
        <f t="shared" si="153"/>
        <v>1438.18</v>
      </c>
      <c r="L235">
        <f t="shared" si="154"/>
        <v>964.64421168732804</v>
      </c>
      <c r="M235">
        <f t="shared" si="155"/>
        <v>97.4565908415303</v>
      </c>
      <c r="N235">
        <f t="shared" si="156"/>
        <v>145.2972174801194</v>
      </c>
      <c r="O235">
        <f t="shared" si="157"/>
        <v>2.2311784304111286E-2</v>
      </c>
      <c r="P235">
        <f t="shared" si="158"/>
        <v>2.7640057987730167</v>
      </c>
      <c r="Q235">
        <f t="shared" si="159"/>
        <v>2.2212207247836215E-2</v>
      </c>
      <c r="R235">
        <f t="shared" si="160"/>
        <v>1.3891538973831444E-2</v>
      </c>
      <c r="S235">
        <f t="shared" si="161"/>
        <v>194.42409389825499</v>
      </c>
      <c r="T235">
        <f t="shared" si="162"/>
        <v>36.882775294393348</v>
      </c>
      <c r="U235">
        <f t="shared" si="163"/>
        <v>36.238757142857153</v>
      </c>
      <c r="V235">
        <f t="shared" si="164"/>
        <v>6.0475846491508953</v>
      </c>
      <c r="W235">
        <f t="shared" si="165"/>
        <v>63.098275738040741</v>
      </c>
      <c r="X235">
        <f t="shared" si="166"/>
        <v>3.7304151259048592</v>
      </c>
      <c r="Y235">
        <f t="shared" si="167"/>
        <v>5.9120714191812116</v>
      </c>
      <c r="Z235">
        <f t="shared" si="168"/>
        <v>2.3171695232460361</v>
      </c>
      <c r="AA235">
        <f t="shared" si="169"/>
        <v>-23.609462479354463</v>
      </c>
      <c r="AB235">
        <f t="shared" si="170"/>
        <v>-61.440221899344834</v>
      </c>
      <c r="AC235">
        <f t="shared" si="171"/>
        <v>-5.2437033449504842</v>
      </c>
      <c r="AD235">
        <f t="shared" si="172"/>
        <v>104.13070617460519</v>
      </c>
      <c r="AE235">
        <f t="shared" si="173"/>
        <v>16.456397223239211</v>
      </c>
      <c r="AF235">
        <f t="shared" si="174"/>
        <v>0.54791762549777812</v>
      </c>
      <c r="AG235">
        <f t="shared" si="175"/>
        <v>5.9349505179161897</v>
      </c>
      <c r="AH235">
        <v>1508.6517159042239</v>
      </c>
      <c r="AI235">
        <v>1495.947212121212</v>
      </c>
      <c r="AJ235">
        <v>1.7512557931660619</v>
      </c>
      <c r="AK235">
        <v>66.312163867280077</v>
      </c>
      <c r="AL235">
        <f t="shared" si="176"/>
        <v>0.53536196098309441</v>
      </c>
      <c r="AM235">
        <v>36.44019586600502</v>
      </c>
      <c r="AN235">
        <v>36.919191515151503</v>
      </c>
      <c r="AO235">
        <v>-6.2977189677094656E-4</v>
      </c>
      <c r="AP235">
        <v>80.993208915929657</v>
      </c>
      <c r="AQ235">
        <v>56</v>
      </c>
      <c r="AR235">
        <v>9</v>
      </c>
      <c r="AS235">
        <f t="shared" si="177"/>
        <v>1</v>
      </c>
      <c r="AT235">
        <f t="shared" si="178"/>
        <v>0</v>
      </c>
      <c r="AU235">
        <f t="shared" si="179"/>
        <v>46803.245751674469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1009.4960569421015</v>
      </c>
      <c r="BI235">
        <f t="shared" si="183"/>
        <v>5.9349505179161897</v>
      </c>
      <c r="BJ235" t="e">
        <f t="shared" si="184"/>
        <v>#DIV/0!</v>
      </c>
      <c r="BK235">
        <f t="shared" si="185"/>
        <v>5.8791220402523887E-3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261</v>
      </c>
      <c r="CG235">
        <v>1000</v>
      </c>
      <c r="CH235" t="s">
        <v>414</v>
      </c>
      <c r="CI235">
        <v>1176.155</v>
      </c>
      <c r="CJ235">
        <v>1226.1110000000001</v>
      </c>
      <c r="CK235">
        <v>1216</v>
      </c>
      <c r="CL235">
        <v>1.4603136E-4</v>
      </c>
      <c r="CM235">
        <v>9.7405935999999986E-4</v>
      </c>
      <c r="CN235">
        <v>4.7597999359999997E-2</v>
      </c>
      <c r="CO235">
        <v>7.5799999999999999E-4</v>
      </c>
      <c r="CP235">
        <f t="shared" si="196"/>
        <v>1199.988571428572</v>
      </c>
      <c r="CQ235">
        <f t="shared" si="197"/>
        <v>1009.4960569421015</v>
      </c>
      <c r="CR235">
        <f t="shared" si="198"/>
        <v>0.84125472606818963</v>
      </c>
      <c r="CS235">
        <f t="shared" si="199"/>
        <v>0.16202162131160586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1665070156.5</v>
      </c>
      <c r="CZ235">
        <v>1438.18</v>
      </c>
      <c r="DA235">
        <v>1454.0971428571429</v>
      </c>
      <c r="DB235">
        <v>36.924371428571433</v>
      </c>
      <c r="DC235">
        <v>36.4373</v>
      </c>
      <c r="DD235">
        <v>1438.962857142857</v>
      </c>
      <c r="DE235">
        <v>36.602342857142858</v>
      </c>
      <c r="DF235">
        <v>650.03128571428567</v>
      </c>
      <c r="DG235">
        <v>100.9285714285714</v>
      </c>
      <c r="DH235">
        <v>9.9962885714285701E-2</v>
      </c>
      <c r="DI235">
        <v>35.826442857142858</v>
      </c>
      <c r="DJ235">
        <v>999.89999999999986</v>
      </c>
      <c r="DK235">
        <v>36.238757142857153</v>
      </c>
      <c r="DL235">
        <v>0</v>
      </c>
      <c r="DM235">
        <v>0</v>
      </c>
      <c r="DN235">
        <v>9001.2514285714278</v>
      </c>
      <c r="DO235">
        <v>0</v>
      </c>
      <c r="DP235">
        <v>2048.4428571428571</v>
      </c>
      <c r="DQ235">
        <v>-15.917071428571431</v>
      </c>
      <c r="DR235">
        <v>1493.3214285714289</v>
      </c>
      <c r="DS235">
        <v>1509.0842857142859</v>
      </c>
      <c r="DT235">
        <v>0.48707971428571428</v>
      </c>
      <c r="DU235">
        <v>1454.0971428571429</v>
      </c>
      <c r="DV235">
        <v>36.4373</v>
      </c>
      <c r="DW235">
        <v>3.7267285714285721</v>
      </c>
      <c r="DX235">
        <v>3.677568571428572</v>
      </c>
      <c r="DY235">
        <v>27.689685714285709</v>
      </c>
      <c r="DZ235">
        <v>27.462614285714281</v>
      </c>
      <c r="EA235">
        <v>1199.988571428572</v>
      </c>
      <c r="EB235">
        <v>0.95800385714285696</v>
      </c>
      <c r="EC235">
        <v>4.1996457142857137E-2</v>
      </c>
      <c r="ED235">
        <v>0</v>
      </c>
      <c r="EE235">
        <v>763.94285714285706</v>
      </c>
      <c r="EF235">
        <v>5.0001600000000002</v>
      </c>
      <c r="EG235">
        <v>11468.37142857143</v>
      </c>
      <c r="EH235">
        <v>9515.0942857142854</v>
      </c>
      <c r="EI235">
        <v>50.732000000000014</v>
      </c>
      <c r="EJ235">
        <v>53.625</v>
      </c>
      <c r="EK235">
        <v>52.044285714285721</v>
      </c>
      <c r="EL235">
        <v>51.910428571428568</v>
      </c>
      <c r="EM235">
        <v>52.375</v>
      </c>
      <c r="EN235">
        <v>1144.8</v>
      </c>
      <c r="EO235">
        <v>50.188571428571429</v>
      </c>
      <c r="EP235">
        <v>0</v>
      </c>
      <c r="EQ235">
        <v>7395.7999999523163</v>
      </c>
      <c r="ER235">
        <v>0</v>
      </c>
      <c r="ES235">
        <v>763.76407692307703</v>
      </c>
      <c r="ET235">
        <v>2.5727863302585829</v>
      </c>
      <c r="EU235">
        <v>-1441.2888903732139</v>
      </c>
      <c r="EV235">
        <v>11657.68076923077</v>
      </c>
      <c r="EW235">
        <v>15</v>
      </c>
      <c r="EX235">
        <v>1665062474.5</v>
      </c>
      <c r="EY235" t="s">
        <v>416</v>
      </c>
      <c r="EZ235">
        <v>1665062474.5</v>
      </c>
      <c r="FA235">
        <v>1665062474.5</v>
      </c>
      <c r="FB235">
        <v>8</v>
      </c>
      <c r="FC235">
        <v>-4.1000000000000002E-2</v>
      </c>
      <c r="FD235">
        <v>-0.11700000000000001</v>
      </c>
      <c r="FE235">
        <v>-0.78400000000000003</v>
      </c>
      <c r="FF235">
        <v>0.32200000000000001</v>
      </c>
      <c r="FG235">
        <v>415</v>
      </c>
      <c r="FH235">
        <v>32</v>
      </c>
      <c r="FI235">
        <v>0.34</v>
      </c>
      <c r="FJ235">
        <v>0.23</v>
      </c>
      <c r="FK235">
        <v>-15.734602439024391</v>
      </c>
      <c r="FL235">
        <v>-1.3861672473867821</v>
      </c>
      <c r="FM235">
        <v>0.168228705371956</v>
      </c>
      <c r="FN235">
        <v>0</v>
      </c>
      <c r="FO235">
        <v>763.50247058823527</v>
      </c>
      <c r="FP235">
        <v>4.1235446916529206</v>
      </c>
      <c r="FQ235">
        <v>0.48992095612720371</v>
      </c>
      <c r="FR235">
        <v>0</v>
      </c>
      <c r="FS235">
        <v>0.47889165853658539</v>
      </c>
      <c r="FT235">
        <v>0.13461675261324141</v>
      </c>
      <c r="FU235">
        <v>2.4341003085338861E-2</v>
      </c>
      <c r="FV235">
        <v>0</v>
      </c>
      <c r="FW235">
        <v>0</v>
      </c>
      <c r="FX235">
        <v>3</v>
      </c>
      <c r="FY235" t="s">
        <v>432</v>
      </c>
      <c r="FZ235">
        <v>3.36598</v>
      </c>
      <c r="GA235">
        <v>2.8936799999999998</v>
      </c>
      <c r="GB235">
        <v>0.226159</v>
      </c>
      <c r="GC235">
        <v>0.230489</v>
      </c>
      <c r="GD235">
        <v>0.14757300000000001</v>
      </c>
      <c r="GE235">
        <v>0.148675</v>
      </c>
      <c r="GF235">
        <v>26508.1</v>
      </c>
      <c r="GG235">
        <v>22972.9</v>
      </c>
      <c r="GH235">
        <v>30655.9</v>
      </c>
      <c r="GI235">
        <v>27865.3</v>
      </c>
      <c r="GJ235">
        <v>34466.199999999997</v>
      </c>
      <c r="GK235">
        <v>33503.1</v>
      </c>
      <c r="GL235">
        <v>39988.6</v>
      </c>
      <c r="GM235">
        <v>38877.599999999999</v>
      </c>
      <c r="GN235">
        <v>2.1947999999999999</v>
      </c>
      <c r="GO235">
        <v>2.0998999999999999</v>
      </c>
      <c r="GP235">
        <v>0</v>
      </c>
      <c r="GQ235">
        <v>4.4770499999999998E-2</v>
      </c>
      <c r="GR235">
        <v>999.9</v>
      </c>
      <c r="GS235">
        <v>35.5242</v>
      </c>
      <c r="GT235">
        <v>50.8</v>
      </c>
      <c r="GU235">
        <v>42.6</v>
      </c>
      <c r="GV235">
        <v>42.817999999999998</v>
      </c>
      <c r="GW235">
        <v>51.425600000000003</v>
      </c>
      <c r="GX235">
        <v>30.120200000000001</v>
      </c>
      <c r="GY235">
        <v>2</v>
      </c>
      <c r="GZ235">
        <v>0.94962400000000002</v>
      </c>
      <c r="HA235">
        <v>2.50135</v>
      </c>
      <c r="HB235">
        <v>20.183299999999999</v>
      </c>
      <c r="HC235">
        <v>5.2122000000000002</v>
      </c>
      <c r="HD235">
        <v>11.98</v>
      </c>
      <c r="HE235">
        <v>4.9889999999999999</v>
      </c>
      <c r="HF235">
        <v>3.2924799999999999</v>
      </c>
      <c r="HG235">
        <v>9999</v>
      </c>
      <c r="HH235">
        <v>9999</v>
      </c>
      <c r="HI235">
        <v>9999</v>
      </c>
      <c r="HJ235">
        <v>999.9</v>
      </c>
      <c r="HK235">
        <v>4.9713500000000002</v>
      </c>
      <c r="HL235">
        <v>1.87442</v>
      </c>
      <c r="HM235">
        <v>1.8707499999999999</v>
      </c>
      <c r="HN235">
        <v>1.87052</v>
      </c>
      <c r="HO235">
        <v>1.8749899999999999</v>
      </c>
      <c r="HP235">
        <v>1.8717200000000001</v>
      </c>
      <c r="HQ235">
        <v>1.86721</v>
      </c>
      <c r="HR235">
        <v>1.87808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-0.78</v>
      </c>
      <c r="IG235">
        <v>0.3221</v>
      </c>
      <c r="IH235">
        <v>-0.78395000000000437</v>
      </c>
      <c r="II235">
        <v>0</v>
      </c>
      <c r="IJ235">
        <v>0</v>
      </c>
      <c r="IK235">
        <v>0</v>
      </c>
      <c r="IL235">
        <v>0.32204000000000832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128.1</v>
      </c>
      <c r="IU235">
        <v>128.1</v>
      </c>
      <c r="IV235">
        <v>3.7341299999999999</v>
      </c>
      <c r="IW235">
        <v>2.5500500000000001</v>
      </c>
      <c r="IX235">
        <v>2.1484399999999999</v>
      </c>
      <c r="IY235">
        <v>2.5756800000000002</v>
      </c>
      <c r="IZ235">
        <v>2.5451700000000002</v>
      </c>
      <c r="JA235">
        <v>2.3132299999999999</v>
      </c>
      <c r="JB235">
        <v>46.152700000000003</v>
      </c>
      <c r="JC235">
        <v>12.5297</v>
      </c>
      <c r="JD235">
        <v>18</v>
      </c>
      <c r="JE235">
        <v>639.66700000000003</v>
      </c>
      <c r="JF235">
        <v>685.92100000000005</v>
      </c>
      <c r="JG235">
        <v>30.999300000000002</v>
      </c>
      <c r="JH235">
        <v>39.269399999999997</v>
      </c>
      <c r="JI235">
        <v>30.0002</v>
      </c>
      <c r="JJ235">
        <v>38.974600000000002</v>
      </c>
      <c r="JK235">
        <v>38.9114</v>
      </c>
      <c r="JL235">
        <v>74.8035</v>
      </c>
      <c r="JM235">
        <v>19.0169</v>
      </c>
      <c r="JN235">
        <v>59.433</v>
      </c>
      <c r="JO235">
        <v>31</v>
      </c>
      <c r="JP235">
        <v>1468.48</v>
      </c>
      <c r="JQ235">
        <v>36.391500000000001</v>
      </c>
      <c r="JR235">
        <v>97.732900000000001</v>
      </c>
      <c r="JS235">
        <v>97.872500000000002</v>
      </c>
    </row>
    <row r="236" spans="1:279" x14ac:dyDescent="0.2">
      <c r="A236">
        <v>221</v>
      </c>
      <c r="B236">
        <v>1665070162.5</v>
      </c>
      <c r="C236">
        <v>878.5</v>
      </c>
      <c r="D236" t="s">
        <v>862</v>
      </c>
      <c r="E236" t="s">
        <v>863</v>
      </c>
      <c r="F236">
        <v>4</v>
      </c>
      <c r="G236">
        <v>1665070160.1875</v>
      </c>
      <c r="H236">
        <f t="shared" si="150"/>
        <v>5.3826773607902178E-4</v>
      </c>
      <c r="I236">
        <f t="shared" si="151"/>
        <v>0.53826773607902179</v>
      </c>
      <c r="J236">
        <f t="shared" si="152"/>
        <v>5.9262601351213622</v>
      </c>
      <c r="K236">
        <f t="shared" si="153"/>
        <v>1444.4112500000001</v>
      </c>
      <c r="L236">
        <f t="shared" si="154"/>
        <v>972.28507817454044</v>
      </c>
      <c r="M236">
        <f t="shared" si="155"/>
        <v>98.228793526984347</v>
      </c>
      <c r="N236">
        <f t="shared" si="156"/>
        <v>145.92713354265138</v>
      </c>
      <c r="O236">
        <f t="shared" si="157"/>
        <v>2.2373526066398145E-2</v>
      </c>
      <c r="P236">
        <f t="shared" si="158"/>
        <v>2.7680026191756277</v>
      </c>
      <c r="Q236">
        <f t="shared" si="159"/>
        <v>2.2273542358373304E-2</v>
      </c>
      <c r="R236">
        <f t="shared" si="160"/>
        <v>1.3929909753512229E-2</v>
      </c>
      <c r="S236">
        <f t="shared" si="161"/>
        <v>194.42630773746527</v>
      </c>
      <c r="T236">
        <f t="shared" si="162"/>
        <v>36.890103847849879</v>
      </c>
      <c r="U236">
        <f t="shared" si="163"/>
        <v>36.253425</v>
      </c>
      <c r="V236">
        <f t="shared" si="164"/>
        <v>6.05245474179842</v>
      </c>
      <c r="W236">
        <f t="shared" si="165"/>
        <v>63.044020922854671</v>
      </c>
      <c r="X236">
        <f t="shared" si="166"/>
        <v>3.7291611293843663</v>
      </c>
      <c r="Y236">
        <f t="shared" si="167"/>
        <v>5.9151701855242447</v>
      </c>
      <c r="Z236">
        <f t="shared" si="168"/>
        <v>2.3232936124140537</v>
      </c>
      <c r="AA236">
        <f t="shared" si="169"/>
        <v>-23.73760716108486</v>
      </c>
      <c r="AB236">
        <f t="shared" si="170"/>
        <v>-62.297326562190705</v>
      </c>
      <c r="AC236">
        <f t="shared" si="171"/>
        <v>-5.3098003590901079</v>
      </c>
      <c r="AD236">
        <f t="shared" si="172"/>
        <v>103.08157365509959</v>
      </c>
      <c r="AE236">
        <f t="shared" si="173"/>
        <v>16.429879634398059</v>
      </c>
      <c r="AF236">
        <f t="shared" si="174"/>
        <v>0.55121216558091091</v>
      </c>
      <c r="AG236">
        <f t="shared" si="175"/>
        <v>5.9262601351213622</v>
      </c>
      <c r="AH236">
        <v>1515.6354214667249</v>
      </c>
      <c r="AI236">
        <v>1502.9426060606061</v>
      </c>
      <c r="AJ236">
        <v>1.750531979106499</v>
      </c>
      <c r="AK236">
        <v>66.312163867280077</v>
      </c>
      <c r="AL236">
        <f t="shared" si="176"/>
        <v>0.53826773607902179</v>
      </c>
      <c r="AM236">
        <v>36.424480771117061</v>
      </c>
      <c r="AN236">
        <v>36.905522424242413</v>
      </c>
      <c r="AO236">
        <v>-5.1998433930603978E-4</v>
      </c>
      <c r="AP236">
        <v>80.993208915929657</v>
      </c>
      <c r="AQ236">
        <v>56</v>
      </c>
      <c r="AR236">
        <v>9</v>
      </c>
      <c r="AS236">
        <f t="shared" si="177"/>
        <v>1</v>
      </c>
      <c r="AT236">
        <f t="shared" si="178"/>
        <v>0</v>
      </c>
      <c r="AU236">
        <f t="shared" si="179"/>
        <v>46910.65377893328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1009.5049122992046</v>
      </c>
      <c r="BI236">
        <f t="shared" si="183"/>
        <v>5.9262601351213622</v>
      </c>
      <c r="BJ236" t="e">
        <f t="shared" si="184"/>
        <v>#DIV/0!</v>
      </c>
      <c r="BK236">
        <f t="shared" si="185"/>
        <v>5.8704619095155952E-3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261</v>
      </c>
      <c r="CG236">
        <v>1000</v>
      </c>
      <c r="CH236" t="s">
        <v>414</v>
      </c>
      <c r="CI236">
        <v>1176.155</v>
      </c>
      <c r="CJ236">
        <v>1226.1110000000001</v>
      </c>
      <c r="CK236">
        <v>1216</v>
      </c>
      <c r="CL236">
        <v>1.4603136E-4</v>
      </c>
      <c r="CM236">
        <v>9.7405935999999986E-4</v>
      </c>
      <c r="CN236">
        <v>4.7597999359999997E-2</v>
      </c>
      <c r="CO236">
        <v>7.5799999999999999E-4</v>
      </c>
      <c r="CP236">
        <f t="shared" si="196"/>
        <v>1199.99875</v>
      </c>
      <c r="CQ236">
        <f t="shared" si="197"/>
        <v>1009.5049122992046</v>
      </c>
      <c r="CR236">
        <f t="shared" si="198"/>
        <v>0.84125496988993087</v>
      </c>
      <c r="CS236">
        <f t="shared" si="199"/>
        <v>0.16202209188756678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1665070160.1875</v>
      </c>
      <c r="CZ236">
        <v>1444.4112500000001</v>
      </c>
      <c r="DA236">
        <v>1460.31125</v>
      </c>
      <c r="DB236">
        <v>36.911862499999998</v>
      </c>
      <c r="DC236">
        <v>36.421862500000003</v>
      </c>
      <c r="DD236">
        <v>1445.1975</v>
      </c>
      <c r="DE236">
        <v>36.589849999999998</v>
      </c>
      <c r="DF236">
        <v>650.03987500000005</v>
      </c>
      <c r="DG236">
        <v>100.92874999999999</v>
      </c>
      <c r="DH236">
        <v>0.1000487875</v>
      </c>
      <c r="DI236">
        <v>35.835962500000001</v>
      </c>
      <c r="DJ236">
        <v>999.9</v>
      </c>
      <c r="DK236">
        <v>36.253425</v>
      </c>
      <c r="DL236">
        <v>0</v>
      </c>
      <c r="DM236">
        <v>0</v>
      </c>
      <c r="DN236">
        <v>9022.5</v>
      </c>
      <c r="DO236">
        <v>0</v>
      </c>
      <c r="DP236">
        <v>1853.4612500000001</v>
      </c>
      <c r="DQ236">
        <v>-15.899900000000001</v>
      </c>
      <c r="DR236">
        <v>1499.77</v>
      </c>
      <c r="DS236">
        <v>1515.50875</v>
      </c>
      <c r="DT236">
        <v>0.49001375000000003</v>
      </c>
      <c r="DU236">
        <v>1460.31125</v>
      </c>
      <c r="DV236">
        <v>36.421862500000003</v>
      </c>
      <c r="DW236">
        <v>3.7254700000000001</v>
      </c>
      <c r="DX236">
        <v>3.6760100000000002</v>
      </c>
      <c r="DY236">
        <v>27.683887500000001</v>
      </c>
      <c r="DZ236">
        <v>27.455375</v>
      </c>
      <c r="EA236">
        <v>1199.99875</v>
      </c>
      <c r="EB236">
        <v>0.95799437499999995</v>
      </c>
      <c r="EC236">
        <v>4.2005775000000002E-2</v>
      </c>
      <c r="ED236">
        <v>0</v>
      </c>
      <c r="EE236">
        <v>763.64649999999995</v>
      </c>
      <c r="EF236">
        <v>5.0001600000000002</v>
      </c>
      <c r="EG236">
        <v>11456.15</v>
      </c>
      <c r="EH236">
        <v>9515.1512500000008</v>
      </c>
      <c r="EI236">
        <v>50.742125000000001</v>
      </c>
      <c r="EJ236">
        <v>53.625</v>
      </c>
      <c r="EK236">
        <v>52.061999999999998</v>
      </c>
      <c r="EL236">
        <v>51.905999999999999</v>
      </c>
      <c r="EM236">
        <v>52.390500000000003</v>
      </c>
      <c r="EN236">
        <v>1144.8</v>
      </c>
      <c r="EO236">
        <v>50.198749999999997</v>
      </c>
      <c r="EP236">
        <v>0</v>
      </c>
      <c r="EQ236">
        <v>7399.4000000953674</v>
      </c>
      <c r="ER236">
        <v>0</v>
      </c>
      <c r="ES236">
        <v>763.81476923076923</v>
      </c>
      <c r="ET236">
        <v>-0.54981197488536404</v>
      </c>
      <c r="EU236">
        <v>-1443.6649564445549</v>
      </c>
      <c r="EV236">
        <v>11588.91538461538</v>
      </c>
      <c r="EW236">
        <v>15</v>
      </c>
      <c r="EX236">
        <v>1665062474.5</v>
      </c>
      <c r="EY236" t="s">
        <v>416</v>
      </c>
      <c r="EZ236">
        <v>1665062474.5</v>
      </c>
      <c r="FA236">
        <v>1665062474.5</v>
      </c>
      <c r="FB236">
        <v>8</v>
      </c>
      <c r="FC236">
        <v>-4.1000000000000002E-2</v>
      </c>
      <c r="FD236">
        <v>-0.11700000000000001</v>
      </c>
      <c r="FE236">
        <v>-0.78400000000000003</v>
      </c>
      <c r="FF236">
        <v>0.32200000000000001</v>
      </c>
      <c r="FG236">
        <v>415</v>
      </c>
      <c r="FH236">
        <v>32</v>
      </c>
      <c r="FI236">
        <v>0.34</v>
      </c>
      <c r="FJ236">
        <v>0.23</v>
      </c>
      <c r="FK236">
        <v>-15.833925000000001</v>
      </c>
      <c r="FL236">
        <v>-0.61873395872414072</v>
      </c>
      <c r="FM236">
        <v>0.1016222336646859</v>
      </c>
      <c r="FN236">
        <v>0</v>
      </c>
      <c r="FO236">
        <v>763.69849999999997</v>
      </c>
      <c r="FP236">
        <v>1.316348359540275</v>
      </c>
      <c r="FQ236">
        <v>0.32615390178113779</v>
      </c>
      <c r="FR236">
        <v>0</v>
      </c>
      <c r="FS236">
        <v>0.49062402500000002</v>
      </c>
      <c r="FT236">
        <v>-3.7771305816135088E-2</v>
      </c>
      <c r="FU236">
        <v>1.136336135896306E-2</v>
      </c>
      <c r="FV236">
        <v>1</v>
      </c>
      <c r="FW236">
        <v>1</v>
      </c>
      <c r="FX236">
        <v>3</v>
      </c>
      <c r="FY236" t="s">
        <v>427</v>
      </c>
      <c r="FZ236">
        <v>3.3661599999999998</v>
      </c>
      <c r="GA236">
        <v>2.8942700000000001</v>
      </c>
      <c r="GB236">
        <v>0.22680800000000001</v>
      </c>
      <c r="GC236">
        <v>0.23113500000000001</v>
      </c>
      <c r="GD236">
        <v>0.147534</v>
      </c>
      <c r="GE236">
        <v>0.14863399999999999</v>
      </c>
      <c r="GF236">
        <v>26485.5</v>
      </c>
      <c r="GG236">
        <v>22953.5</v>
      </c>
      <c r="GH236">
        <v>30655.7</v>
      </c>
      <c r="GI236">
        <v>27865.3</v>
      </c>
      <c r="GJ236">
        <v>34467.800000000003</v>
      </c>
      <c r="GK236">
        <v>33504.5</v>
      </c>
      <c r="GL236">
        <v>39988.6</v>
      </c>
      <c r="GM236">
        <v>38877.300000000003</v>
      </c>
      <c r="GN236">
        <v>2.1951000000000001</v>
      </c>
      <c r="GO236">
        <v>2.0998700000000001</v>
      </c>
      <c r="GP236">
        <v>0</v>
      </c>
      <c r="GQ236">
        <v>4.4986600000000002E-2</v>
      </c>
      <c r="GR236">
        <v>999.9</v>
      </c>
      <c r="GS236">
        <v>35.524999999999999</v>
      </c>
      <c r="GT236">
        <v>50.8</v>
      </c>
      <c r="GU236">
        <v>42.6</v>
      </c>
      <c r="GV236">
        <v>42.822299999999998</v>
      </c>
      <c r="GW236">
        <v>50.885599999999997</v>
      </c>
      <c r="GX236">
        <v>30.104199999999999</v>
      </c>
      <c r="GY236">
        <v>2</v>
      </c>
      <c r="GZ236">
        <v>0.94970500000000002</v>
      </c>
      <c r="HA236">
        <v>2.4989699999999999</v>
      </c>
      <c r="HB236">
        <v>20.185199999999998</v>
      </c>
      <c r="HC236">
        <v>5.2115999999999998</v>
      </c>
      <c r="HD236">
        <v>11.979799999999999</v>
      </c>
      <c r="HE236">
        <v>4.9889999999999999</v>
      </c>
      <c r="HF236">
        <v>3.2924500000000001</v>
      </c>
      <c r="HG236">
        <v>9999</v>
      </c>
      <c r="HH236">
        <v>9999</v>
      </c>
      <c r="HI236">
        <v>9999</v>
      </c>
      <c r="HJ236">
        <v>999.9</v>
      </c>
      <c r="HK236">
        <v>4.97133</v>
      </c>
      <c r="HL236">
        <v>1.87443</v>
      </c>
      <c r="HM236">
        <v>1.8707499999999999</v>
      </c>
      <c r="HN236">
        <v>1.87053</v>
      </c>
      <c r="HO236">
        <v>1.8749800000000001</v>
      </c>
      <c r="HP236">
        <v>1.87174</v>
      </c>
      <c r="HQ236">
        <v>1.86721</v>
      </c>
      <c r="HR236">
        <v>1.87808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-0.78</v>
      </c>
      <c r="IG236">
        <v>0.3221</v>
      </c>
      <c r="IH236">
        <v>-0.78395000000000437</v>
      </c>
      <c r="II236">
        <v>0</v>
      </c>
      <c r="IJ236">
        <v>0</v>
      </c>
      <c r="IK236">
        <v>0</v>
      </c>
      <c r="IL236">
        <v>0.32204000000000832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128.1</v>
      </c>
      <c r="IU236">
        <v>128.1</v>
      </c>
      <c r="IV236">
        <v>3.74756</v>
      </c>
      <c r="IW236">
        <v>2.5500500000000001</v>
      </c>
      <c r="IX236">
        <v>2.1484399999999999</v>
      </c>
      <c r="IY236">
        <v>2.5756800000000002</v>
      </c>
      <c r="IZ236">
        <v>2.5451700000000002</v>
      </c>
      <c r="JA236">
        <v>2.3278799999999999</v>
      </c>
      <c r="JB236">
        <v>46.152700000000003</v>
      </c>
      <c r="JC236">
        <v>12.5122</v>
      </c>
      <c r="JD236">
        <v>18</v>
      </c>
      <c r="JE236">
        <v>639.91999999999996</v>
      </c>
      <c r="JF236">
        <v>685.89700000000005</v>
      </c>
      <c r="JG236">
        <v>30.999300000000002</v>
      </c>
      <c r="JH236">
        <v>39.269399999999997</v>
      </c>
      <c r="JI236">
        <v>30.0002</v>
      </c>
      <c r="JJ236">
        <v>38.976700000000001</v>
      </c>
      <c r="JK236">
        <v>38.9114</v>
      </c>
      <c r="JL236">
        <v>75.0762</v>
      </c>
      <c r="JM236">
        <v>19.0169</v>
      </c>
      <c r="JN236">
        <v>59.8125</v>
      </c>
      <c r="JO236">
        <v>31</v>
      </c>
      <c r="JP236">
        <v>1475.16</v>
      </c>
      <c r="JQ236">
        <v>36.391500000000001</v>
      </c>
      <c r="JR236">
        <v>97.732699999999994</v>
      </c>
      <c r="JS236">
        <v>97.872</v>
      </c>
    </row>
    <row r="237" spans="1:279" x14ac:dyDescent="0.2">
      <c r="A237">
        <v>222</v>
      </c>
      <c r="B237">
        <v>1665070166.5</v>
      </c>
      <c r="C237">
        <v>882.5</v>
      </c>
      <c r="D237" t="s">
        <v>864</v>
      </c>
      <c r="E237" t="s">
        <v>865</v>
      </c>
      <c r="F237">
        <v>4</v>
      </c>
      <c r="G237">
        <v>1665070164.5</v>
      </c>
      <c r="H237">
        <f t="shared" si="150"/>
        <v>5.2819477215458274E-4</v>
      </c>
      <c r="I237">
        <f t="shared" si="151"/>
        <v>0.52819477215458277</v>
      </c>
      <c r="J237">
        <f t="shared" si="152"/>
        <v>5.7547434256287184</v>
      </c>
      <c r="K237">
        <f t="shared" si="153"/>
        <v>1451.69</v>
      </c>
      <c r="L237">
        <f t="shared" si="154"/>
        <v>984.34459419028542</v>
      </c>
      <c r="M237">
        <f t="shared" si="155"/>
        <v>99.447005767083681</v>
      </c>
      <c r="N237">
        <f t="shared" si="156"/>
        <v>146.66228133326857</v>
      </c>
      <c r="O237">
        <f t="shared" si="157"/>
        <v>2.1987369423280959E-2</v>
      </c>
      <c r="P237">
        <f t="shared" si="158"/>
        <v>2.7625728119560482</v>
      </c>
      <c r="Q237">
        <f t="shared" si="159"/>
        <v>2.189061032892245E-2</v>
      </c>
      <c r="R237">
        <f t="shared" si="160"/>
        <v>1.3690289269588519E-2</v>
      </c>
      <c r="S237">
        <f t="shared" si="161"/>
        <v>194.42253818389881</v>
      </c>
      <c r="T237">
        <f t="shared" si="162"/>
        <v>36.889065886569703</v>
      </c>
      <c r="U237">
        <f t="shared" si="163"/>
        <v>36.23847142857143</v>
      </c>
      <c r="V237">
        <f t="shared" si="164"/>
        <v>6.0474898187208659</v>
      </c>
      <c r="W237">
        <f t="shared" si="165"/>
        <v>63.039336649079033</v>
      </c>
      <c r="X237">
        <f t="shared" si="166"/>
        <v>3.727719056581468</v>
      </c>
      <c r="Y237">
        <f t="shared" si="167"/>
        <v>5.9133221488870591</v>
      </c>
      <c r="Z237">
        <f t="shared" si="168"/>
        <v>2.3197707621393979</v>
      </c>
      <c r="AA237">
        <f t="shared" si="169"/>
        <v>-23.293389452017099</v>
      </c>
      <c r="AB237">
        <f t="shared" si="170"/>
        <v>-60.793476289214823</v>
      </c>
      <c r="AC237">
        <f t="shared" si="171"/>
        <v>-5.1912868573262649</v>
      </c>
      <c r="AD237">
        <f t="shared" si="172"/>
        <v>105.14438558534061</v>
      </c>
      <c r="AE237">
        <f t="shared" si="173"/>
        <v>16.357364843880102</v>
      </c>
      <c r="AF237">
        <f t="shared" si="174"/>
        <v>0.52404070264103786</v>
      </c>
      <c r="AG237">
        <f t="shared" si="175"/>
        <v>5.7547434256287184</v>
      </c>
      <c r="AH237">
        <v>1522.532652686474</v>
      </c>
      <c r="AI237">
        <v>1509.9525454545451</v>
      </c>
      <c r="AJ237">
        <v>1.7637211135434889</v>
      </c>
      <c r="AK237">
        <v>66.312163867280077</v>
      </c>
      <c r="AL237">
        <f t="shared" si="176"/>
        <v>0.52819477215458277</v>
      </c>
      <c r="AM237">
        <v>36.424367665809257</v>
      </c>
      <c r="AN237">
        <v>36.895993333333323</v>
      </c>
      <c r="AO237">
        <v>-4.3566333082572671E-4</v>
      </c>
      <c r="AP237">
        <v>80.993208915929657</v>
      </c>
      <c r="AQ237">
        <v>55</v>
      </c>
      <c r="AR237">
        <v>8</v>
      </c>
      <c r="AS237">
        <f t="shared" si="177"/>
        <v>1</v>
      </c>
      <c r="AT237">
        <f t="shared" si="178"/>
        <v>0</v>
      </c>
      <c r="AU237">
        <f t="shared" si="179"/>
        <v>46763.654479732555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1009.4855140849215</v>
      </c>
      <c r="BI237">
        <f t="shared" si="183"/>
        <v>5.7547434256287184</v>
      </c>
      <c r="BJ237" t="e">
        <f t="shared" si="184"/>
        <v>#DIV/0!</v>
      </c>
      <c r="BK237">
        <f t="shared" si="185"/>
        <v>5.7006696434324551E-3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261</v>
      </c>
      <c r="CG237">
        <v>1000</v>
      </c>
      <c r="CH237" t="s">
        <v>414</v>
      </c>
      <c r="CI237">
        <v>1176.155</v>
      </c>
      <c r="CJ237">
        <v>1226.1110000000001</v>
      </c>
      <c r="CK237">
        <v>1216</v>
      </c>
      <c r="CL237">
        <v>1.4603136E-4</v>
      </c>
      <c r="CM237">
        <v>9.7405935999999986E-4</v>
      </c>
      <c r="CN237">
        <v>4.7597999359999997E-2</v>
      </c>
      <c r="CO237">
        <v>7.5799999999999999E-4</v>
      </c>
      <c r="CP237">
        <f t="shared" si="196"/>
        <v>1199.975714285714</v>
      </c>
      <c r="CQ237">
        <f t="shared" si="197"/>
        <v>1009.4855140849215</v>
      </c>
      <c r="CR237">
        <f t="shared" si="198"/>
        <v>0.84125495380197601</v>
      </c>
      <c r="CS237">
        <f t="shared" si="199"/>
        <v>0.16202206083781362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1665070164.5</v>
      </c>
      <c r="CZ237">
        <v>1451.69</v>
      </c>
      <c r="DA237">
        <v>1467.488571428572</v>
      </c>
      <c r="DB237">
        <v>36.897642857142849</v>
      </c>
      <c r="DC237">
        <v>36.431842857142847</v>
      </c>
      <c r="DD237">
        <v>1452.472857142857</v>
      </c>
      <c r="DE237">
        <v>36.575628571428567</v>
      </c>
      <c r="DF237">
        <v>650.11357142857139</v>
      </c>
      <c r="DG237">
        <v>100.92828571428571</v>
      </c>
      <c r="DH237">
        <v>0.1003645714285714</v>
      </c>
      <c r="DI237">
        <v>35.830285714285708</v>
      </c>
      <c r="DJ237">
        <v>999.89999999999986</v>
      </c>
      <c r="DK237">
        <v>36.23847142857143</v>
      </c>
      <c r="DL237">
        <v>0</v>
      </c>
      <c r="DM237">
        <v>0</v>
      </c>
      <c r="DN237">
        <v>8993.66</v>
      </c>
      <c r="DO237">
        <v>0</v>
      </c>
      <c r="DP237">
        <v>1923.775714285714</v>
      </c>
      <c r="DQ237">
        <v>-15.79968571428571</v>
      </c>
      <c r="DR237">
        <v>1507.305714285714</v>
      </c>
      <c r="DS237">
        <v>1522.975714285714</v>
      </c>
      <c r="DT237">
        <v>0.46581014285714289</v>
      </c>
      <c r="DU237">
        <v>1467.488571428572</v>
      </c>
      <c r="DV237">
        <v>36.431842857142847</v>
      </c>
      <c r="DW237">
        <v>3.7240185714285712</v>
      </c>
      <c r="DX237">
        <v>3.6770042857142862</v>
      </c>
      <c r="DY237">
        <v>27.677214285714289</v>
      </c>
      <c r="DZ237">
        <v>27.459985714285722</v>
      </c>
      <c r="EA237">
        <v>1199.975714285714</v>
      </c>
      <c r="EB237">
        <v>0.95799457142857158</v>
      </c>
      <c r="EC237">
        <v>4.200559999999999E-2</v>
      </c>
      <c r="ED237">
        <v>0</v>
      </c>
      <c r="EE237">
        <v>763.61428571428576</v>
      </c>
      <c r="EF237">
        <v>5.0001600000000002</v>
      </c>
      <c r="EG237">
        <v>11755.185714285721</v>
      </c>
      <c r="EH237">
        <v>9514.9757142857125</v>
      </c>
      <c r="EI237">
        <v>50.732000000000014</v>
      </c>
      <c r="EJ237">
        <v>53.642714285714291</v>
      </c>
      <c r="EK237">
        <v>52.08</v>
      </c>
      <c r="EL237">
        <v>51.910428571428568</v>
      </c>
      <c r="EM237">
        <v>52.375</v>
      </c>
      <c r="EN237">
        <v>1144.778571428571</v>
      </c>
      <c r="EO237">
        <v>50.197142857142858</v>
      </c>
      <c r="EP237">
        <v>0</v>
      </c>
      <c r="EQ237">
        <v>7403.5999999046326</v>
      </c>
      <c r="ER237">
        <v>0</v>
      </c>
      <c r="ES237">
        <v>763.76483999999994</v>
      </c>
      <c r="ET237">
        <v>-1.6133076962129751</v>
      </c>
      <c r="EU237">
        <v>622.15384710067701</v>
      </c>
      <c r="EV237">
        <v>11592.196</v>
      </c>
      <c r="EW237">
        <v>15</v>
      </c>
      <c r="EX237">
        <v>1665062474.5</v>
      </c>
      <c r="EY237" t="s">
        <v>416</v>
      </c>
      <c r="EZ237">
        <v>1665062474.5</v>
      </c>
      <c r="FA237">
        <v>1665062474.5</v>
      </c>
      <c r="FB237">
        <v>8</v>
      </c>
      <c r="FC237">
        <v>-4.1000000000000002E-2</v>
      </c>
      <c r="FD237">
        <v>-0.11700000000000001</v>
      </c>
      <c r="FE237">
        <v>-0.78400000000000003</v>
      </c>
      <c r="FF237">
        <v>0.32200000000000001</v>
      </c>
      <c r="FG237">
        <v>415</v>
      </c>
      <c r="FH237">
        <v>32</v>
      </c>
      <c r="FI237">
        <v>0.34</v>
      </c>
      <c r="FJ237">
        <v>0.23</v>
      </c>
      <c r="FK237">
        <v>-15.840509756097561</v>
      </c>
      <c r="FL237">
        <v>-0.38962369337979602</v>
      </c>
      <c r="FM237">
        <v>8.7361915587185257E-2</v>
      </c>
      <c r="FN237">
        <v>1</v>
      </c>
      <c r="FO237">
        <v>763.74211764705888</v>
      </c>
      <c r="FP237">
        <v>-0.32559205556650739</v>
      </c>
      <c r="FQ237">
        <v>0.27095373652274862</v>
      </c>
      <c r="FR237">
        <v>1</v>
      </c>
      <c r="FS237">
        <v>0.48747178048780482</v>
      </c>
      <c r="FT237">
        <v>-6.5094752613240048E-2</v>
      </c>
      <c r="FU237">
        <v>1.1141761675987211E-2</v>
      </c>
      <c r="FV237">
        <v>1</v>
      </c>
      <c r="FW237">
        <v>3</v>
      </c>
      <c r="FX237">
        <v>3</v>
      </c>
      <c r="FY237" t="s">
        <v>607</v>
      </c>
      <c r="FZ237">
        <v>3.3660199999999998</v>
      </c>
      <c r="GA237">
        <v>2.8937300000000001</v>
      </c>
      <c r="GB237">
        <v>0.22745799999999999</v>
      </c>
      <c r="GC237">
        <v>0.23177500000000001</v>
      </c>
      <c r="GD237">
        <v>0.147512</v>
      </c>
      <c r="GE237">
        <v>0.14870900000000001</v>
      </c>
      <c r="GF237">
        <v>26463.1</v>
      </c>
      <c r="GG237">
        <v>22933.7</v>
      </c>
      <c r="GH237">
        <v>30655.7</v>
      </c>
      <c r="GI237">
        <v>27864.6</v>
      </c>
      <c r="GJ237">
        <v>34468.699999999997</v>
      </c>
      <c r="GK237">
        <v>33501.199999999997</v>
      </c>
      <c r="GL237">
        <v>39988.6</v>
      </c>
      <c r="GM237">
        <v>38876.9</v>
      </c>
      <c r="GN237">
        <v>2.1953299999999998</v>
      </c>
      <c r="GO237">
        <v>2.0998199999999998</v>
      </c>
      <c r="GP237">
        <v>0</v>
      </c>
      <c r="GQ237">
        <v>4.4018000000000002E-2</v>
      </c>
      <c r="GR237">
        <v>999.9</v>
      </c>
      <c r="GS237">
        <v>35.527500000000003</v>
      </c>
      <c r="GT237">
        <v>50.8</v>
      </c>
      <c r="GU237">
        <v>42.6</v>
      </c>
      <c r="GV237">
        <v>42.817999999999998</v>
      </c>
      <c r="GW237">
        <v>50.885599999999997</v>
      </c>
      <c r="GX237">
        <v>30.1843</v>
      </c>
      <c r="GY237">
        <v>2</v>
      </c>
      <c r="GZ237">
        <v>0.94980399999999998</v>
      </c>
      <c r="HA237">
        <v>2.4961199999999999</v>
      </c>
      <c r="HB237">
        <v>20.189299999999999</v>
      </c>
      <c r="HC237">
        <v>5.2115999999999998</v>
      </c>
      <c r="HD237">
        <v>11.9793</v>
      </c>
      <c r="HE237">
        <v>4.9890499999999998</v>
      </c>
      <c r="HF237">
        <v>3.2925</v>
      </c>
      <c r="HG237">
        <v>9999</v>
      </c>
      <c r="HH237">
        <v>9999</v>
      </c>
      <c r="HI237">
        <v>9999</v>
      </c>
      <c r="HJ237">
        <v>999.9</v>
      </c>
      <c r="HK237">
        <v>4.9713700000000003</v>
      </c>
      <c r="HL237">
        <v>1.87443</v>
      </c>
      <c r="HM237">
        <v>1.87076</v>
      </c>
      <c r="HN237">
        <v>1.8705400000000001</v>
      </c>
      <c r="HO237">
        <v>1.8749800000000001</v>
      </c>
      <c r="HP237">
        <v>1.8717600000000001</v>
      </c>
      <c r="HQ237">
        <v>1.86721</v>
      </c>
      <c r="HR237">
        <v>1.8781099999999999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-0.79</v>
      </c>
      <c r="IG237">
        <v>0.3221</v>
      </c>
      <c r="IH237">
        <v>-0.78395000000000437</v>
      </c>
      <c r="II237">
        <v>0</v>
      </c>
      <c r="IJ237">
        <v>0</v>
      </c>
      <c r="IK237">
        <v>0</v>
      </c>
      <c r="IL237">
        <v>0.32204000000000832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128.19999999999999</v>
      </c>
      <c r="IU237">
        <v>128.19999999999999</v>
      </c>
      <c r="IV237">
        <v>3.7609900000000001</v>
      </c>
      <c r="IW237">
        <v>2.5537100000000001</v>
      </c>
      <c r="IX237">
        <v>2.1484399999999999</v>
      </c>
      <c r="IY237">
        <v>2.5756800000000002</v>
      </c>
      <c r="IZ237">
        <v>2.5451700000000002</v>
      </c>
      <c r="JA237">
        <v>2.2631800000000002</v>
      </c>
      <c r="JB237">
        <v>46.123699999999999</v>
      </c>
      <c r="JC237">
        <v>12.503399999999999</v>
      </c>
      <c r="JD237">
        <v>18</v>
      </c>
      <c r="JE237">
        <v>640.11300000000006</v>
      </c>
      <c r="JF237">
        <v>685.88800000000003</v>
      </c>
      <c r="JG237">
        <v>30.999300000000002</v>
      </c>
      <c r="JH237">
        <v>39.272399999999998</v>
      </c>
      <c r="JI237">
        <v>30.0002</v>
      </c>
      <c r="JJ237">
        <v>38.978499999999997</v>
      </c>
      <c r="JK237">
        <v>38.915100000000002</v>
      </c>
      <c r="JL237">
        <v>75.346800000000002</v>
      </c>
      <c r="JM237">
        <v>19.0169</v>
      </c>
      <c r="JN237">
        <v>59.8125</v>
      </c>
      <c r="JO237">
        <v>31</v>
      </c>
      <c r="JP237">
        <v>1481.84</v>
      </c>
      <c r="JQ237">
        <v>36.391500000000001</v>
      </c>
      <c r="JR237">
        <v>97.732799999999997</v>
      </c>
      <c r="JS237">
        <v>97.870500000000007</v>
      </c>
    </row>
    <row r="238" spans="1:279" x14ac:dyDescent="0.2">
      <c r="A238">
        <v>223</v>
      </c>
      <c r="B238">
        <v>1665070170.5</v>
      </c>
      <c r="C238">
        <v>886.5</v>
      </c>
      <c r="D238" t="s">
        <v>866</v>
      </c>
      <c r="E238" t="s">
        <v>867</v>
      </c>
      <c r="F238">
        <v>4</v>
      </c>
      <c r="G238">
        <v>1665070168.1875</v>
      </c>
      <c r="H238">
        <f t="shared" si="150"/>
        <v>5.1379774186823663E-4</v>
      </c>
      <c r="I238">
        <f t="shared" si="151"/>
        <v>0.51379774186823668</v>
      </c>
      <c r="J238">
        <f t="shared" si="152"/>
        <v>5.8022486701659206</v>
      </c>
      <c r="K238">
        <f t="shared" si="153"/>
        <v>1457.93</v>
      </c>
      <c r="L238">
        <f t="shared" si="154"/>
        <v>974.95448673907583</v>
      </c>
      <c r="M238">
        <f t="shared" si="155"/>
        <v>98.496720094920278</v>
      </c>
      <c r="N238">
        <f t="shared" si="156"/>
        <v>147.29028388626588</v>
      </c>
      <c r="O238">
        <f t="shared" si="157"/>
        <v>2.137043872257471E-2</v>
      </c>
      <c r="P238">
        <f t="shared" si="158"/>
        <v>2.7653897026163654</v>
      </c>
      <c r="Q238">
        <f t="shared" si="159"/>
        <v>2.1279113770901758E-2</v>
      </c>
      <c r="R238">
        <f t="shared" si="160"/>
        <v>1.330761865032698E-2</v>
      </c>
      <c r="S238">
        <f t="shared" si="161"/>
        <v>194.42576211237605</v>
      </c>
      <c r="T238">
        <f t="shared" si="162"/>
        <v>36.890594379016292</v>
      </c>
      <c r="U238">
        <f t="shared" si="163"/>
        <v>36.242962499999997</v>
      </c>
      <c r="V238">
        <f t="shared" si="164"/>
        <v>6.0489805839570572</v>
      </c>
      <c r="W238">
        <f t="shared" si="165"/>
        <v>63.043125284637647</v>
      </c>
      <c r="X238">
        <f t="shared" si="166"/>
        <v>3.7276510507807563</v>
      </c>
      <c r="Y238">
        <f t="shared" si="167"/>
        <v>5.912858910389569</v>
      </c>
      <c r="Z238">
        <f t="shared" si="168"/>
        <v>2.3213295331763009</v>
      </c>
      <c r="AA238">
        <f t="shared" si="169"/>
        <v>-22.658480416389235</v>
      </c>
      <c r="AB238">
        <f t="shared" si="170"/>
        <v>-61.737212283010145</v>
      </c>
      <c r="AC238">
        <f t="shared" si="171"/>
        <v>-5.2665829570805354</v>
      </c>
      <c r="AD238">
        <f t="shared" si="172"/>
        <v>104.76348645589613</v>
      </c>
      <c r="AE238">
        <f t="shared" si="173"/>
        <v>16.286755012908987</v>
      </c>
      <c r="AF238">
        <f t="shared" si="174"/>
        <v>0.51671230168613735</v>
      </c>
      <c r="AG238">
        <f t="shared" si="175"/>
        <v>5.8022486701659206</v>
      </c>
      <c r="AH238">
        <v>1529.5087966204389</v>
      </c>
      <c r="AI238">
        <v>1516.9524848484839</v>
      </c>
      <c r="AJ238">
        <v>1.745998629897983</v>
      </c>
      <c r="AK238">
        <v>66.312163867280077</v>
      </c>
      <c r="AL238">
        <f t="shared" si="176"/>
        <v>0.51379774186823668</v>
      </c>
      <c r="AM238">
        <v>36.44124295106235</v>
      </c>
      <c r="AN238">
        <v>36.897464848484823</v>
      </c>
      <c r="AO238">
        <v>1.097258083076816E-4</v>
      </c>
      <c r="AP238">
        <v>80.993208915929657</v>
      </c>
      <c r="AQ238">
        <v>55</v>
      </c>
      <c r="AR238">
        <v>8</v>
      </c>
      <c r="AS238">
        <f t="shared" si="177"/>
        <v>1</v>
      </c>
      <c r="AT238">
        <f t="shared" si="178"/>
        <v>0</v>
      </c>
      <c r="AU238">
        <f t="shared" si="179"/>
        <v>46840.548716158839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1009.4989497991587</v>
      </c>
      <c r="BI238">
        <f t="shared" si="183"/>
        <v>5.8022486701659206</v>
      </c>
      <c r="BJ238" t="e">
        <f t="shared" si="184"/>
        <v>#DIV/0!</v>
      </c>
      <c r="BK238">
        <f t="shared" si="185"/>
        <v>5.7476520122386326E-3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261</v>
      </c>
      <c r="CG238">
        <v>1000</v>
      </c>
      <c r="CH238" t="s">
        <v>414</v>
      </c>
      <c r="CI238">
        <v>1176.155</v>
      </c>
      <c r="CJ238">
        <v>1226.1110000000001</v>
      </c>
      <c r="CK238">
        <v>1216</v>
      </c>
      <c r="CL238">
        <v>1.4603136E-4</v>
      </c>
      <c r="CM238">
        <v>9.7405935999999986E-4</v>
      </c>
      <c r="CN238">
        <v>4.7597999359999997E-2</v>
      </c>
      <c r="CO238">
        <v>7.5799999999999999E-4</v>
      </c>
      <c r="CP238">
        <f t="shared" si="196"/>
        <v>1199.99125</v>
      </c>
      <c r="CQ238">
        <f t="shared" si="197"/>
        <v>1009.4989497991587</v>
      </c>
      <c r="CR238">
        <f t="shared" si="198"/>
        <v>0.8412552589855623</v>
      </c>
      <c r="CS238">
        <f t="shared" si="199"/>
        <v>0.16202264984213513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1665070168.1875</v>
      </c>
      <c r="CZ238">
        <v>1457.93</v>
      </c>
      <c r="DA238">
        <v>1473.6587500000001</v>
      </c>
      <c r="DB238">
        <v>36.897575000000003</v>
      </c>
      <c r="DC238">
        <v>36.438225000000003</v>
      </c>
      <c r="DD238">
        <v>1458.7137499999999</v>
      </c>
      <c r="DE238">
        <v>36.575550000000007</v>
      </c>
      <c r="DF238">
        <v>650.02312499999994</v>
      </c>
      <c r="DG238">
        <v>100.92700000000001</v>
      </c>
      <c r="DH238">
        <v>9.9992987500000005E-2</v>
      </c>
      <c r="DI238">
        <v>35.8288625</v>
      </c>
      <c r="DJ238">
        <v>999.9</v>
      </c>
      <c r="DK238">
        <v>36.242962499999997</v>
      </c>
      <c r="DL238">
        <v>0</v>
      </c>
      <c r="DM238">
        <v>0</v>
      </c>
      <c r="DN238">
        <v>9008.7512500000012</v>
      </c>
      <c r="DO238">
        <v>0</v>
      </c>
      <c r="DP238">
        <v>2057.2287500000002</v>
      </c>
      <c r="DQ238">
        <v>-15.729025</v>
      </c>
      <c r="DR238">
        <v>1513.7850000000001</v>
      </c>
      <c r="DS238">
        <v>1529.3875</v>
      </c>
      <c r="DT238">
        <v>0.45936487500000001</v>
      </c>
      <c r="DU238">
        <v>1473.6587500000001</v>
      </c>
      <c r="DV238">
        <v>36.438225000000003</v>
      </c>
      <c r="DW238">
        <v>3.7239662500000001</v>
      </c>
      <c r="DX238">
        <v>3.6776024999999999</v>
      </c>
      <c r="DY238">
        <v>27.676987499999999</v>
      </c>
      <c r="DZ238">
        <v>27.4627625</v>
      </c>
      <c r="EA238">
        <v>1199.99125</v>
      </c>
      <c r="EB238">
        <v>0.95798300000000003</v>
      </c>
      <c r="EC238">
        <v>4.2016999999999999E-2</v>
      </c>
      <c r="ED238">
        <v>0</v>
      </c>
      <c r="EE238">
        <v>763.69212500000003</v>
      </c>
      <c r="EF238">
        <v>5.0001600000000002</v>
      </c>
      <c r="EG238">
        <v>11772.275</v>
      </c>
      <c r="EH238">
        <v>9515.0674999999992</v>
      </c>
      <c r="EI238">
        <v>50.718499999999999</v>
      </c>
      <c r="EJ238">
        <v>53.625</v>
      </c>
      <c r="EK238">
        <v>52.069875000000003</v>
      </c>
      <c r="EL238">
        <v>51.905999999999999</v>
      </c>
      <c r="EM238">
        <v>52.359250000000003</v>
      </c>
      <c r="EN238">
        <v>1144.78125</v>
      </c>
      <c r="EO238">
        <v>50.21</v>
      </c>
      <c r="EP238">
        <v>0</v>
      </c>
      <c r="EQ238">
        <v>7407.7999999523163</v>
      </c>
      <c r="ER238">
        <v>0</v>
      </c>
      <c r="ES238">
        <v>763.68923076923079</v>
      </c>
      <c r="ET238">
        <v>-0.54652991293919118</v>
      </c>
      <c r="EU238">
        <v>1868.0854715927869</v>
      </c>
      <c r="EV238">
        <v>11622.76538461539</v>
      </c>
      <c r="EW238">
        <v>15</v>
      </c>
      <c r="EX238">
        <v>1665062474.5</v>
      </c>
      <c r="EY238" t="s">
        <v>416</v>
      </c>
      <c r="EZ238">
        <v>1665062474.5</v>
      </c>
      <c r="FA238">
        <v>1665062474.5</v>
      </c>
      <c r="FB238">
        <v>8</v>
      </c>
      <c r="FC238">
        <v>-4.1000000000000002E-2</v>
      </c>
      <c r="FD238">
        <v>-0.11700000000000001</v>
      </c>
      <c r="FE238">
        <v>-0.78400000000000003</v>
      </c>
      <c r="FF238">
        <v>0.32200000000000001</v>
      </c>
      <c r="FG238">
        <v>415</v>
      </c>
      <c r="FH238">
        <v>32</v>
      </c>
      <c r="FI238">
        <v>0.34</v>
      </c>
      <c r="FJ238">
        <v>0.23</v>
      </c>
      <c r="FK238">
        <v>-15.83611707317073</v>
      </c>
      <c r="FL238">
        <v>0.1762118466899053</v>
      </c>
      <c r="FM238">
        <v>8.3436267199082023E-2</v>
      </c>
      <c r="FN238">
        <v>1</v>
      </c>
      <c r="FO238">
        <v>763.75135294117649</v>
      </c>
      <c r="FP238">
        <v>-0.89078686407807539</v>
      </c>
      <c r="FQ238">
        <v>0.25812432963626208</v>
      </c>
      <c r="FR238">
        <v>1</v>
      </c>
      <c r="FS238">
        <v>0.47857051219512192</v>
      </c>
      <c r="FT238">
        <v>-8.5233449477353049E-2</v>
      </c>
      <c r="FU238">
        <v>1.2737914145826101E-2</v>
      </c>
      <c r="FV238">
        <v>1</v>
      </c>
      <c r="FW238">
        <v>3</v>
      </c>
      <c r="FX238">
        <v>3</v>
      </c>
      <c r="FY238" t="s">
        <v>607</v>
      </c>
      <c r="FZ238">
        <v>3.3660000000000001</v>
      </c>
      <c r="GA238">
        <v>2.89378</v>
      </c>
      <c r="GB238">
        <v>0.228103</v>
      </c>
      <c r="GC238">
        <v>0.23241500000000001</v>
      </c>
      <c r="GD238">
        <v>0.14751400000000001</v>
      </c>
      <c r="GE238">
        <v>0.14866699999999999</v>
      </c>
      <c r="GF238">
        <v>26440.9</v>
      </c>
      <c r="GG238">
        <v>22915.1</v>
      </c>
      <c r="GH238">
        <v>30655.9</v>
      </c>
      <c r="GI238">
        <v>27865.4</v>
      </c>
      <c r="GJ238">
        <v>34468.699999999997</v>
      </c>
      <c r="GK238">
        <v>33503.4</v>
      </c>
      <c r="GL238">
        <v>39988.699999999997</v>
      </c>
      <c r="GM238">
        <v>38877.5</v>
      </c>
      <c r="GN238">
        <v>2.19557</v>
      </c>
      <c r="GO238">
        <v>2.0998999999999999</v>
      </c>
      <c r="GP238">
        <v>0</v>
      </c>
      <c r="GQ238">
        <v>4.4696E-2</v>
      </c>
      <c r="GR238">
        <v>999.9</v>
      </c>
      <c r="GS238">
        <v>35.5291</v>
      </c>
      <c r="GT238">
        <v>50.9</v>
      </c>
      <c r="GU238">
        <v>42.6</v>
      </c>
      <c r="GV238">
        <v>42.907600000000002</v>
      </c>
      <c r="GW238">
        <v>51.1556</v>
      </c>
      <c r="GX238">
        <v>30.240400000000001</v>
      </c>
      <c r="GY238">
        <v>2</v>
      </c>
      <c r="GZ238">
        <v>0.94978700000000005</v>
      </c>
      <c r="HA238">
        <v>2.4937</v>
      </c>
      <c r="HB238">
        <v>20.190899999999999</v>
      </c>
      <c r="HC238">
        <v>5.2123499999999998</v>
      </c>
      <c r="HD238">
        <v>11.979699999999999</v>
      </c>
      <c r="HE238">
        <v>4.9892000000000003</v>
      </c>
      <c r="HF238">
        <v>3.2925300000000002</v>
      </c>
      <c r="HG238">
        <v>9999</v>
      </c>
      <c r="HH238">
        <v>9999</v>
      </c>
      <c r="HI238">
        <v>9999</v>
      </c>
      <c r="HJ238">
        <v>999.9</v>
      </c>
      <c r="HK238">
        <v>4.9713599999999998</v>
      </c>
      <c r="HL238">
        <v>1.8744400000000001</v>
      </c>
      <c r="HM238">
        <v>1.87076</v>
      </c>
      <c r="HN238">
        <v>1.87053</v>
      </c>
      <c r="HO238">
        <v>1.87497</v>
      </c>
      <c r="HP238">
        <v>1.87174</v>
      </c>
      <c r="HQ238">
        <v>1.8672</v>
      </c>
      <c r="HR238">
        <v>1.87808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-0.79</v>
      </c>
      <c r="IG238">
        <v>0.32200000000000001</v>
      </c>
      <c r="IH238">
        <v>-0.78395000000000437</v>
      </c>
      <c r="II238">
        <v>0</v>
      </c>
      <c r="IJ238">
        <v>0</v>
      </c>
      <c r="IK238">
        <v>0</v>
      </c>
      <c r="IL238">
        <v>0.32204000000000832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128.30000000000001</v>
      </c>
      <c r="IU238">
        <v>128.30000000000001</v>
      </c>
      <c r="IV238">
        <v>3.77441</v>
      </c>
      <c r="IW238">
        <v>2.5500500000000001</v>
      </c>
      <c r="IX238">
        <v>2.1484399999999999</v>
      </c>
      <c r="IY238">
        <v>2.5756800000000002</v>
      </c>
      <c r="IZ238">
        <v>2.5451700000000002</v>
      </c>
      <c r="JA238">
        <v>2.32544</v>
      </c>
      <c r="JB238">
        <v>46.152700000000003</v>
      </c>
      <c r="JC238">
        <v>12.5122</v>
      </c>
      <c r="JD238">
        <v>18</v>
      </c>
      <c r="JE238">
        <v>640.30700000000002</v>
      </c>
      <c r="JF238">
        <v>685.96100000000001</v>
      </c>
      <c r="JG238">
        <v>30.999300000000002</v>
      </c>
      <c r="JH238">
        <v>39.273200000000003</v>
      </c>
      <c r="JI238">
        <v>30.0002</v>
      </c>
      <c r="JJ238">
        <v>38.978499999999997</v>
      </c>
      <c r="JK238">
        <v>38.915100000000002</v>
      </c>
      <c r="JL238">
        <v>75.617999999999995</v>
      </c>
      <c r="JM238">
        <v>19.0169</v>
      </c>
      <c r="JN238">
        <v>59.8125</v>
      </c>
      <c r="JO238">
        <v>31</v>
      </c>
      <c r="JP238">
        <v>1488.53</v>
      </c>
      <c r="JQ238">
        <v>36.391500000000001</v>
      </c>
      <c r="JR238">
        <v>97.733099999999993</v>
      </c>
      <c r="JS238">
        <v>97.872500000000002</v>
      </c>
    </row>
    <row r="239" spans="1:279" x14ac:dyDescent="0.2">
      <c r="A239">
        <v>224</v>
      </c>
      <c r="B239">
        <v>1665070174.5</v>
      </c>
      <c r="C239">
        <v>890.5</v>
      </c>
      <c r="D239" t="s">
        <v>868</v>
      </c>
      <c r="E239" t="s">
        <v>869</v>
      </c>
      <c r="F239">
        <v>4</v>
      </c>
      <c r="G239">
        <v>1665070172.5</v>
      </c>
      <c r="H239">
        <f t="shared" si="150"/>
        <v>5.2793376139961433E-4</v>
      </c>
      <c r="I239">
        <f t="shared" si="151"/>
        <v>0.52793376139961434</v>
      </c>
      <c r="J239">
        <f t="shared" si="152"/>
        <v>5.8697185235428115</v>
      </c>
      <c r="K239">
        <f t="shared" si="153"/>
        <v>1465.1442857142861</v>
      </c>
      <c r="L239">
        <f t="shared" si="154"/>
        <v>988.02681472797519</v>
      </c>
      <c r="M239">
        <f t="shared" si="155"/>
        <v>99.817563082184535</v>
      </c>
      <c r="N239">
        <f t="shared" si="156"/>
        <v>148.01939581371877</v>
      </c>
      <c r="O239">
        <f t="shared" si="157"/>
        <v>2.1938060777651112E-2</v>
      </c>
      <c r="P239">
        <f t="shared" si="158"/>
        <v>2.7616126069971005</v>
      </c>
      <c r="Q239">
        <f t="shared" si="159"/>
        <v>2.1841700818646944E-2</v>
      </c>
      <c r="R239">
        <f t="shared" si="160"/>
        <v>1.3659685178320492E-2</v>
      </c>
      <c r="S239">
        <f t="shared" si="161"/>
        <v>194.42753404108535</v>
      </c>
      <c r="T239">
        <f t="shared" si="162"/>
        <v>36.901354819418302</v>
      </c>
      <c r="U239">
        <f t="shared" si="163"/>
        <v>36.249499999999998</v>
      </c>
      <c r="V239">
        <f t="shared" si="164"/>
        <v>6.0511512107003504</v>
      </c>
      <c r="W239">
        <f t="shared" si="165"/>
        <v>62.992998119662737</v>
      </c>
      <c r="X239">
        <f t="shared" si="166"/>
        <v>3.727410803742031</v>
      </c>
      <c r="Y239">
        <f t="shared" si="167"/>
        <v>5.9171827266601413</v>
      </c>
      <c r="Z239">
        <f t="shared" si="168"/>
        <v>2.3237404069583194</v>
      </c>
      <c r="AA239">
        <f t="shared" si="169"/>
        <v>-23.281878877722992</v>
      </c>
      <c r="AB239">
        <f t="shared" si="170"/>
        <v>-60.648984837617554</v>
      </c>
      <c r="AC239">
        <f t="shared" si="171"/>
        <v>-5.1813246314840802</v>
      </c>
      <c r="AD239">
        <f t="shared" si="172"/>
        <v>105.31534569426074</v>
      </c>
      <c r="AE239">
        <f t="shared" si="173"/>
        <v>16.2637759019138</v>
      </c>
      <c r="AF239">
        <f t="shared" si="174"/>
        <v>0.53431624281312862</v>
      </c>
      <c r="AG239">
        <f t="shared" si="175"/>
        <v>5.8697185235428115</v>
      </c>
      <c r="AH239">
        <v>1536.421625802755</v>
      </c>
      <c r="AI239">
        <v>1523.8672727272731</v>
      </c>
      <c r="AJ239">
        <v>1.72958231567873</v>
      </c>
      <c r="AK239">
        <v>66.312163867280077</v>
      </c>
      <c r="AL239">
        <f t="shared" si="176"/>
        <v>0.52793376139961434</v>
      </c>
      <c r="AM239">
        <v>36.424199336376638</v>
      </c>
      <c r="AN239">
        <v>36.893873939393949</v>
      </c>
      <c r="AO239">
        <v>-7.3962055240193287E-5</v>
      </c>
      <c r="AP239">
        <v>80.993208915929657</v>
      </c>
      <c r="AQ239">
        <v>55</v>
      </c>
      <c r="AR239">
        <v>8</v>
      </c>
      <c r="AS239">
        <f t="shared" si="177"/>
        <v>1</v>
      </c>
      <c r="AT239">
        <f t="shared" si="178"/>
        <v>0</v>
      </c>
      <c r="AU239">
        <f t="shared" si="179"/>
        <v>46735.720655070967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1009.5129855135156</v>
      </c>
      <c r="BI239">
        <f t="shared" si="183"/>
        <v>5.8697185235428115</v>
      </c>
      <c r="BJ239" t="e">
        <f t="shared" si="184"/>
        <v>#DIV/0!</v>
      </c>
      <c r="BK239">
        <f t="shared" si="185"/>
        <v>5.8144061619544432E-3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261</v>
      </c>
      <c r="CG239">
        <v>1000</v>
      </c>
      <c r="CH239" t="s">
        <v>414</v>
      </c>
      <c r="CI239">
        <v>1176.155</v>
      </c>
      <c r="CJ239">
        <v>1226.1110000000001</v>
      </c>
      <c r="CK239">
        <v>1216</v>
      </c>
      <c r="CL239">
        <v>1.4603136E-4</v>
      </c>
      <c r="CM239">
        <v>9.7405935999999986E-4</v>
      </c>
      <c r="CN239">
        <v>4.7597999359999997E-2</v>
      </c>
      <c r="CO239">
        <v>7.5799999999999999E-4</v>
      </c>
      <c r="CP239">
        <f t="shared" si="196"/>
        <v>1200.008571428571</v>
      </c>
      <c r="CQ239">
        <f t="shared" si="197"/>
        <v>1009.5129855135156</v>
      </c>
      <c r="CR239">
        <f t="shared" si="198"/>
        <v>0.84125481229831822</v>
      </c>
      <c r="CS239">
        <f t="shared" si="199"/>
        <v>0.16202178773575401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1665070172.5</v>
      </c>
      <c r="CZ239">
        <v>1465.1442857142861</v>
      </c>
      <c r="DA239">
        <v>1480.8785714285709</v>
      </c>
      <c r="DB239">
        <v>36.895128571428572</v>
      </c>
      <c r="DC239">
        <v>36.420142857142856</v>
      </c>
      <c r="DD239">
        <v>1465.93</v>
      </c>
      <c r="DE239">
        <v>36.573042857142852</v>
      </c>
      <c r="DF239">
        <v>650.04385714285706</v>
      </c>
      <c r="DG239">
        <v>100.9271428571429</v>
      </c>
      <c r="DH239">
        <v>0.1000373714285714</v>
      </c>
      <c r="DI239">
        <v>35.842142857142854</v>
      </c>
      <c r="DJ239">
        <v>999.89999999999986</v>
      </c>
      <c r="DK239">
        <v>36.249499999999998</v>
      </c>
      <c r="DL239">
        <v>0</v>
      </c>
      <c r="DM239">
        <v>0</v>
      </c>
      <c r="DN239">
        <v>8988.66</v>
      </c>
      <c r="DO239">
        <v>0</v>
      </c>
      <c r="DP239">
        <v>2044.987142857143</v>
      </c>
      <c r="DQ239">
        <v>-15.734214285714289</v>
      </c>
      <c r="DR239">
        <v>1521.272857142857</v>
      </c>
      <c r="DS239">
        <v>1536.85</v>
      </c>
      <c r="DT239">
        <v>0.47494771428571442</v>
      </c>
      <c r="DU239">
        <v>1480.8785714285709</v>
      </c>
      <c r="DV239">
        <v>36.420142857142856</v>
      </c>
      <c r="DW239">
        <v>3.7237142857142862</v>
      </c>
      <c r="DX239">
        <v>3.6757785714285718</v>
      </c>
      <c r="DY239">
        <v>27.675842857142861</v>
      </c>
      <c r="DZ239">
        <v>27.4543</v>
      </c>
      <c r="EA239">
        <v>1200.008571428571</v>
      </c>
      <c r="EB239">
        <v>0.95799999999999996</v>
      </c>
      <c r="EC239">
        <v>4.2000257142857142E-2</v>
      </c>
      <c r="ED239">
        <v>0</v>
      </c>
      <c r="EE239">
        <v>763.55028571428579</v>
      </c>
      <c r="EF239">
        <v>5.0001600000000002</v>
      </c>
      <c r="EG239">
        <v>11753.785714285719</v>
      </c>
      <c r="EH239">
        <v>9515.238571428572</v>
      </c>
      <c r="EI239">
        <v>50.741</v>
      </c>
      <c r="EJ239">
        <v>53.633857142857153</v>
      </c>
      <c r="EK239">
        <v>52.061999999999998</v>
      </c>
      <c r="EL239">
        <v>51.910428571428568</v>
      </c>
      <c r="EM239">
        <v>52.375</v>
      </c>
      <c r="EN239">
        <v>1144.815714285714</v>
      </c>
      <c r="EO239">
        <v>50.192857142857143</v>
      </c>
      <c r="EP239">
        <v>0</v>
      </c>
      <c r="EQ239">
        <v>7411.4000000953674</v>
      </c>
      <c r="ER239">
        <v>0</v>
      </c>
      <c r="ES239">
        <v>763.61488461538465</v>
      </c>
      <c r="ET239">
        <v>3.7572648516813988E-2</v>
      </c>
      <c r="EU239">
        <v>1265.0495710903599</v>
      </c>
      <c r="EV239">
        <v>11692.865384615379</v>
      </c>
      <c r="EW239">
        <v>15</v>
      </c>
      <c r="EX239">
        <v>1665062474.5</v>
      </c>
      <c r="EY239" t="s">
        <v>416</v>
      </c>
      <c r="EZ239">
        <v>1665062474.5</v>
      </c>
      <c r="FA239">
        <v>1665062474.5</v>
      </c>
      <c r="FB239">
        <v>8</v>
      </c>
      <c r="FC239">
        <v>-4.1000000000000002E-2</v>
      </c>
      <c r="FD239">
        <v>-0.11700000000000001</v>
      </c>
      <c r="FE239">
        <v>-0.78400000000000003</v>
      </c>
      <c r="FF239">
        <v>0.32200000000000001</v>
      </c>
      <c r="FG239">
        <v>415</v>
      </c>
      <c r="FH239">
        <v>32</v>
      </c>
      <c r="FI239">
        <v>0.34</v>
      </c>
      <c r="FJ239">
        <v>0.23</v>
      </c>
      <c r="FK239">
        <v>-15.82214146341463</v>
      </c>
      <c r="FL239">
        <v>0.84236236933797315</v>
      </c>
      <c r="FM239">
        <v>8.9394742508171754E-2</v>
      </c>
      <c r="FN239">
        <v>0</v>
      </c>
      <c r="FO239">
        <v>763.70270588235292</v>
      </c>
      <c r="FP239">
        <v>-1.232788387585676</v>
      </c>
      <c r="FQ239">
        <v>0.26293093808201529</v>
      </c>
      <c r="FR239">
        <v>0</v>
      </c>
      <c r="FS239">
        <v>0.47603602439024389</v>
      </c>
      <c r="FT239">
        <v>-8.0400710801393604E-2</v>
      </c>
      <c r="FU239">
        <v>1.292031755912653E-2</v>
      </c>
      <c r="FV239">
        <v>1</v>
      </c>
      <c r="FW239">
        <v>1</v>
      </c>
      <c r="FX239">
        <v>3</v>
      </c>
      <c r="FY239" t="s">
        <v>427</v>
      </c>
      <c r="FZ239">
        <v>3.3661300000000001</v>
      </c>
      <c r="GA239">
        <v>2.8936799999999998</v>
      </c>
      <c r="GB239">
        <v>0.228739</v>
      </c>
      <c r="GC239">
        <v>0.23305799999999999</v>
      </c>
      <c r="GD239">
        <v>0.147503</v>
      </c>
      <c r="GE239">
        <v>0.148621</v>
      </c>
      <c r="GF239">
        <v>26419.3</v>
      </c>
      <c r="GG239">
        <v>22895.3</v>
      </c>
      <c r="GH239">
        <v>30656.2</v>
      </c>
      <c r="GI239">
        <v>27864.9</v>
      </c>
      <c r="GJ239">
        <v>34469.599999999999</v>
      </c>
      <c r="GK239">
        <v>33505</v>
      </c>
      <c r="GL239">
        <v>39989.199999999997</v>
      </c>
      <c r="GM239">
        <v>38877.300000000003</v>
      </c>
      <c r="GN239">
        <v>2.1956799999999999</v>
      </c>
      <c r="GO239">
        <v>2.0998999999999999</v>
      </c>
      <c r="GP239">
        <v>0</v>
      </c>
      <c r="GQ239">
        <v>4.44576E-2</v>
      </c>
      <c r="GR239">
        <v>999.9</v>
      </c>
      <c r="GS239">
        <v>35.531599999999997</v>
      </c>
      <c r="GT239">
        <v>50.9</v>
      </c>
      <c r="GU239">
        <v>42.6</v>
      </c>
      <c r="GV239">
        <v>42.904899999999998</v>
      </c>
      <c r="GW239">
        <v>51.065600000000003</v>
      </c>
      <c r="GX239">
        <v>30.1723</v>
      </c>
      <c r="GY239">
        <v>2</v>
      </c>
      <c r="GZ239">
        <v>0.94985799999999998</v>
      </c>
      <c r="HA239">
        <v>2.4915699999999998</v>
      </c>
      <c r="HB239">
        <v>20.189900000000002</v>
      </c>
      <c r="HC239">
        <v>5.2119</v>
      </c>
      <c r="HD239">
        <v>11.9794</v>
      </c>
      <c r="HE239">
        <v>4.9893000000000001</v>
      </c>
      <c r="HF239">
        <v>3.2925300000000002</v>
      </c>
      <c r="HG239">
        <v>9999</v>
      </c>
      <c r="HH239">
        <v>9999</v>
      </c>
      <c r="HI239">
        <v>9999</v>
      </c>
      <c r="HJ239">
        <v>999.9</v>
      </c>
      <c r="HK239">
        <v>4.9713500000000002</v>
      </c>
      <c r="HL239">
        <v>1.87443</v>
      </c>
      <c r="HM239">
        <v>1.87076</v>
      </c>
      <c r="HN239">
        <v>1.8705499999999999</v>
      </c>
      <c r="HO239">
        <v>1.8749800000000001</v>
      </c>
      <c r="HP239">
        <v>1.87171</v>
      </c>
      <c r="HQ239">
        <v>1.8672</v>
      </c>
      <c r="HR239">
        <v>1.87809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-0.78</v>
      </c>
      <c r="IG239">
        <v>0.3221</v>
      </c>
      <c r="IH239">
        <v>-0.78395000000000437</v>
      </c>
      <c r="II239">
        <v>0</v>
      </c>
      <c r="IJ239">
        <v>0</v>
      </c>
      <c r="IK239">
        <v>0</v>
      </c>
      <c r="IL239">
        <v>0.32204000000000832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128.30000000000001</v>
      </c>
      <c r="IU239">
        <v>128.30000000000001</v>
      </c>
      <c r="IV239">
        <v>3.7878400000000001</v>
      </c>
      <c r="IW239">
        <v>2.5476100000000002</v>
      </c>
      <c r="IX239">
        <v>2.1484399999999999</v>
      </c>
      <c r="IY239">
        <v>2.5769000000000002</v>
      </c>
      <c r="IZ239">
        <v>2.5451700000000002</v>
      </c>
      <c r="JA239">
        <v>2.3290999999999999</v>
      </c>
      <c r="JB239">
        <v>46.123699999999999</v>
      </c>
      <c r="JC239">
        <v>12.520899999999999</v>
      </c>
      <c r="JD239">
        <v>18</v>
      </c>
      <c r="JE239">
        <v>640.41300000000001</v>
      </c>
      <c r="JF239">
        <v>685.96100000000001</v>
      </c>
      <c r="JG239">
        <v>30.999400000000001</v>
      </c>
      <c r="JH239">
        <v>39.273200000000003</v>
      </c>
      <c r="JI239">
        <v>30.0001</v>
      </c>
      <c r="JJ239">
        <v>38.981499999999997</v>
      </c>
      <c r="JK239">
        <v>38.915100000000002</v>
      </c>
      <c r="JL239">
        <v>75.889200000000002</v>
      </c>
      <c r="JM239">
        <v>19.0169</v>
      </c>
      <c r="JN239">
        <v>59.8125</v>
      </c>
      <c r="JO239">
        <v>31</v>
      </c>
      <c r="JP239">
        <v>1495.21</v>
      </c>
      <c r="JQ239">
        <v>36.391500000000001</v>
      </c>
      <c r="JR239">
        <v>97.734200000000001</v>
      </c>
      <c r="JS239">
        <v>97.871399999999994</v>
      </c>
    </row>
    <row r="240" spans="1:279" x14ac:dyDescent="0.2">
      <c r="A240">
        <v>225</v>
      </c>
      <c r="B240">
        <v>1665070178.5</v>
      </c>
      <c r="C240">
        <v>894.5</v>
      </c>
      <c r="D240" t="s">
        <v>870</v>
      </c>
      <c r="E240" t="s">
        <v>871</v>
      </c>
      <c r="F240">
        <v>4</v>
      </c>
      <c r="G240">
        <v>1665070176.1875</v>
      </c>
      <c r="H240">
        <f t="shared" si="150"/>
        <v>5.3894471181884906E-4</v>
      </c>
      <c r="I240">
        <f t="shared" si="151"/>
        <v>0.53894471181884906</v>
      </c>
      <c r="J240">
        <f t="shared" si="152"/>
        <v>5.7877628743838869</v>
      </c>
      <c r="K240">
        <f t="shared" si="153"/>
        <v>1471.2737500000001</v>
      </c>
      <c r="L240">
        <f t="shared" si="154"/>
        <v>1007.9684184085031</v>
      </c>
      <c r="M240">
        <f t="shared" si="155"/>
        <v>101.8323339204895</v>
      </c>
      <c r="N240">
        <f t="shared" si="156"/>
        <v>148.63882346136305</v>
      </c>
      <c r="O240">
        <f t="shared" si="157"/>
        <v>2.2380814912424715E-2</v>
      </c>
      <c r="P240">
        <f t="shared" si="158"/>
        <v>2.7628812091953425</v>
      </c>
      <c r="Q240">
        <f t="shared" si="159"/>
        <v>2.228058164712144E-2</v>
      </c>
      <c r="R240">
        <f t="shared" si="160"/>
        <v>1.393433155668309E-2</v>
      </c>
      <c r="S240">
        <f t="shared" si="161"/>
        <v>194.43149473747579</v>
      </c>
      <c r="T240">
        <f t="shared" si="162"/>
        <v>36.90703948881643</v>
      </c>
      <c r="U240">
        <f t="shared" si="163"/>
        <v>36.253237499999997</v>
      </c>
      <c r="V240">
        <f t="shared" si="164"/>
        <v>6.0523924656579311</v>
      </c>
      <c r="W240">
        <f t="shared" si="165"/>
        <v>62.953098416899856</v>
      </c>
      <c r="X240">
        <f t="shared" si="166"/>
        <v>3.726920052250617</v>
      </c>
      <c r="Y240">
        <f t="shared" si="167"/>
        <v>5.9201534888235452</v>
      </c>
      <c r="Z240">
        <f t="shared" si="168"/>
        <v>2.3254724134073141</v>
      </c>
      <c r="AA240">
        <f t="shared" si="169"/>
        <v>-23.767461791211243</v>
      </c>
      <c r="AB240">
        <f t="shared" si="170"/>
        <v>-59.875161792262283</v>
      </c>
      <c r="AC240">
        <f t="shared" si="171"/>
        <v>-5.113186198030033</v>
      </c>
      <c r="AD240">
        <f t="shared" si="172"/>
        <v>105.67568495597223</v>
      </c>
      <c r="AE240">
        <f t="shared" si="173"/>
        <v>16.201839529304774</v>
      </c>
      <c r="AF240">
        <f t="shared" si="174"/>
        <v>0.5452698270428179</v>
      </c>
      <c r="AG240">
        <f t="shared" si="175"/>
        <v>5.7877628743838869</v>
      </c>
      <c r="AH240">
        <v>1543.234124029731</v>
      </c>
      <c r="AI240">
        <v>1530.759878787879</v>
      </c>
      <c r="AJ240">
        <v>1.7292557931657431</v>
      </c>
      <c r="AK240">
        <v>66.312163867280077</v>
      </c>
      <c r="AL240">
        <f t="shared" si="176"/>
        <v>0.53894471181884906</v>
      </c>
      <c r="AM240">
        <v>36.407066002722402</v>
      </c>
      <c r="AN240">
        <v>36.886636969696958</v>
      </c>
      <c r="AO240">
        <v>-9.5401155820593682E-5</v>
      </c>
      <c r="AP240">
        <v>80.993208915929657</v>
      </c>
      <c r="AQ240">
        <v>55</v>
      </c>
      <c r="AR240">
        <v>8</v>
      </c>
      <c r="AS240">
        <f t="shared" si="177"/>
        <v>1</v>
      </c>
      <c r="AT240">
        <f t="shared" si="178"/>
        <v>0</v>
      </c>
      <c r="AU240">
        <f t="shared" si="179"/>
        <v>46768.864465996819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1009.5322122992102</v>
      </c>
      <c r="BI240">
        <f t="shared" si="183"/>
        <v>5.7877628743838869</v>
      </c>
      <c r="BJ240" t="e">
        <f t="shared" si="184"/>
        <v>#DIV/0!</v>
      </c>
      <c r="BK240">
        <f t="shared" si="185"/>
        <v>5.7331136182393362E-3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261</v>
      </c>
      <c r="CG240">
        <v>1000</v>
      </c>
      <c r="CH240" t="s">
        <v>414</v>
      </c>
      <c r="CI240">
        <v>1176.155</v>
      </c>
      <c r="CJ240">
        <v>1226.1110000000001</v>
      </c>
      <c r="CK240">
        <v>1216</v>
      </c>
      <c r="CL240">
        <v>1.4603136E-4</v>
      </c>
      <c r="CM240">
        <v>9.7405935999999986E-4</v>
      </c>
      <c r="CN240">
        <v>4.7597999359999997E-2</v>
      </c>
      <c r="CO240">
        <v>7.5799999999999999E-4</v>
      </c>
      <c r="CP240">
        <f t="shared" si="196"/>
        <v>1200.03125</v>
      </c>
      <c r="CQ240">
        <f t="shared" si="197"/>
        <v>1009.5322122992102</v>
      </c>
      <c r="CR240">
        <f t="shared" si="198"/>
        <v>0.84125493590205269</v>
      </c>
      <c r="CS240">
        <f t="shared" si="199"/>
        <v>0.16202202629096182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1665070176.1875</v>
      </c>
      <c r="CZ240">
        <v>1471.2737500000001</v>
      </c>
      <c r="DA240">
        <v>1486.96875</v>
      </c>
      <c r="DB240">
        <v>36.890225000000001</v>
      </c>
      <c r="DC240">
        <v>36.405500000000004</v>
      </c>
      <c r="DD240">
        <v>1472.0587499999999</v>
      </c>
      <c r="DE240">
        <v>36.568187499999993</v>
      </c>
      <c r="DF240">
        <v>650.04449999999997</v>
      </c>
      <c r="DG240">
        <v>100.92725</v>
      </c>
      <c r="DH240">
        <v>0.10005607499999999</v>
      </c>
      <c r="DI240">
        <v>35.851262499999997</v>
      </c>
      <c r="DJ240">
        <v>999.9</v>
      </c>
      <c r="DK240">
        <v>36.253237499999997</v>
      </c>
      <c r="DL240">
        <v>0</v>
      </c>
      <c r="DM240">
        <v>0</v>
      </c>
      <c r="DN240">
        <v>8995.3912500000006</v>
      </c>
      <c r="DO240">
        <v>0</v>
      </c>
      <c r="DP240">
        <v>2011.68875</v>
      </c>
      <c r="DQ240">
        <v>-15.69445</v>
      </c>
      <c r="DR240">
        <v>1527.6287500000001</v>
      </c>
      <c r="DS240">
        <v>1543.1475</v>
      </c>
      <c r="DT240">
        <v>0.484738</v>
      </c>
      <c r="DU240">
        <v>1486.96875</v>
      </c>
      <c r="DV240">
        <v>36.405500000000004</v>
      </c>
      <c r="DW240">
        <v>3.7232287500000001</v>
      </c>
      <c r="DX240">
        <v>3.6743062499999999</v>
      </c>
      <c r="DY240">
        <v>27.673612500000001</v>
      </c>
      <c r="DZ240">
        <v>27.44745</v>
      </c>
      <c r="EA240">
        <v>1200.03125</v>
      </c>
      <c r="EB240">
        <v>0.95799587499999994</v>
      </c>
      <c r="EC240">
        <v>4.2004274999999987E-2</v>
      </c>
      <c r="ED240">
        <v>0</v>
      </c>
      <c r="EE240">
        <v>763.64649999999995</v>
      </c>
      <c r="EF240">
        <v>5.0001600000000002</v>
      </c>
      <c r="EG240">
        <v>11723.6</v>
      </c>
      <c r="EH240">
        <v>9515.4249999999993</v>
      </c>
      <c r="EI240">
        <v>50.702749999999988</v>
      </c>
      <c r="EJ240">
        <v>53.632750000000001</v>
      </c>
      <c r="EK240">
        <v>52.069875000000003</v>
      </c>
      <c r="EL240">
        <v>51.929250000000003</v>
      </c>
      <c r="EM240">
        <v>52.367125000000001</v>
      </c>
      <c r="EN240">
        <v>1144.8325</v>
      </c>
      <c r="EO240">
        <v>50.198749999999997</v>
      </c>
      <c r="EP240">
        <v>0</v>
      </c>
      <c r="EQ240">
        <v>7415.5999999046326</v>
      </c>
      <c r="ER240">
        <v>0</v>
      </c>
      <c r="ES240">
        <v>763.65851999999995</v>
      </c>
      <c r="ET240">
        <v>0.42869230350100163</v>
      </c>
      <c r="EU240">
        <v>-248.4153851087608</v>
      </c>
      <c r="EV240">
        <v>11752.704</v>
      </c>
      <c r="EW240">
        <v>15</v>
      </c>
      <c r="EX240">
        <v>1665062474.5</v>
      </c>
      <c r="EY240" t="s">
        <v>416</v>
      </c>
      <c r="EZ240">
        <v>1665062474.5</v>
      </c>
      <c r="FA240">
        <v>1665062474.5</v>
      </c>
      <c r="FB240">
        <v>8</v>
      </c>
      <c r="FC240">
        <v>-4.1000000000000002E-2</v>
      </c>
      <c r="FD240">
        <v>-0.11700000000000001</v>
      </c>
      <c r="FE240">
        <v>-0.78400000000000003</v>
      </c>
      <c r="FF240">
        <v>0.32200000000000001</v>
      </c>
      <c r="FG240">
        <v>415</v>
      </c>
      <c r="FH240">
        <v>32</v>
      </c>
      <c r="FI240">
        <v>0.34</v>
      </c>
      <c r="FJ240">
        <v>0.23</v>
      </c>
      <c r="FK240">
        <v>-15.777279999999999</v>
      </c>
      <c r="FL240">
        <v>0.75374409005628973</v>
      </c>
      <c r="FM240">
        <v>8.1719508686726755E-2</v>
      </c>
      <c r="FN240">
        <v>0</v>
      </c>
      <c r="FO240">
        <v>763.66149999999993</v>
      </c>
      <c r="FP240">
        <v>-0.20579068049538751</v>
      </c>
      <c r="FQ240">
        <v>0.2132927082948724</v>
      </c>
      <c r="FR240">
        <v>1</v>
      </c>
      <c r="FS240">
        <v>0.47537172500000002</v>
      </c>
      <c r="FT240">
        <v>-1.7160213883678829E-2</v>
      </c>
      <c r="FU240">
        <v>1.266740750901206E-2</v>
      </c>
      <c r="FV240">
        <v>1</v>
      </c>
      <c r="FW240">
        <v>2</v>
      </c>
      <c r="FX240">
        <v>3</v>
      </c>
      <c r="FY240" t="s">
        <v>417</v>
      </c>
      <c r="FZ240">
        <v>3.3660000000000001</v>
      </c>
      <c r="GA240">
        <v>2.89371</v>
      </c>
      <c r="GB240">
        <v>0.22936799999999999</v>
      </c>
      <c r="GC240">
        <v>0.233683</v>
      </c>
      <c r="GD240">
        <v>0.147477</v>
      </c>
      <c r="GE240">
        <v>0.14857699999999999</v>
      </c>
      <c r="GF240">
        <v>26397.599999999999</v>
      </c>
      <c r="GG240">
        <v>22876.3</v>
      </c>
      <c r="GH240">
        <v>30656.2</v>
      </c>
      <c r="GI240">
        <v>27864.7</v>
      </c>
      <c r="GJ240">
        <v>34470.699999999997</v>
      </c>
      <c r="GK240">
        <v>33506.400000000001</v>
      </c>
      <c r="GL240">
        <v>39989.199999999997</v>
      </c>
      <c r="GM240">
        <v>38876.800000000003</v>
      </c>
      <c r="GN240">
        <v>2.1956000000000002</v>
      </c>
      <c r="GO240">
        <v>2.1000800000000002</v>
      </c>
      <c r="GP240">
        <v>0</v>
      </c>
      <c r="GQ240">
        <v>4.47631E-2</v>
      </c>
      <c r="GR240">
        <v>999.9</v>
      </c>
      <c r="GS240">
        <v>35.535699999999999</v>
      </c>
      <c r="GT240">
        <v>50.9</v>
      </c>
      <c r="GU240">
        <v>42.6</v>
      </c>
      <c r="GV240">
        <v>42.9041</v>
      </c>
      <c r="GW240">
        <v>51.365600000000001</v>
      </c>
      <c r="GX240">
        <v>30.004000000000001</v>
      </c>
      <c r="GY240">
        <v>2</v>
      </c>
      <c r="GZ240">
        <v>0.94982</v>
      </c>
      <c r="HA240">
        <v>2.4920900000000001</v>
      </c>
      <c r="HB240">
        <v>20.190300000000001</v>
      </c>
      <c r="HC240">
        <v>5.2105499999999996</v>
      </c>
      <c r="HD240">
        <v>11.979699999999999</v>
      </c>
      <c r="HE240">
        <v>4.9888000000000003</v>
      </c>
      <c r="HF240">
        <v>3.2924500000000001</v>
      </c>
      <c r="HG240">
        <v>9999</v>
      </c>
      <c r="HH240">
        <v>9999</v>
      </c>
      <c r="HI240">
        <v>9999</v>
      </c>
      <c r="HJ240">
        <v>999.9</v>
      </c>
      <c r="HK240">
        <v>4.9713500000000002</v>
      </c>
      <c r="HL240">
        <v>1.8744400000000001</v>
      </c>
      <c r="HM240">
        <v>1.8707400000000001</v>
      </c>
      <c r="HN240">
        <v>1.8705400000000001</v>
      </c>
      <c r="HO240">
        <v>1.8749800000000001</v>
      </c>
      <c r="HP240">
        <v>1.8716900000000001</v>
      </c>
      <c r="HQ240">
        <v>1.86721</v>
      </c>
      <c r="HR240">
        <v>1.87808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-0.78</v>
      </c>
      <c r="IG240">
        <v>0.3221</v>
      </c>
      <c r="IH240">
        <v>-0.78395000000000437</v>
      </c>
      <c r="II240">
        <v>0</v>
      </c>
      <c r="IJ240">
        <v>0</v>
      </c>
      <c r="IK240">
        <v>0</v>
      </c>
      <c r="IL240">
        <v>0.32204000000000832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128.4</v>
      </c>
      <c r="IU240">
        <v>128.4</v>
      </c>
      <c r="IV240">
        <v>3.8012700000000001</v>
      </c>
      <c r="IW240">
        <v>2.5439500000000002</v>
      </c>
      <c r="IX240">
        <v>2.1484399999999999</v>
      </c>
      <c r="IY240">
        <v>2.5756800000000002</v>
      </c>
      <c r="IZ240">
        <v>2.5451700000000002</v>
      </c>
      <c r="JA240">
        <v>2.3535200000000001</v>
      </c>
      <c r="JB240">
        <v>46.123699999999999</v>
      </c>
      <c r="JC240">
        <v>12.520899999999999</v>
      </c>
      <c r="JD240">
        <v>18</v>
      </c>
      <c r="JE240">
        <v>640.36300000000006</v>
      </c>
      <c r="JF240">
        <v>686.15800000000002</v>
      </c>
      <c r="JG240">
        <v>30.9999</v>
      </c>
      <c r="JH240">
        <v>39.274299999999997</v>
      </c>
      <c r="JI240">
        <v>30</v>
      </c>
      <c r="JJ240">
        <v>38.982199999999999</v>
      </c>
      <c r="JK240">
        <v>38.917900000000003</v>
      </c>
      <c r="JL240">
        <v>76.163399999999996</v>
      </c>
      <c r="JM240">
        <v>19.0169</v>
      </c>
      <c r="JN240">
        <v>59.8125</v>
      </c>
      <c r="JO240">
        <v>31</v>
      </c>
      <c r="JP240">
        <v>1501.89</v>
      </c>
      <c r="JQ240">
        <v>36.391500000000001</v>
      </c>
      <c r="JR240">
        <v>97.734300000000005</v>
      </c>
      <c r="JS240">
        <v>97.870400000000004</v>
      </c>
    </row>
    <row r="241" spans="1:279" x14ac:dyDescent="0.2">
      <c r="A241">
        <v>226</v>
      </c>
      <c r="B241">
        <v>1665070182.5</v>
      </c>
      <c r="C241">
        <v>898.5</v>
      </c>
      <c r="D241" t="s">
        <v>872</v>
      </c>
      <c r="E241" t="s">
        <v>873</v>
      </c>
      <c r="F241">
        <v>4</v>
      </c>
      <c r="G241">
        <v>1665070180.5</v>
      </c>
      <c r="H241">
        <f t="shared" si="150"/>
        <v>5.4045504131401017E-4</v>
      </c>
      <c r="I241">
        <f t="shared" si="151"/>
        <v>0.54045504131401012</v>
      </c>
      <c r="J241">
        <f t="shared" si="152"/>
        <v>6.1603846166321024</v>
      </c>
      <c r="K241">
        <f t="shared" si="153"/>
        <v>1478.4228571428571</v>
      </c>
      <c r="L241">
        <f t="shared" si="154"/>
        <v>989.92618541088962</v>
      </c>
      <c r="M241">
        <f t="shared" si="155"/>
        <v>100.00836546615702</v>
      </c>
      <c r="N241">
        <f t="shared" si="156"/>
        <v>149.35927101402285</v>
      </c>
      <c r="O241">
        <f t="shared" si="157"/>
        <v>2.2448607160296306E-2</v>
      </c>
      <c r="P241">
        <f t="shared" si="158"/>
        <v>2.7615095458364731</v>
      </c>
      <c r="Q241">
        <f t="shared" si="159"/>
        <v>2.2347717387131875E-2</v>
      </c>
      <c r="R241">
        <f t="shared" si="160"/>
        <v>1.3976350001139025E-2</v>
      </c>
      <c r="S241">
        <f t="shared" si="161"/>
        <v>194.42554246955208</v>
      </c>
      <c r="T241">
        <f t="shared" si="162"/>
        <v>36.903913676199316</v>
      </c>
      <c r="U241">
        <f t="shared" si="163"/>
        <v>36.248199999999997</v>
      </c>
      <c r="V241">
        <f t="shared" si="164"/>
        <v>6.05071952167481</v>
      </c>
      <c r="W241">
        <f t="shared" si="165"/>
        <v>62.943965515013211</v>
      </c>
      <c r="X241">
        <f t="shared" si="166"/>
        <v>3.7257308307881498</v>
      </c>
      <c r="Y241">
        <f t="shared" si="167"/>
        <v>5.919123144377517</v>
      </c>
      <c r="Z241">
        <f t="shared" si="168"/>
        <v>2.3249886908866602</v>
      </c>
      <c r="AA241">
        <f t="shared" si="169"/>
        <v>-23.834067321947849</v>
      </c>
      <c r="AB241">
        <f t="shared" si="170"/>
        <v>-59.566288904317119</v>
      </c>
      <c r="AC241">
        <f t="shared" si="171"/>
        <v>-5.0891333303265727</v>
      </c>
      <c r="AD241">
        <f t="shared" si="172"/>
        <v>105.93605291296053</v>
      </c>
      <c r="AE241">
        <f t="shared" si="173"/>
        <v>16.366585305776336</v>
      </c>
      <c r="AF241">
        <f t="shared" si="174"/>
        <v>0.54488648549212892</v>
      </c>
      <c r="AG241">
        <f t="shared" si="175"/>
        <v>6.1603846166321024</v>
      </c>
      <c r="AH241">
        <v>1550.274408020915</v>
      </c>
      <c r="AI241">
        <v>1537.5749090909089</v>
      </c>
      <c r="AJ241">
        <v>1.6964475884311041</v>
      </c>
      <c r="AK241">
        <v>66.312163867280077</v>
      </c>
      <c r="AL241">
        <f t="shared" si="176"/>
        <v>0.54045504131401012</v>
      </c>
      <c r="AM241">
        <v>36.392868357347332</v>
      </c>
      <c r="AN241">
        <v>36.874189696969687</v>
      </c>
      <c r="AO241">
        <v>-1.7828552832524101E-4</v>
      </c>
      <c r="AP241">
        <v>80.993208915929657</v>
      </c>
      <c r="AQ241">
        <v>55</v>
      </c>
      <c r="AR241">
        <v>8</v>
      </c>
      <c r="AS241">
        <f t="shared" si="177"/>
        <v>1</v>
      </c>
      <c r="AT241">
        <f t="shared" si="178"/>
        <v>0</v>
      </c>
      <c r="AU241">
        <f t="shared" si="179"/>
        <v>46732.007028664775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1009.4989712277473</v>
      </c>
      <c r="BI241">
        <f t="shared" si="183"/>
        <v>6.1603846166321024</v>
      </c>
      <c r="BJ241" t="e">
        <f t="shared" si="184"/>
        <v>#DIV/0!</v>
      </c>
      <c r="BK241">
        <f t="shared" si="185"/>
        <v>6.1024179243490215E-3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261</v>
      </c>
      <c r="CG241">
        <v>1000</v>
      </c>
      <c r="CH241" t="s">
        <v>414</v>
      </c>
      <c r="CI241">
        <v>1176.155</v>
      </c>
      <c r="CJ241">
        <v>1226.1110000000001</v>
      </c>
      <c r="CK241">
        <v>1216</v>
      </c>
      <c r="CL241">
        <v>1.4603136E-4</v>
      </c>
      <c r="CM241">
        <v>9.7405935999999986E-4</v>
      </c>
      <c r="CN241">
        <v>4.7597999359999997E-2</v>
      </c>
      <c r="CO241">
        <v>7.5799999999999999E-4</v>
      </c>
      <c r="CP241">
        <f t="shared" si="196"/>
        <v>1199.991428571429</v>
      </c>
      <c r="CQ241">
        <f t="shared" si="197"/>
        <v>1009.4989712277473</v>
      </c>
      <c r="CR241">
        <f t="shared" si="198"/>
        <v>0.84125515165515818</v>
      </c>
      <c r="CS241">
        <f t="shared" si="199"/>
        <v>0.16202244269445545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1665070180.5</v>
      </c>
      <c r="CZ241">
        <v>1478.4228571428571</v>
      </c>
      <c r="DA241">
        <v>1494.272857142857</v>
      </c>
      <c r="DB241">
        <v>36.878900000000002</v>
      </c>
      <c r="DC241">
        <v>36.394514285714287</v>
      </c>
      <c r="DD241">
        <v>1479.2057142857141</v>
      </c>
      <c r="DE241">
        <v>36.556828571428582</v>
      </c>
      <c r="DF241">
        <v>650.05014285714276</v>
      </c>
      <c r="DG241">
        <v>100.926</v>
      </c>
      <c r="DH241">
        <v>0.10008350000000001</v>
      </c>
      <c r="DI241">
        <v>35.848100000000002</v>
      </c>
      <c r="DJ241">
        <v>999.89999999999986</v>
      </c>
      <c r="DK241">
        <v>36.248199999999997</v>
      </c>
      <c r="DL241">
        <v>0</v>
      </c>
      <c r="DM241">
        <v>0</v>
      </c>
      <c r="DN241">
        <v>8988.2142857142862</v>
      </c>
      <c r="DO241">
        <v>0</v>
      </c>
      <c r="DP241">
        <v>2019.994285714286</v>
      </c>
      <c r="DQ241">
        <v>-15.85064285714286</v>
      </c>
      <c r="DR241">
        <v>1535.031428571428</v>
      </c>
      <c r="DS241">
        <v>1550.7085714285711</v>
      </c>
      <c r="DT241">
        <v>0.48438914285714291</v>
      </c>
      <c r="DU241">
        <v>1494.272857142857</v>
      </c>
      <c r="DV241">
        <v>36.394514285714287</v>
      </c>
      <c r="DW241">
        <v>3.7220442857142859</v>
      </c>
      <c r="DX241">
        <v>3.6731585714285719</v>
      </c>
      <c r="DY241">
        <v>27.668157142857151</v>
      </c>
      <c r="DZ241">
        <v>27.4421</v>
      </c>
      <c r="EA241">
        <v>1199.991428571429</v>
      </c>
      <c r="EB241">
        <v>0.95798842857142863</v>
      </c>
      <c r="EC241">
        <v>4.2011657142857137E-2</v>
      </c>
      <c r="ED241">
        <v>0</v>
      </c>
      <c r="EE241">
        <v>763.95514285714285</v>
      </c>
      <c r="EF241">
        <v>5.0001600000000002</v>
      </c>
      <c r="EG241">
        <v>11750.428571428571</v>
      </c>
      <c r="EH241">
        <v>9515.0642857142848</v>
      </c>
      <c r="EI241">
        <v>50.741</v>
      </c>
      <c r="EJ241">
        <v>53.625</v>
      </c>
      <c r="EK241">
        <v>52.061999999999998</v>
      </c>
      <c r="EL241">
        <v>51.919285714285706</v>
      </c>
      <c r="EM241">
        <v>52.375</v>
      </c>
      <c r="EN241">
        <v>1144.785714285714</v>
      </c>
      <c r="EO241">
        <v>50.205714285714294</v>
      </c>
      <c r="EP241">
        <v>0</v>
      </c>
      <c r="EQ241">
        <v>7419.7999999523163</v>
      </c>
      <c r="ER241">
        <v>0</v>
      </c>
      <c r="ES241">
        <v>763.74265384615387</v>
      </c>
      <c r="ET241">
        <v>1.781572646789304</v>
      </c>
      <c r="EU241">
        <v>-90.317948488322088</v>
      </c>
      <c r="EV241">
        <v>11747.438461538461</v>
      </c>
      <c r="EW241">
        <v>15</v>
      </c>
      <c r="EX241">
        <v>1665062474.5</v>
      </c>
      <c r="EY241" t="s">
        <v>416</v>
      </c>
      <c r="EZ241">
        <v>1665062474.5</v>
      </c>
      <c r="FA241">
        <v>1665062474.5</v>
      </c>
      <c r="FB241">
        <v>8</v>
      </c>
      <c r="FC241">
        <v>-4.1000000000000002E-2</v>
      </c>
      <c r="FD241">
        <v>-0.11700000000000001</v>
      </c>
      <c r="FE241">
        <v>-0.78400000000000003</v>
      </c>
      <c r="FF241">
        <v>0.32200000000000001</v>
      </c>
      <c r="FG241">
        <v>415</v>
      </c>
      <c r="FH241">
        <v>32</v>
      </c>
      <c r="FI241">
        <v>0.34</v>
      </c>
      <c r="FJ241">
        <v>0.23</v>
      </c>
      <c r="FK241">
        <v>-15.759320000000001</v>
      </c>
      <c r="FL241">
        <v>7.6455534709233108E-2</v>
      </c>
      <c r="FM241">
        <v>6.5974340466578379E-2</v>
      </c>
      <c r="FN241">
        <v>1</v>
      </c>
      <c r="FO241">
        <v>763.69926470588234</v>
      </c>
      <c r="FP241">
        <v>0.75793735692332598</v>
      </c>
      <c r="FQ241">
        <v>0.2110131455095885</v>
      </c>
      <c r="FR241">
        <v>1</v>
      </c>
      <c r="FS241">
        <v>0.47473140000000008</v>
      </c>
      <c r="FT241">
        <v>7.3844420262663107E-2</v>
      </c>
      <c r="FU241">
        <v>1.2024734104752591E-2</v>
      </c>
      <c r="FV241">
        <v>1</v>
      </c>
      <c r="FW241">
        <v>3</v>
      </c>
      <c r="FX241">
        <v>3</v>
      </c>
      <c r="FY241" t="s">
        <v>607</v>
      </c>
      <c r="FZ241">
        <v>3.36605</v>
      </c>
      <c r="GA241">
        <v>2.8936299999999999</v>
      </c>
      <c r="GB241">
        <v>0.23</v>
      </c>
      <c r="GC241">
        <v>0.23432700000000001</v>
      </c>
      <c r="GD241">
        <v>0.147448</v>
      </c>
      <c r="GE241">
        <v>0.14860000000000001</v>
      </c>
      <c r="GF241">
        <v>26375.8</v>
      </c>
      <c r="GG241">
        <v>22857.4</v>
      </c>
      <c r="GH241">
        <v>30656.3</v>
      </c>
      <c r="GI241">
        <v>27865.3</v>
      </c>
      <c r="GJ241">
        <v>34472.199999999997</v>
      </c>
      <c r="GK241">
        <v>33506</v>
      </c>
      <c r="GL241">
        <v>39989.599999999999</v>
      </c>
      <c r="GM241">
        <v>38877.5</v>
      </c>
      <c r="GN241">
        <v>2.1959200000000001</v>
      </c>
      <c r="GO241">
        <v>2.1001699999999999</v>
      </c>
      <c r="GP241">
        <v>0</v>
      </c>
      <c r="GQ241">
        <v>4.3667900000000003E-2</v>
      </c>
      <c r="GR241">
        <v>999.9</v>
      </c>
      <c r="GS241">
        <v>35.541400000000003</v>
      </c>
      <c r="GT241">
        <v>50.9</v>
      </c>
      <c r="GU241">
        <v>42.6</v>
      </c>
      <c r="GV241">
        <v>42.908000000000001</v>
      </c>
      <c r="GW241">
        <v>51.095599999999997</v>
      </c>
      <c r="GX241">
        <v>29.915900000000001</v>
      </c>
      <c r="GY241">
        <v>2</v>
      </c>
      <c r="GZ241">
        <v>0.95016999999999996</v>
      </c>
      <c r="HA241">
        <v>2.4970599999999998</v>
      </c>
      <c r="HB241">
        <v>20.189299999999999</v>
      </c>
      <c r="HC241">
        <v>5.2115999999999998</v>
      </c>
      <c r="HD241">
        <v>11.9796</v>
      </c>
      <c r="HE241">
        <v>4.98895</v>
      </c>
      <c r="HF241">
        <v>3.2925</v>
      </c>
      <c r="HG241">
        <v>9999</v>
      </c>
      <c r="HH241">
        <v>9999</v>
      </c>
      <c r="HI241">
        <v>9999</v>
      </c>
      <c r="HJ241">
        <v>999.9</v>
      </c>
      <c r="HK241">
        <v>4.9713700000000003</v>
      </c>
      <c r="HL241">
        <v>1.87446</v>
      </c>
      <c r="HM241">
        <v>1.87077</v>
      </c>
      <c r="HN241">
        <v>1.8705400000000001</v>
      </c>
      <c r="HO241">
        <v>1.8749800000000001</v>
      </c>
      <c r="HP241">
        <v>1.8717200000000001</v>
      </c>
      <c r="HQ241">
        <v>1.86721</v>
      </c>
      <c r="HR241">
        <v>1.87809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-0.78</v>
      </c>
      <c r="IG241">
        <v>0.32200000000000001</v>
      </c>
      <c r="IH241">
        <v>-0.78395000000000437</v>
      </c>
      <c r="II241">
        <v>0</v>
      </c>
      <c r="IJ241">
        <v>0</v>
      </c>
      <c r="IK241">
        <v>0</v>
      </c>
      <c r="IL241">
        <v>0.32204000000000832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128.5</v>
      </c>
      <c r="IU241">
        <v>128.5</v>
      </c>
      <c r="IV241">
        <v>3.8147000000000002</v>
      </c>
      <c r="IW241">
        <v>2.5439500000000002</v>
      </c>
      <c r="IX241">
        <v>2.1484399999999999</v>
      </c>
      <c r="IY241">
        <v>2.5756800000000002</v>
      </c>
      <c r="IZ241">
        <v>2.5451700000000002</v>
      </c>
      <c r="JA241">
        <v>2.34009</v>
      </c>
      <c r="JB241">
        <v>46.123699999999999</v>
      </c>
      <c r="JC241">
        <v>12.5122</v>
      </c>
      <c r="JD241">
        <v>18</v>
      </c>
      <c r="JE241">
        <v>640.61699999999996</v>
      </c>
      <c r="JF241">
        <v>686.26599999999996</v>
      </c>
      <c r="JG241">
        <v>31.000699999999998</v>
      </c>
      <c r="JH241">
        <v>39.277000000000001</v>
      </c>
      <c r="JI241">
        <v>30.0001</v>
      </c>
      <c r="JJ241">
        <v>38.982399999999998</v>
      </c>
      <c r="JK241">
        <v>38.918799999999997</v>
      </c>
      <c r="JL241">
        <v>76.437200000000004</v>
      </c>
      <c r="JM241">
        <v>19.0169</v>
      </c>
      <c r="JN241">
        <v>60.187399999999997</v>
      </c>
      <c r="JO241">
        <v>31</v>
      </c>
      <c r="JP241">
        <v>1508.57</v>
      </c>
      <c r="JQ241">
        <v>36.394300000000001</v>
      </c>
      <c r="JR241">
        <v>97.734999999999999</v>
      </c>
      <c r="JS241">
        <v>97.872100000000003</v>
      </c>
    </row>
    <row r="242" spans="1:279" x14ac:dyDescent="0.2">
      <c r="A242">
        <v>227</v>
      </c>
      <c r="B242">
        <v>1665070186.5</v>
      </c>
      <c r="C242">
        <v>902.5</v>
      </c>
      <c r="D242" t="s">
        <v>874</v>
      </c>
      <c r="E242" t="s">
        <v>875</v>
      </c>
      <c r="F242">
        <v>4</v>
      </c>
      <c r="G242">
        <v>1665070184.1875</v>
      </c>
      <c r="H242">
        <f t="shared" si="150"/>
        <v>5.1774897774461569E-4</v>
      </c>
      <c r="I242">
        <f t="shared" si="151"/>
        <v>0.5177489777446157</v>
      </c>
      <c r="J242">
        <f t="shared" si="152"/>
        <v>5.8181613395611693</v>
      </c>
      <c r="K242">
        <f t="shared" si="153"/>
        <v>1484.5474999999999</v>
      </c>
      <c r="L242">
        <f t="shared" si="154"/>
        <v>1001.369285166321</v>
      </c>
      <c r="M242">
        <f t="shared" si="155"/>
        <v>101.1641794927536</v>
      </c>
      <c r="N242">
        <f t="shared" si="156"/>
        <v>149.97766756004924</v>
      </c>
      <c r="O242">
        <f t="shared" si="157"/>
        <v>2.1476349368950463E-2</v>
      </c>
      <c r="P242">
        <f t="shared" si="158"/>
        <v>2.7655190832663248</v>
      </c>
      <c r="Q242">
        <f t="shared" si="159"/>
        <v>2.1384123375443563E-2</v>
      </c>
      <c r="R242">
        <f t="shared" si="160"/>
        <v>1.337333012607876E-2</v>
      </c>
      <c r="S242">
        <f t="shared" si="161"/>
        <v>194.43386203074243</v>
      </c>
      <c r="T242">
        <f t="shared" si="162"/>
        <v>36.912165821319412</v>
      </c>
      <c r="U242">
        <f t="shared" si="163"/>
        <v>36.254937499999997</v>
      </c>
      <c r="V242">
        <f t="shared" si="164"/>
        <v>6.0529571230177508</v>
      </c>
      <c r="W242">
        <f t="shared" si="165"/>
        <v>62.925000006857815</v>
      </c>
      <c r="X242">
        <f t="shared" si="166"/>
        <v>3.7253104027893973</v>
      </c>
      <c r="Y242">
        <f t="shared" si="167"/>
        <v>5.9202390184877212</v>
      </c>
      <c r="Z242">
        <f t="shared" si="168"/>
        <v>2.3276467202283535</v>
      </c>
      <c r="AA242">
        <f t="shared" si="169"/>
        <v>-22.832729918537552</v>
      </c>
      <c r="AB242">
        <f t="shared" si="170"/>
        <v>-60.146651470509042</v>
      </c>
      <c r="AC242">
        <f t="shared" si="171"/>
        <v>-5.1315203210182405</v>
      </c>
      <c r="AD242">
        <f t="shared" si="172"/>
        <v>106.32296032067761</v>
      </c>
      <c r="AE242">
        <f t="shared" si="173"/>
        <v>16.347465920791279</v>
      </c>
      <c r="AF242">
        <f t="shared" si="174"/>
        <v>0.51174631305334195</v>
      </c>
      <c r="AG242">
        <f t="shared" si="175"/>
        <v>5.8181613395611693</v>
      </c>
      <c r="AH242">
        <v>1557.142569850836</v>
      </c>
      <c r="AI242">
        <v>1544.5562424242421</v>
      </c>
      <c r="AJ242">
        <v>1.7497428764193319</v>
      </c>
      <c r="AK242">
        <v>66.312163867280077</v>
      </c>
      <c r="AL242">
        <f t="shared" si="176"/>
        <v>0.5177489777446157</v>
      </c>
      <c r="AM242">
        <v>36.417145993461837</v>
      </c>
      <c r="AN242">
        <v>36.877541818181811</v>
      </c>
      <c r="AO242">
        <v>-2.002367355355808E-5</v>
      </c>
      <c r="AP242">
        <v>80.993208915929657</v>
      </c>
      <c r="AQ242">
        <v>55</v>
      </c>
      <c r="AR242">
        <v>8</v>
      </c>
      <c r="AS242">
        <f t="shared" si="177"/>
        <v>1</v>
      </c>
      <c r="AT242">
        <f t="shared" si="178"/>
        <v>0</v>
      </c>
      <c r="AU242">
        <f t="shared" si="179"/>
        <v>46840.627549315272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1009.5457450936489</v>
      </c>
      <c r="BI242">
        <f t="shared" si="183"/>
        <v>5.8181613395611693</v>
      </c>
      <c r="BJ242" t="e">
        <f t="shared" si="184"/>
        <v>#DIV/0!</v>
      </c>
      <c r="BK242">
        <f t="shared" si="185"/>
        <v>5.7631477997279433E-3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261</v>
      </c>
      <c r="CG242">
        <v>1000</v>
      </c>
      <c r="CH242" t="s">
        <v>414</v>
      </c>
      <c r="CI242">
        <v>1176.155</v>
      </c>
      <c r="CJ242">
        <v>1226.1110000000001</v>
      </c>
      <c r="CK242">
        <v>1216</v>
      </c>
      <c r="CL242">
        <v>1.4603136E-4</v>
      </c>
      <c r="CM242">
        <v>9.7405935999999986E-4</v>
      </c>
      <c r="CN242">
        <v>4.7597999359999997E-2</v>
      </c>
      <c r="CO242">
        <v>7.5799999999999999E-4</v>
      </c>
      <c r="CP242">
        <f t="shared" si="196"/>
        <v>1200.0474999999999</v>
      </c>
      <c r="CQ242">
        <f t="shared" si="197"/>
        <v>1009.5457450936489</v>
      </c>
      <c r="CR242">
        <f t="shared" si="198"/>
        <v>0.84125482124136663</v>
      </c>
      <c r="CS242">
        <f t="shared" si="199"/>
        <v>0.16202180499583763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1665070184.1875</v>
      </c>
      <c r="CZ242">
        <v>1484.5474999999999</v>
      </c>
      <c r="DA242">
        <v>1500.3387499999999</v>
      </c>
      <c r="DB242">
        <v>36.874825000000001</v>
      </c>
      <c r="DC242">
        <v>36.419862500000001</v>
      </c>
      <c r="DD242">
        <v>1485.335</v>
      </c>
      <c r="DE242">
        <v>36.5527625</v>
      </c>
      <c r="DF242">
        <v>649.99962499999992</v>
      </c>
      <c r="DG242">
        <v>100.926</v>
      </c>
      <c r="DH242">
        <v>9.9846299999999999E-2</v>
      </c>
      <c r="DI242">
        <v>35.851525000000002</v>
      </c>
      <c r="DJ242">
        <v>999.9</v>
      </c>
      <c r="DK242">
        <v>36.254937499999997</v>
      </c>
      <c r="DL242">
        <v>0</v>
      </c>
      <c r="DM242">
        <v>0</v>
      </c>
      <c r="DN242">
        <v>9009.5287500000013</v>
      </c>
      <c r="DO242">
        <v>0</v>
      </c>
      <c r="DP242">
        <v>2035.29125</v>
      </c>
      <c r="DQ242">
        <v>-15.78895</v>
      </c>
      <c r="DR242">
        <v>1541.3875</v>
      </c>
      <c r="DS242">
        <v>1557.0450000000001</v>
      </c>
      <c r="DT242">
        <v>0.45495412499999999</v>
      </c>
      <c r="DU242">
        <v>1500.3387499999999</v>
      </c>
      <c r="DV242">
        <v>36.419862500000001</v>
      </c>
      <c r="DW242">
        <v>3.7216325000000001</v>
      </c>
      <c r="DX242">
        <v>3.6757149999999998</v>
      </c>
      <c r="DY242">
        <v>27.666262499999998</v>
      </c>
      <c r="DZ242">
        <v>27.454000000000001</v>
      </c>
      <c r="EA242">
        <v>1200.0474999999999</v>
      </c>
      <c r="EB242">
        <v>0.95799925000000008</v>
      </c>
      <c r="EC242">
        <v>4.2000999999999997E-2</v>
      </c>
      <c r="ED242">
        <v>0</v>
      </c>
      <c r="EE242">
        <v>764.22250000000008</v>
      </c>
      <c r="EF242">
        <v>5.0001600000000002</v>
      </c>
      <c r="EG242">
        <v>11758.575000000001</v>
      </c>
      <c r="EH242">
        <v>9515.53125</v>
      </c>
      <c r="EI242">
        <v>50.726374999999997</v>
      </c>
      <c r="EJ242">
        <v>53.625</v>
      </c>
      <c r="EK242">
        <v>52.101374999999997</v>
      </c>
      <c r="EL242">
        <v>51.921499999999988</v>
      </c>
      <c r="EM242">
        <v>52.375</v>
      </c>
      <c r="EN242">
        <v>1144.85625</v>
      </c>
      <c r="EO242">
        <v>50.195</v>
      </c>
      <c r="EP242">
        <v>0</v>
      </c>
      <c r="EQ242">
        <v>7423.4000000953674</v>
      </c>
      <c r="ER242">
        <v>0</v>
      </c>
      <c r="ES242">
        <v>763.88392307692311</v>
      </c>
      <c r="ET242">
        <v>3.4411623965724538</v>
      </c>
      <c r="EU242">
        <v>96.567521948635459</v>
      </c>
      <c r="EV242">
        <v>11745.43076923077</v>
      </c>
      <c r="EW242">
        <v>15</v>
      </c>
      <c r="EX242">
        <v>1665062474.5</v>
      </c>
      <c r="EY242" t="s">
        <v>416</v>
      </c>
      <c r="EZ242">
        <v>1665062474.5</v>
      </c>
      <c r="FA242">
        <v>1665062474.5</v>
      </c>
      <c r="FB242">
        <v>8</v>
      </c>
      <c r="FC242">
        <v>-4.1000000000000002E-2</v>
      </c>
      <c r="FD242">
        <v>-0.11700000000000001</v>
      </c>
      <c r="FE242">
        <v>-0.78400000000000003</v>
      </c>
      <c r="FF242">
        <v>0.32200000000000001</v>
      </c>
      <c r="FG242">
        <v>415</v>
      </c>
      <c r="FH242">
        <v>32</v>
      </c>
      <c r="FI242">
        <v>0.34</v>
      </c>
      <c r="FJ242">
        <v>0.23</v>
      </c>
      <c r="FK242">
        <v>-15.75825365853659</v>
      </c>
      <c r="FL242">
        <v>-0.28923135888503082</v>
      </c>
      <c r="FM242">
        <v>6.4550578004859499E-2</v>
      </c>
      <c r="FN242">
        <v>1</v>
      </c>
      <c r="FO242">
        <v>763.8</v>
      </c>
      <c r="FP242">
        <v>1.833796791674003</v>
      </c>
      <c r="FQ242">
        <v>0.28296757245101878</v>
      </c>
      <c r="FR242">
        <v>0</v>
      </c>
      <c r="FS242">
        <v>0.47148226829268292</v>
      </c>
      <c r="FT242">
        <v>4.1285247386759462E-2</v>
      </c>
      <c r="FU242">
        <v>1.3123042267045139E-2</v>
      </c>
      <c r="FV242">
        <v>1</v>
      </c>
      <c r="FW242">
        <v>2</v>
      </c>
      <c r="FX242">
        <v>3</v>
      </c>
      <c r="FY242" t="s">
        <v>417</v>
      </c>
      <c r="FZ242">
        <v>3.3659500000000002</v>
      </c>
      <c r="GA242">
        <v>2.8937499999999998</v>
      </c>
      <c r="GB242">
        <v>0.230633</v>
      </c>
      <c r="GC242">
        <v>0.234953</v>
      </c>
      <c r="GD242">
        <v>0.14745900000000001</v>
      </c>
      <c r="GE242">
        <v>0.14866599999999999</v>
      </c>
      <c r="GF242">
        <v>26353.5</v>
      </c>
      <c r="GG242">
        <v>22838.400000000001</v>
      </c>
      <c r="GH242">
        <v>30655.8</v>
      </c>
      <c r="GI242">
        <v>27865.1</v>
      </c>
      <c r="GJ242">
        <v>34471.199999999997</v>
      </c>
      <c r="GK242">
        <v>33503</v>
      </c>
      <c r="GL242">
        <v>39989</v>
      </c>
      <c r="GM242">
        <v>38876.9</v>
      </c>
      <c r="GN242">
        <v>2.19543</v>
      </c>
      <c r="GO242">
        <v>2.10033</v>
      </c>
      <c r="GP242">
        <v>0</v>
      </c>
      <c r="GQ242">
        <v>4.4770499999999998E-2</v>
      </c>
      <c r="GR242">
        <v>999.9</v>
      </c>
      <c r="GS242">
        <v>35.5471</v>
      </c>
      <c r="GT242">
        <v>50.9</v>
      </c>
      <c r="GU242">
        <v>42.6</v>
      </c>
      <c r="GV242">
        <v>42.906199999999998</v>
      </c>
      <c r="GW242">
        <v>51.335599999999999</v>
      </c>
      <c r="GX242">
        <v>29.98</v>
      </c>
      <c r="GY242">
        <v>2</v>
      </c>
      <c r="GZ242">
        <v>0.94984500000000005</v>
      </c>
      <c r="HA242">
        <v>2.5015999999999998</v>
      </c>
      <c r="HB242">
        <v>20.185500000000001</v>
      </c>
      <c r="HC242">
        <v>5.2114500000000001</v>
      </c>
      <c r="HD242">
        <v>11.979799999999999</v>
      </c>
      <c r="HE242">
        <v>4.9892000000000003</v>
      </c>
      <c r="HF242">
        <v>3.2925</v>
      </c>
      <c r="HG242">
        <v>9999</v>
      </c>
      <c r="HH242">
        <v>9999</v>
      </c>
      <c r="HI242">
        <v>9999</v>
      </c>
      <c r="HJ242">
        <v>999.9</v>
      </c>
      <c r="HK242">
        <v>4.9713399999999996</v>
      </c>
      <c r="HL242">
        <v>1.8744499999999999</v>
      </c>
      <c r="HM242">
        <v>1.87077</v>
      </c>
      <c r="HN242">
        <v>1.87053</v>
      </c>
      <c r="HO242">
        <v>1.8749899999999999</v>
      </c>
      <c r="HP242">
        <v>1.87174</v>
      </c>
      <c r="HQ242">
        <v>1.86721</v>
      </c>
      <c r="HR242">
        <v>1.87808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-0.78</v>
      </c>
      <c r="IG242">
        <v>0.32200000000000001</v>
      </c>
      <c r="IH242">
        <v>-0.78395000000000437</v>
      </c>
      <c r="II242">
        <v>0</v>
      </c>
      <c r="IJ242">
        <v>0</v>
      </c>
      <c r="IK242">
        <v>0</v>
      </c>
      <c r="IL242">
        <v>0.32204000000000832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128.5</v>
      </c>
      <c r="IU242">
        <v>128.5</v>
      </c>
      <c r="IV242">
        <v>3.8293499999999998</v>
      </c>
      <c r="IW242">
        <v>2.5488300000000002</v>
      </c>
      <c r="IX242">
        <v>2.1484399999999999</v>
      </c>
      <c r="IY242">
        <v>2.5769000000000002</v>
      </c>
      <c r="IZ242">
        <v>2.5451700000000002</v>
      </c>
      <c r="JA242">
        <v>2.32178</v>
      </c>
      <c r="JB242">
        <v>46.123699999999999</v>
      </c>
      <c r="JC242">
        <v>12.4947</v>
      </c>
      <c r="JD242">
        <v>18</v>
      </c>
      <c r="JE242">
        <v>640.26300000000003</v>
      </c>
      <c r="JF242">
        <v>686.42899999999997</v>
      </c>
      <c r="JG242">
        <v>31.001100000000001</v>
      </c>
      <c r="JH242">
        <v>39.277000000000001</v>
      </c>
      <c r="JI242">
        <v>30.0001</v>
      </c>
      <c r="JJ242">
        <v>38.985999999999997</v>
      </c>
      <c r="JK242">
        <v>38.920699999999997</v>
      </c>
      <c r="JL242">
        <v>76.712100000000007</v>
      </c>
      <c r="JM242">
        <v>19.0169</v>
      </c>
      <c r="JN242">
        <v>60.187399999999997</v>
      </c>
      <c r="JO242">
        <v>31</v>
      </c>
      <c r="JP242">
        <v>1515.29</v>
      </c>
      <c r="JQ242">
        <v>36.392099999999999</v>
      </c>
      <c r="JR242">
        <v>97.733199999999997</v>
      </c>
      <c r="JS242">
        <v>97.870999999999995</v>
      </c>
    </row>
    <row r="243" spans="1:279" x14ac:dyDescent="0.2">
      <c r="A243">
        <v>228</v>
      </c>
      <c r="B243">
        <v>1665070190.5</v>
      </c>
      <c r="C243">
        <v>906.5</v>
      </c>
      <c r="D243" t="s">
        <v>876</v>
      </c>
      <c r="E243" t="s">
        <v>877</v>
      </c>
      <c r="F243">
        <v>4</v>
      </c>
      <c r="G243">
        <v>1665070188.5</v>
      </c>
      <c r="H243">
        <f t="shared" si="150"/>
        <v>5.1340461729326584E-4</v>
      </c>
      <c r="I243">
        <f t="shared" si="151"/>
        <v>0.51340461729326581</v>
      </c>
      <c r="J243">
        <f t="shared" si="152"/>
        <v>6.0278103733855417</v>
      </c>
      <c r="K243">
        <f t="shared" si="153"/>
        <v>1491.724285714286</v>
      </c>
      <c r="L243">
        <f t="shared" si="154"/>
        <v>988.29441580541231</v>
      </c>
      <c r="M243">
        <f t="shared" si="155"/>
        <v>99.843921294566684</v>
      </c>
      <c r="N243">
        <f t="shared" si="156"/>
        <v>150.70367675271368</v>
      </c>
      <c r="O243">
        <f t="shared" si="157"/>
        <v>2.1258384604958356E-2</v>
      </c>
      <c r="P243">
        <f t="shared" si="158"/>
        <v>2.7635998401966835</v>
      </c>
      <c r="Q243">
        <f t="shared" si="159"/>
        <v>2.1167954404855919E-2</v>
      </c>
      <c r="R243">
        <f t="shared" si="160"/>
        <v>1.3238064123526896E-2</v>
      </c>
      <c r="S243">
        <f t="shared" si="161"/>
        <v>194.41922318397044</v>
      </c>
      <c r="T243">
        <f t="shared" si="162"/>
        <v>36.92830230848714</v>
      </c>
      <c r="U243">
        <f t="shared" si="163"/>
        <v>36.269585714285718</v>
      </c>
      <c r="V243">
        <f t="shared" si="164"/>
        <v>6.0578244436753517</v>
      </c>
      <c r="W243">
        <f t="shared" si="165"/>
        <v>62.890118341921195</v>
      </c>
      <c r="X243">
        <f t="shared" si="166"/>
        <v>3.726191982603182</v>
      </c>
      <c r="Y243">
        <f t="shared" si="167"/>
        <v>5.924924425081552</v>
      </c>
      <c r="Z243">
        <f t="shared" si="168"/>
        <v>2.3316324610721697</v>
      </c>
      <c r="AA243">
        <f t="shared" si="169"/>
        <v>-22.641143622633024</v>
      </c>
      <c r="AB243">
        <f t="shared" si="170"/>
        <v>-60.145616808199875</v>
      </c>
      <c r="AC243">
        <f t="shared" si="171"/>
        <v>-5.1357190620024182</v>
      </c>
      <c r="AD243">
        <f t="shared" si="172"/>
        <v>106.49674369113514</v>
      </c>
      <c r="AE243">
        <f t="shared" si="173"/>
        <v>16.42420375150386</v>
      </c>
      <c r="AF243">
        <f t="shared" si="174"/>
        <v>0.50846530168882564</v>
      </c>
      <c r="AG243">
        <f t="shared" si="175"/>
        <v>6.0278103733855417</v>
      </c>
      <c r="AH243">
        <v>1564.1234663878849</v>
      </c>
      <c r="AI243">
        <v>1551.4380606060599</v>
      </c>
      <c r="AJ243">
        <v>1.7246000079373871</v>
      </c>
      <c r="AK243">
        <v>66.312163867280077</v>
      </c>
      <c r="AL243">
        <f t="shared" si="176"/>
        <v>0.51340461729326581</v>
      </c>
      <c r="AM243">
        <v>36.430720334201652</v>
      </c>
      <c r="AN243">
        <v>36.886560606060613</v>
      </c>
      <c r="AO243">
        <v>1.151082125411719E-4</v>
      </c>
      <c r="AP243">
        <v>80.993208915929657</v>
      </c>
      <c r="AQ243">
        <v>55</v>
      </c>
      <c r="AR243">
        <v>8</v>
      </c>
      <c r="AS243">
        <f t="shared" si="177"/>
        <v>1</v>
      </c>
      <c r="AT243">
        <f t="shared" si="178"/>
        <v>0</v>
      </c>
      <c r="AU243">
        <f t="shared" si="179"/>
        <v>46786.201405427331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1009.4708140849585</v>
      </c>
      <c r="BI243">
        <f t="shared" si="183"/>
        <v>6.0278103733855417</v>
      </c>
      <c r="BJ243" t="e">
        <f t="shared" si="184"/>
        <v>#DIV/0!</v>
      </c>
      <c r="BK243">
        <f t="shared" si="185"/>
        <v>5.9712577018380571E-3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261</v>
      </c>
      <c r="CG243">
        <v>1000</v>
      </c>
      <c r="CH243" t="s">
        <v>414</v>
      </c>
      <c r="CI243">
        <v>1176.155</v>
      </c>
      <c r="CJ243">
        <v>1226.1110000000001</v>
      </c>
      <c r="CK243">
        <v>1216</v>
      </c>
      <c r="CL243">
        <v>1.4603136E-4</v>
      </c>
      <c r="CM243">
        <v>9.7405935999999986E-4</v>
      </c>
      <c r="CN243">
        <v>4.7597999359999997E-2</v>
      </c>
      <c r="CO243">
        <v>7.5799999999999999E-4</v>
      </c>
      <c r="CP243">
        <f t="shared" si="196"/>
        <v>1199.9585714285711</v>
      </c>
      <c r="CQ243">
        <f t="shared" si="197"/>
        <v>1009.4708140849585</v>
      </c>
      <c r="CR243">
        <f t="shared" si="198"/>
        <v>0.84125472172190607</v>
      </c>
      <c r="CS243">
        <f t="shared" si="199"/>
        <v>0.16202161292327871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1665070188.5</v>
      </c>
      <c r="CZ243">
        <v>1491.724285714286</v>
      </c>
      <c r="DA243">
        <v>1507.5842857142859</v>
      </c>
      <c r="DB243">
        <v>36.883314285714278</v>
      </c>
      <c r="DC243">
        <v>36.4313</v>
      </c>
      <c r="DD243">
        <v>1492.508571428571</v>
      </c>
      <c r="DE243">
        <v>36.561285714285717</v>
      </c>
      <c r="DF243">
        <v>650.03885714285718</v>
      </c>
      <c r="DG243">
        <v>100.9264285714286</v>
      </c>
      <c r="DH243">
        <v>0.1000668714285714</v>
      </c>
      <c r="DI243">
        <v>35.865900000000003</v>
      </c>
      <c r="DJ243">
        <v>999.89999999999986</v>
      </c>
      <c r="DK243">
        <v>36.269585714285718</v>
      </c>
      <c r="DL243">
        <v>0</v>
      </c>
      <c r="DM243">
        <v>0</v>
      </c>
      <c r="DN243">
        <v>8999.2842857142859</v>
      </c>
      <c r="DO243">
        <v>0</v>
      </c>
      <c r="DP243">
        <v>2038.3428571428569</v>
      </c>
      <c r="DQ243">
        <v>-15.86108571428572</v>
      </c>
      <c r="DR243">
        <v>1548.8514285714291</v>
      </c>
      <c r="DS243">
        <v>1564.5842857142859</v>
      </c>
      <c r="DT243">
        <v>0.45202814285714282</v>
      </c>
      <c r="DU243">
        <v>1507.5842857142859</v>
      </c>
      <c r="DV243">
        <v>36.4313</v>
      </c>
      <c r="DW243">
        <v>3.7224971428571432</v>
      </c>
      <c r="DX243">
        <v>3.676878571428571</v>
      </c>
      <c r="DY243">
        <v>27.67022857142857</v>
      </c>
      <c r="DZ243">
        <v>27.459385714285709</v>
      </c>
      <c r="EA243">
        <v>1199.9585714285711</v>
      </c>
      <c r="EB243">
        <v>0.95800014285714286</v>
      </c>
      <c r="EC243">
        <v>4.2000085714285713E-2</v>
      </c>
      <c r="ED243">
        <v>0</v>
      </c>
      <c r="EE243">
        <v>764.3862857142858</v>
      </c>
      <c r="EF243">
        <v>5.0001600000000002</v>
      </c>
      <c r="EG243">
        <v>11759.957142857151</v>
      </c>
      <c r="EH243">
        <v>9514.841428571428</v>
      </c>
      <c r="EI243">
        <v>50.732000000000014</v>
      </c>
      <c r="EJ243">
        <v>53.625</v>
      </c>
      <c r="EK243">
        <v>52.107000000000014</v>
      </c>
      <c r="EL243">
        <v>51.919285714285706</v>
      </c>
      <c r="EM243">
        <v>52.375</v>
      </c>
      <c r="EN243">
        <v>1144.771428571428</v>
      </c>
      <c r="EO243">
        <v>50.187142857142867</v>
      </c>
      <c r="EP243">
        <v>0</v>
      </c>
      <c r="EQ243">
        <v>7427.5999999046326</v>
      </c>
      <c r="ER243">
        <v>0</v>
      </c>
      <c r="ES243">
        <v>764.12699999999995</v>
      </c>
      <c r="ET243">
        <v>3.5981538508734898</v>
      </c>
      <c r="EU243">
        <v>137.68461550779929</v>
      </c>
      <c r="EV243">
        <v>11752.191999999999</v>
      </c>
      <c r="EW243">
        <v>15</v>
      </c>
      <c r="EX243">
        <v>1665062474.5</v>
      </c>
      <c r="EY243" t="s">
        <v>416</v>
      </c>
      <c r="EZ243">
        <v>1665062474.5</v>
      </c>
      <c r="FA243">
        <v>1665062474.5</v>
      </c>
      <c r="FB243">
        <v>8</v>
      </c>
      <c r="FC243">
        <v>-4.1000000000000002E-2</v>
      </c>
      <c r="FD243">
        <v>-0.11700000000000001</v>
      </c>
      <c r="FE243">
        <v>-0.78400000000000003</v>
      </c>
      <c r="FF243">
        <v>0.32200000000000001</v>
      </c>
      <c r="FG243">
        <v>415</v>
      </c>
      <c r="FH243">
        <v>32</v>
      </c>
      <c r="FI243">
        <v>0.34</v>
      </c>
      <c r="FJ243">
        <v>0.23</v>
      </c>
      <c r="FK243">
        <v>-15.772315000000001</v>
      </c>
      <c r="FL243">
        <v>-0.44900037523447339</v>
      </c>
      <c r="FM243">
        <v>7.5161497956067955E-2</v>
      </c>
      <c r="FN243">
        <v>1</v>
      </c>
      <c r="FO243">
        <v>763.94411764705876</v>
      </c>
      <c r="FP243">
        <v>2.8893506443712629</v>
      </c>
      <c r="FQ243">
        <v>0.33810768948455022</v>
      </c>
      <c r="FR243">
        <v>0</v>
      </c>
      <c r="FS243">
        <v>0.47021144999999998</v>
      </c>
      <c r="FT243">
        <v>-0.1020398949343347</v>
      </c>
      <c r="FU243">
        <v>1.497075281832881E-2</v>
      </c>
      <c r="FV243">
        <v>0</v>
      </c>
      <c r="FW243">
        <v>1</v>
      </c>
      <c r="FX243">
        <v>3</v>
      </c>
      <c r="FY243" t="s">
        <v>427</v>
      </c>
      <c r="FZ243">
        <v>3.3659699999999999</v>
      </c>
      <c r="GA243">
        <v>2.8937599999999999</v>
      </c>
      <c r="GB243">
        <v>0.231262</v>
      </c>
      <c r="GC243">
        <v>0.235599</v>
      </c>
      <c r="GD243">
        <v>0.147481</v>
      </c>
      <c r="GE243">
        <v>0.148669</v>
      </c>
      <c r="GF243">
        <v>26332.2</v>
      </c>
      <c r="GG243">
        <v>22818.9</v>
      </c>
      <c r="GH243">
        <v>30656.3</v>
      </c>
      <c r="GI243">
        <v>27865</v>
      </c>
      <c r="GJ243">
        <v>34470.9</v>
      </c>
      <c r="GK243">
        <v>33503.1</v>
      </c>
      <c r="GL243">
        <v>39989.599999999999</v>
      </c>
      <c r="GM243">
        <v>38877.300000000003</v>
      </c>
      <c r="GN243">
        <v>2.1954500000000001</v>
      </c>
      <c r="GO243">
        <v>2.10012</v>
      </c>
      <c r="GP243">
        <v>0</v>
      </c>
      <c r="GQ243">
        <v>4.4047799999999998E-2</v>
      </c>
      <c r="GR243">
        <v>999.9</v>
      </c>
      <c r="GS243">
        <v>35.552900000000001</v>
      </c>
      <c r="GT243">
        <v>50.9</v>
      </c>
      <c r="GU243">
        <v>42.6</v>
      </c>
      <c r="GV243">
        <v>42.907600000000002</v>
      </c>
      <c r="GW243">
        <v>51.305599999999998</v>
      </c>
      <c r="GX243">
        <v>30.120200000000001</v>
      </c>
      <c r="GY243">
        <v>2</v>
      </c>
      <c r="GZ243">
        <v>0.95019299999999995</v>
      </c>
      <c r="HA243">
        <v>2.5114299999999998</v>
      </c>
      <c r="HB243">
        <v>20.186399999999999</v>
      </c>
      <c r="HC243">
        <v>5.2108499999999998</v>
      </c>
      <c r="HD243">
        <v>11.9796</v>
      </c>
      <c r="HE243">
        <v>4.9886999999999997</v>
      </c>
      <c r="HF243">
        <v>3.2924000000000002</v>
      </c>
      <c r="HG243">
        <v>9999</v>
      </c>
      <c r="HH243">
        <v>9999</v>
      </c>
      <c r="HI243">
        <v>9999</v>
      </c>
      <c r="HJ243">
        <v>999.9</v>
      </c>
      <c r="HK243">
        <v>4.9713599999999998</v>
      </c>
      <c r="HL243">
        <v>1.8744499999999999</v>
      </c>
      <c r="HM243">
        <v>1.8707800000000001</v>
      </c>
      <c r="HN243">
        <v>1.8705499999999999</v>
      </c>
      <c r="HO243">
        <v>1.875</v>
      </c>
      <c r="HP243">
        <v>1.87174</v>
      </c>
      <c r="HQ243">
        <v>1.86721</v>
      </c>
      <c r="HR243">
        <v>1.8781399999999999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-0.78</v>
      </c>
      <c r="IG243">
        <v>0.32200000000000001</v>
      </c>
      <c r="IH243">
        <v>-0.78395000000000437</v>
      </c>
      <c r="II243">
        <v>0</v>
      </c>
      <c r="IJ243">
        <v>0</v>
      </c>
      <c r="IK243">
        <v>0</v>
      </c>
      <c r="IL243">
        <v>0.32204000000000832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128.6</v>
      </c>
      <c r="IU243">
        <v>128.6</v>
      </c>
      <c r="IV243">
        <v>3.8427699999999998</v>
      </c>
      <c r="IW243">
        <v>2.5537100000000001</v>
      </c>
      <c r="IX243">
        <v>2.1484399999999999</v>
      </c>
      <c r="IY243">
        <v>2.5756800000000002</v>
      </c>
      <c r="IZ243">
        <v>2.5451700000000002</v>
      </c>
      <c r="JA243">
        <v>2.2729499999999998</v>
      </c>
      <c r="JB243">
        <v>46.123699999999999</v>
      </c>
      <c r="JC243">
        <v>12.485900000000001</v>
      </c>
      <c r="JD243">
        <v>18</v>
      </c>
      <c r="JE243">
        <v>640.28200000000004</v>
      </c>
      <c r="JF243">
        <v>686.25800000000004</v>
      </c>
      <c r="JG243">
        <v>31.002099999999999</v>
      </c>
      <c r="JH243">
        <v>39.277200000000001</v>
      </c>
      <c r="JI243">
        <v>30.0001</v>
      </c>
      <c r="JJ243">
        <v>38.985999999999997</v>
      </c>
      <c r="JK243">
        <v>38.922600000000003</v>
      </c>
      <c r="JL243">
        <v>76.980800000000002</v>
      </c>
      <c r="JM243">
        <v>19.0169</v>
      </c>
      <c r="JN243">
        <v>60.187399999999997</v>
      </c>
      <c r="JO243">
        <v>31</v>
      </c>
      <c r="JP243">
        <v>1521.97</v>
      </c>
      <c r="JQ243">
        <v>36.392099999999999</v>
      </c>
      <c r="JR243">
        <v>97.734800000000007</v>
      </c>
      <c r="JS243">
        <v>97.871499999999997</v>
      </c>
    </row>
    <row r="244" spans="1:279" x14ac:dyDescent="0.2">
      <c r="A244">
        <v>229</v>
      </c>
      <c r="B244">
        <v>1665070194.5</v>
      </c>
      <c r="C244">
        <v>910.5</v>
      </c>
      <c r="D244" t="s">
        <v>878</v>
      </c>
      <c r="E244" t="s">
        <v>879</v>
      </c>
      <c r="F244">
        <v>4</v>
      </c>
      <c r="G244">
        <v>1665070192.1875</v>
      </c>
      <c r="H244">
        <f t="shared" si="150"/>
        <v>5.1718644861811281E-4</v>
      </c>
      <c r="I244">
        <f t="shared" si="151"/>
        <v>0.5171864486181128</v>
      </c>
      <c r="J244">
        <f t="shared" si="152"/>
        <v>6.1765976149587365</v>
      </c>
      <c r="K244">
        <f t="shared" si="153"/>
        <v>1497.9012499999999</v>
      </c>
      <c r="L244">
        <f t="shared" si="154"/>
        <v>986.9032906986597</v>
      </c>
      <c r="M244">
        <f t="shared" si="155"/>
        <v>99.70240533980936</v>
      </c>
      <c r="N244">
        <f t="shared" si="156"/>
        <v>151.32623327335503</v>
      </c>
      <c r="O244">
        <f t="shared" si="157"/>
        <v>2.1430228346650756E-2</v>
      </c>
      <c r="P244">
        <f t="shared" si="158"/>
        <v>2.7686835136462622</v>
      </c>
      <c r="Q244">
        <f t="shared" si="159"/>
        <v>2.1338501601387505E-2</v>
      </c>
      <c r="R244">
        <f t="shared" si="160"/>
        <v>1.334477194828575E-2</v>
      </c>
      <c r="S244">
        <f t="shared" si="161"/>
        <v>194.4233523625083</v>
      </c>
      <c r="T244">
        <f t="shared" si="162"/>
        <v>36.931233151183839</v>
      </c>
      <c r="U244">
        <f t="shared" si="163"/>
        <v>36.266374999999996</v>
      </c>
      <c r="V244">
        <f t="shared" si="164"/>
        <v>6.0567572941084569</v>
      </c>
      <c r="W244">
        <f t="shared" si="165"/>
        <v>62.879511981585502</v>
      </c>
      <c r="X244">
        <f t="shared" si="166"/>
        <v>3.7267400316570409</v>
      </c>
      <c r="Y244">
        <f t="shared" si="167"/>
        <v>5.9267954127068139</v>
      </c>
      <c r="Z244">
        <f t="shared" si="168"/>
        <v>2.3300172624514159</v>
      </c>
      <c r="AA244">
        <f t="shared" si="169"/>
        <v>-22.807922384058774</v>
      </c>
      <c r="AB244">
        <f t="shared" si="170"/>
        <v>-58.920597774921241</v>
      </c>
      <c r="AC244">
        <f t="shared" si="171"/>
        <v>-5.0219407190142817</v>
      </c>
      <c r="AD244">
        <f t="shared" si="172"/>
        <v>107.672891484514</v>
      </c>
      <c r="AE244">
        <f t="shared" si="173"/>
        <v>16.534741467794316</v>
      </c>
      <c r="AF244">
        <f t="shared" si="174"/>
        <v>0.51644367752716314</v>
      </c>
      <c r="AG244">
        <f t="shared" si="175"/>
        <v>6.1765976149587365</v>
      </c>
      <c r="AH244">
        <v>1571.2547959049091</v>
      </c>
      <c r="AI244">
        <v>1558.414303030303</v>
      </c>
      <c r="AJ244">
        <v>1.727723774371823</v>
      </c>
      <c r="AK244">
        <v>66.312163867280077</v>
      </c>
      <c r="AL244">
        <f t="shared" si="176"/>
        <v>0.5171864486181128</v>
      </c>
      <c r="AM244">
        <v>36.430557090134982</v>
      </c>
      <c r="AN244">
        <v>36.890012727272712</v>
      </c>
      <c r="AO244">
        <v>6.4712184877655218E-5</v>
      </c>
      <c r="AP244">
        <v>80.993208915929657</v>
      </c>
      <c r="AQ244">
        <v>55</v>
      </c>
      <c r="AR244">
        <v>8</v>
      </c>
      <c r="AS244">
        <f t="shared" si="177"/>
        <v>1</v>
      </c>
      <c r="AT244">
        <f t="shared" si="178"/>
        <v>0</v>
      </c>
      <c r="AU244">
        <f t="shared" si="179"/>
        <v>46923.76192212692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1009.491074799227</v>
      </c>
      <c r="BI244">
        <f t="shared" si="183"/>
        <v>6.1765976149587365</v>
      </c>
      <c r="BJ244" t="e">
        <f t="shared" si="184"/>
        <v>#DIV/0!</v>
      </c>
      <c r="BK244">
        <f t="shared" si="185"/>
        <v>6.118526224897205E-3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261</v>
      </c>
      <c r="CG244">
        <v>1000</v>
      </c>
      <c r="CH244" t="s">
        <v>414</v>
      </c>
      <c r="CI244">
        <v>1176.155</v>
      </c>
      <c r="CJ244">
        <v>1226.1110000000001</v>
      </c>
      <c r="CK244">
        <v>1216</v>
      </c>
      <c r="CL244">
        <v>1.4603136E-4</v>
      </c>
      <c r="CM244">
        <v>9.7405935999999986E-4</v>
      </c>
      <c r="CN244">
        <v>4.7597999359999997E-2</v>
      </c>
      <c r="CO244">
        <v>7.5799999999999999E-4</v>
      </c>
      <c r="CP244">
        <f t="shared" si="196"/>
        <v>1199.9825000000001</v>
      </c>
      <c r="CQ244">
        <f t="shared" si="197"/>
        <v>1009.491074799227</v>
      </c>
      <c r="CR244">
        <f t="shared" si="198"/>
        <v>0.84125483063230255</v>
      </c>
      <c r="CS244">
        <f t="shared" si="199"/>
        <v>0.16202182312034408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1665070192.1875</v>
      </c>
      <c r="CZ244">
        <v>1497.9012499999999</v>
      </c>
      <c r="DA244">
        <v>1513.8775000000001</v>
      </c>
      <c r="DB244">
        <v>36.889099999999999</v>
      </c>
      <c r="DC244">
        <v>36.429987500000003</v>
      </c>
      <c r="DD244">
        <v>1498.6849999999999</v>
      </c>
      <c r="DE244">
        <v>36.567062500000013</v>
      </c>
      <c r="DF244">
        <v>650.02700000000004</v>
      </c>
      <c r="DG244">
        <v>100.925625</v>
      </c>
      <c r="DH244">
        <v>9.9882037500000007E-2</v>
      </c>
      <c r="DI244">
        <v>35.871637500000013</v>
      </c>
      <c r="DJ244">
        <v>999.9</v>
      </c>
      <c r="DK244">
        <v>36.266374999999996</v>
      </c>
      <c r="DL244">
        <v>0</v>
      </c>
      <c r="DM244">
        <v>0</v>
      </c>
      <c r="DN244">
        <v>9026.4050000000007</v>
      </c>
      <c r="DO244">
        <v>0</v>
      </c>
      <c r="DP244">
        <v>2036.41</v>
      </c>
      <c r="DQ244">
        <v>-15.977062500000001</v>
      </c>
      <c r="DR244">
        <v>1555.2750000000001</v>
      </c>
      <c r="DS244">
        <v>1571.11375</v>
      </c>
      <c r="DT244">
        <v>0.45911762499999997</v>
      </c>
      <c r="DU244">
        <v>1513.8775000000001</v>
      </c>
      <c r="DV244">
        <v>36.429987500000003</v>
      </c>
      <c r="DW244">
        <v>3.7230587499999999</v>
      </c>
      <c r="DX244">
        <v>3.6767249999999998</v>
      </c>
      <c r="DY244">
        <v>27.672825</v>
      </c>
      <c r="DZ244">
        <v>27.4586875</v>
      </c>
      <c r="EA244">
        <v>1199.9825000000001</v>
      </c>
      <c r="EB244">
        <v>0.95799900000000004</v>
      </c>
      <c r="EC244">
        <v>4.2001200000000002E-2</v>
      </c>
      <c r="ED244">
        <v>0</v>
      </c>
      <c r="EE244">
        <v>764.77375000000006</v>
      </c>
      <c r="EF244">
        <v>5.0001600000000002</v>
      </c>
      <c r="EG244">
        <v>11765.05</v>
      </c>
      <c r="EH244">
        <v>9515.0212500000016</v>
      </c>
      <c r="EI244">
        <v>50.75</v>
      </c>
      <c r="EJ244">
        <v>53.648249999999997</v>
      </c>
      <c r="EK244">
        <v>52.069875000000003</v>
      </c>
      <c r="EL244">
        <v>51.921499999999988</v>
      </c>
      <c r="EM244">
        <v>52.375</v>
      </c>
      <c r="EN244">
        <v>1144.79</v>
      </c>
      <c r="EO244">
        <v>50.192500000000003</v>
      </c>
      <c r="EP244">
        <v>0</v>
      </c>
      <c r="EQ244">
        <v>7431.7999999523163</v>
      </c>
      <c r="ER244">
        <v>0</v>
      </c>
      <c r="ES244">
        <v>764.41415384615379</v>
      </c>
      <c r="ET244">
        <v>4.1485128142301404</v>
      </c>
      <c r="EU244">
        <v>60.348718104223821</v>
      </c>
      <c r="EV244">
        <v>11759.630769230769</v>
      </c>
      <c r="EW244">
        <v>15</v>
      </c>
      <c r="EX244">
        <v>1665062474.5</v>
      </c>
      <c r="EY244" t="s">
        <v>416</v>
      </c>
      <c r="EZ244">
        <v>1665062474.5</v>
      </c>
      <c r="FA244">
        <v>1665062474.5</v>
      </c>
      <c r="FB244">
        <v>8</v>
      </c>
      <c r="FC244">
        <v>-4.1000000000000002E-2</v>
      </c>
      <c r="FD244">
        <v>-0.11700000000000001</v>
      </c>
      <c r="FE244">
        <v>-0.78400000000000003</v>
      </c>
      <c r="FF244">
        <v>0.32200000000000001</v>
      </c>
      <c r="FG244">
        <v>415</v>
      </c>
      <c r="FH244">
        <v>32</v>
      </c>
      <c r="FI244">
        <v>0.34</v>
      </c>
      <c r="FJ244">
        <v>0.23</v>
      </c>
      <c r="FK244">
        <v>-15.823157500000001</v>
      </c>
      <c r="FL244">
        <v>-0.83304202626635193</v>
      </c>
      <c r="FM244">
        <v>0.1055667700734942</v>
      </c>
      <c r="FN244">
        <v>0</v>
      </c>
      <c r="FO244">
        <v>764.17149999999992</v>
      </c>
      <c r="FP244">
        <v>4.1663407134525317</v>
      </c>
      <c r="FQ244">
        <v>0.44532138097439411</v>
      </c>
      <c r="FR244">
        <v>0</v>
      </c>
      <c r="FS244">
        <v>0.46741294999999988</v>
      </c>
      <c r="FT244">
        <v>-0.12757148217636019</v>
      </c>
      <c r="FU244">
        <v>1.5531598068051459E-2</v>
      </c>
      <c r="FV244">
        <v>0</v>
      </c>
      <c r="FW244">
        <v>0</v>
      </c>
      <c r="FX244">
        <v>3</v>
      </c>
      <c r="FY244" t="s">
        <v>432</v>
      </c>
      <c r="FZ244">
        <v>3.36598</v>
      </c>
      <c r="GA244">
        <v>2.8938700000000002</v>
      </c>
      <c r="GB244">
        <v>0.23189599999999999</v>
      </c>
      <c r="GC244">
        <v>0.236233</v>
      </c>
      <c r="GD244">
        <v>0.14749200000000001</v>
      </c>
      <c r="GE244">
        <v>0.14866499999999999</v>
      </c>
      <c r="GF244">
        <v>26310.6</v>
      </c>
      <c r="GG244">
        <v>22799.7</v>
      </c>
      <c r="GH244">
        <v>30656.6</v>
      </c>
      <c r="GI244">
        <v>27864.799999999999</v>
      </c>
      <c r="GJ244">
        <v>34470.6</v>
      </c>
      <c r="GK244">
        <v>33502.9</v>
      </c>
      <c r="GL244">
        <v>39989.699999999997</v>
      </c>
      <c r="GM244">
        <v>38876.800000000003</v>
      </c>
      <c r="GN244">
        <v>2.1955</v>
      </c>
      <c r="GO244">
        <v>2.10033</v>
      </c>
      <c r="GP244">
        <v>0</v>
      </c>
      <c r="GQ244">
        <v>4.4569400000000002E-2</v>
      </c>
      <c r="GR244">
        <v>999.9</v>
      </c>
      <c r="GS244">
        <v>35.560299999999998</v>
      </c>
      <c r="GT244">
        <v>50.9</v>
      </c>
      <c r="GU244">
        <v>42.6</v>
      </c>
      <c r="GV244">
        <v>42.905200000000001</v>
      </c>
      <c r="GW244">
        <v>50.915599999999998</v>
      </c>
      <c r="GX244">
        <v>30.124199999999998</v>
      </c>
      <c r="GY244">
        <v>2</v>
      </c>
      <c r="GZ244">
        <v>0.95019299999999995</v>
      </c>
      <c r="HA244">
        <v>2.5251999999999999</v>
      </c>
      <c r="HB244">
        <v>20.186199999999999</v>
      </c>
      <c r="HC244">
        <v>5.2112999999999996</v>
      </c>
      <c r="HD244">
        <v>11.9788</v>
      </c>
      <c r="HE244">
        <v>4.9887499999999996</v>
      </c>
      <c r="HF244">
        <v>3.2924799999999999</v>
      </c>
      <c r="HG244">
        <v>9999</v>
      </c>
      <c r="HH244">
        <v>9999</v>
      </c>
      <c r="HI244">
        <v>9999</v>
      </c>
      <c r="HJ244">
        <v>999.9</v>
      </c>
      <c r="HK244">
        <v>4.9713599999999998</v>
      </c>
      <c r="HL244">
        <v>1.8744799999999999</v>
      </c>
      <c r="HM244">
        <v>1.8707499999999999</v>
      </c>
      <c r="HN244">
        <v>1.8705499999999999</v>
      </c>
      <c r="HO244">
        <v>1.8749899999999999</v>
      </c>
      <c r="HP244">
        <v>1.8717200000000001</v>
      </c>
      <c r="HQ244">
        <v>1.86721</v>
      </c>
      <c r="HR244">
        <v>1.8781300000000001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-0.78</v>
      </c>
      <c r="IG244">
        <v>0.32200000000000001</v>
      </c>
      <c r="IH244">
        <v>-0.78395000000000437</v>
      </c>
      <c r="II244">
        <v>0</v>
      </c>
      <c r="IJ244">
        <v>0</v>
      </c>
      <c r="IK244">
        <v>0</v>
      </c>
      <c r="IL244">
        <v>0.32204000000000832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128.69999999999999</v>
      </c>
      <c r="IU244">
        <v>128.69999999999999</v>
      </c>
      <c r="IV244">
        <v>3.8561999999999999</v>
      </c>
      <c r="IW244">
        <v>2.5500500000000001</v>
      </c>
      <c r="IX244">
        <v>2.1484399999999999</v>
      </c>
      <c r="IY244">
        <v>2.5756800000000002</v>
      </c>
      <c r="IZ244">
        <v>2.5451700000000002</v>
      </c>
      <c r="JA244">
        <v>2.2522000000000002</v>
      </c>
      <c r="JB244">
        <v>46.123699999999999</v>
      </c>
      <c r="JC244">
        <v>12.485900000000001</v>
      </c>
      <c r="JD244">
        <v>18</v>
      </c>
      <c r="JE244">
        <v>640.34900000000005</v>
      </c>
      <c r="JF244">
        <v>686.47</v>
      </c>
      <c r="JG244">
        <v>31.0031</v>
      </c>
      <c r="JH244">
        <v>39.280900000000003</v>
      </c>
      <c r="JI244">
        <v>30.0001</v>
      </c>
      <c r="JJ244">
        <v>38.988999999999997</v>
      </c>
      <c r="JK244">
        <v>38.924500000000002</v>
      </c>
      <c r="JL244">
        <v>77.253</v>
      </c>
      <c r="JM244">
        <v>19.0169</v>
      </c>
      <c r="JN244">
        <v>60.187399999999997</v>
      </c>
      <c r="JO244">
        <v>31</v>
      </c>
      <c r="JP244">
        <v>1528.66</v>
      </c>
      <c r="JQ244">
        <v>36.392099999999999</v>
      </c>
      <c r="JR244">
        <v>97.735500000000002</v>
      </c>
      <c r="JS244">
        <v>97.870599999999996</v>
      </c>
    </row>
    <row r="245" spans="1:279" x14ac:dyDescent="0.2">
      <c r="A245">
        <v>230</v>
      </c>
      <c r="B245">
        <v>1665070198.5</v>
      </c>
      <c r="C245">
        <v>914.5</v>
      </c>
      <c r="D245" t="s">
        <v>880</v>
      </c>
      <c r="E245" t="s">
        <v>881</v>
      </c>
      <c r="F245">
        <v>4</v>
      </c>
      <c r="G245">
        <v>1665070196.5</v>
      </c>
      <c r="H245">
        <f t="shared" si="150"/>
        <v>5.2529743205301986E-4</v>
      </c>
      <c r="I245">
        <f t="shared" si="151"/>
        <v>0.52529743205301982</v>
      </c>
      <c r="J245">
        <f t="shared" si="152"/>
        <v>6.1845186273916921</v>
      </c>
      <c r="K245">
        <f t="shared" si="153"/>
        <v>1504.982857142857</v>
      </c>
      <c r="L245">
        <f t="shared" si="154"/>
        <v>998.83475918483612</v>
      </c>
      <c r="M245">
        <f t="shared" si="155"/>
        <v>100.9100137449793</v>
      </c>
      <c r="N245">
        <f t="shared" si="156"/>
        <v>152.04500985146484</v>
      </c>
      <c r="O245">
        <f t="shared" si="157"/>
        <v>2.1709686916545779E-2</v>
      </c>
      <c r="P245">
        <f t="shared" si="158"/>
        <v>2.7642095920703342</v>
      </c>
      <c r="Q245">
        <f t="shared" si="159"/>
        <v>2.1615406304071265E-2</v>
      </c>
      <c r="R245">
        <f t="shared" si="160"/>
        <v>1.3518065437938671E-2</v>
      </c>
      <c r="S245">
        <f t="shared" si="161"/>
        <v>194.41397918395984</v>
      </c>
      <c r="T245">
        <f t="shared" si="162"/>
        <v>36.938242860916567</v>
      </c>
      <c r="U245">
        <f t="shared" si="163"/>
        <v>36.28612857142857</v>
      </c>
      <c r="V245">
        <f t="shared" si="164"/>
        <v>6.0633254047947585</v>
      </c>
      <c r="W245">
        <f t="shared" si="165"/>
        <v>62.859159802351364</v>
      </c>
      <c r="X245">
        <f t="shared" si="166"/>
        <v>3.7271137705964099</v>
      </c>
      <c r="Y245">
        <f t="shared" si="167"/>
        <v>5.9293089222248732</v>
      </c>
      <c r="Z245">
        <f t="shared" si="168"/>
        <v>2.3362116341983485</v>
      </c>
      <c r="AA245">
        <f t="shared" si="169"/>
        <v>-23.165616753538178</v>
      </c>
      <c r="AB245">
        <f t="shared" si="170"/>
        <v>-60.62086175501576</v>
      </c>
      <c r="AC245">
        <f t="shared" si="171"/>
        <v>-5.1759106978725677</v>
      </c>
      <c r="AD245">
        <f t="shared" si="172"/>
        <v>105.4515899775333</v>
      </c>
      <c r="AE245">
        <f t="shared" si="173"/>
        <v>16.504424338381941</v>
      </c>
      <c r="AF245">
        <f t="shared" si="174"/>
        <v>0.52048438257306673</v>
      </c>
      <c r="AG245">
        <f t="shared" si="175"/>
        <v>6.1845186273916921</v>
      </c>
      <c r="AH245">
        <v>1577.9715877491039</v>
      </c>
      <c r="AI245">
        <v>1565.195272727273</v>
      </c>
      <c r="AJ245">
        <v>1.709846289767418</v>
      </c>
      <c r="AK245">
        <v>66.312163867280077</v>
      </c>
      <c r="AL245">
        <f t="shared" si="176"/>
        <v>0.52529743205301982</v>
      </c>
      <c r="AM245">
        <v>36.427448164201607</v>
      </c>
      <c r="AN245">
        <v>36.894324848484857</v>
      </c>
      <c r="AO245">
        <v>2.0611472486312929E-5</v>
      </c>
      <c r="AP245">
        <v>80.993208915929657</v>
      </c>
      <c r="AQ245">
        <v>55</v>
      </c>
      <c r="AR245">
        <v>8</v>
      </c>
      <c r="AS245">
        <f t="shared" si="177"/>
        <v>1</v>
      </c>
      <c r="AT245">
        <f t="shared" si="178"/>
        <v>0</v>
      </c>
      <c r="AU245">
        <f t="shared" si="179"/>
        <v>46800.771333865247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1009.4432140849531</v>
      </c>
      <c r="BI245">
        <f t="shared" si="183"/>
        <v>6.1845186273916921</v>
      </c>
      <c r="BJ245" t="e">
        <f t="shared" si="184"/>
        <v>#DIV/0!</v>
      </c>
      <c r="BK245">
        <f t="shared" si="185"/>
        <v>6.1266632348386989E-3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261</v>
      </c>
      <c r="CG245">
        <v>1000</v>
      </c>
      <c r="CH245" t="s">
        <v>414</v>
      </c>
      <c r="CI245">
        <v>1176.155</v>
      </c>
      <c r="CJ245">
        <v>1226.1110000000001</v>
      </c>
      <c r="CK245">
        <v>1216</v>
      </c>
      <c r="CL245">
        <v>1.4603136E-4</v>
      </c>
      <c r="CM245">
        <v>9.7405935999999986E-4</v>
      </c>
      <c r="CN245">
        <v>4.7597999359999997E-2</v>
      </c>
      <c r="CO245">
        <v>7.5799999999999999E-4</v>
      </c>
      <c r="CP245">
        <f t="shared" si="196"/>
        <v>1199.9257142857141</v>
      </c>
      <c r="CQ245">
        <f t="shared" si="197"/>
        <v>1009.4432140849531</v>
      </c>
      <c r="CR245">
        <f t="shared" si="198"/>
        <v>0.84125475607950406</v>
      </c>
      <c r="CS245">
        <f t="shared" si="199"/>
        <v>0.16202167923344291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1665070196.5</v>
      </c>
      <c r="CZ245">
        <v>1504.982857142857</v>
      </c>
      <c r="DA245">
        <v>1520.94</v>
      </c>
      <c r="DB245">
        <v>36.891985714285717</v>
      </c>
      <c r="DC245">
        <v>36.429285714285712</v>
      </c>
      <c r="DD245">
        <v>1505.764285714286</v>
      </c>
      <c r="DE245">
        <v>36.569899999999997</v>
      </c>
      <c r="DF245">
        <v>650.03157142857151</v>
      </c>
      <c r="DG245">
        <v>100.9277142857143</v>
      </c>
      <c r="DH245">
        <v>0.1000211</v>
      </c>
      <c r="DI245">
        <v>35.879342857142859</v>
      </c>
      <c r="DJ245">
        <v>999.89999999999986</v>
      </c>
      <c r="DK245">
        <v>36.28612857142857</v>
      </c>
      <c r="DL245">
        <v>0</v>
      </c>
      <c r="DM245">
        <v>0</v>
      </c>
      <c r="DN245">
        <v>9002.4114285714277</v>
      </c>
      <c r="DO245">
        <v>0</v>
      </c>
      <c r="DP245">
        <v>2036.8285714285721</v>
      </c>
      <c r="DQ245">
        <v>-15.959771428571431</v>
      </c>
      <c r="DR245">
        <v>1562.6285714285709</v>
      </c>
      <c r="DS245">
        <v>1578.441428571429</v>
      </c>
      <c r="DT245">
        <v>0.46267414285714292</v>
      </c>
      <c r="DU245">
        <v>1520.94</v>
      </c>
      <c r="DV245">
        <v>36.429285714285712</v>
      </c>
      <c r="DW245">
        <v>3.723417142857143</v>
      </c>
      <c r="DX245">
        <v>3.6767214285714291</v>
      </c>
      <c r="DY245">
        <v>27.674485714285709</v>
      </c>
      <c r="DZ245">
        <v>27.458671428571432</v>
      </c>
      <c r="EA245">
        <v>1199.9257142857141</v>
      </c>
      <c r="EB245">
        <v>0.95799985714285718</v>
      </c>
      <c r="EC245">
        <v>4.200037142857143E-2</v>
      </c>
      <c r="ED245">
        <v>0</v>
      </c>
      <c r="EE245">
        <v>765.13114285714278</v>
      </c>
      <c r="EF245">
        <v>5.0001600000000002</v>
      </c>
      <c r="EG245">
        <v>11766.142857142861</v>
      </c>
      <c r="EH245">
        <v>9514.5657142857126</v>
      </c>
      <c r="EI245">
        <v>50.794285714285721</v>
      </c>
      <c r="EJ245">
        <v>53.669285714285721</v>
      </c>
      <c r="EK245">
        <v>52.088999999999999</v>
      </c>
      <c r="EL245">
        <v>51.91057142857143</v>
      </c>
      <c r="EM245">
        <v>52.392714285714291</v>
      </c>
      <c r="EN245">
        <v>1144.738571428572</v>
      </c>
      <c r="EO245">
        <v>50.187142857142859</v>
      </c>
      <c r="EP245">
        <v>0</v>
      </c>
      <c r="EQ245">
        <v>7435.4000000953674</v>
      </c>
      <c r="ER245">
        <v>0</v>
      </c>
      <c r="ES245">
        <v>764.67815384615392</v>
      </c>
      <c r="ET245">
        <v>4.6499828938977084</v>
      </c>
      <c r="EU245">
        <v>37.398290632511603</v>
      </c>
      <c r="EV245">
        <v>11762.803846153851</v>
      </c>
      <c r="EW245">
        <v>15</v>
      </c>
      <c r="EX245">
        <v>1665062474.5</v>
      </c>
      <c r="EY245" t="s">
        <v>416</v>
      </c>
      <c r="EZ245">
        <v>1665062474.5</v>
      </c>
      <c r="FA245">
        <v>1665062474.5</v>
      </c>
      <c r="FB245">
        <v>8</v>
      </c>
      <c r="FC245">
        <v>-4.1000000000000002E-2</v>
      </c>
      <c r="FD245">
        <v>-0.11700000000000001</v>
      </c>
      <c r="FE245">
        <v>-0.78400000000000003</v>
      </c>
      <c r="FF245">
        <v>0.32200000000000001</v>
      </c>
      <c r="FG245">
        <v>415</v>
      </c>
      <c r="FH245">
        <v>32</v>
      </c>
      <c r="FI245">
        <v>0.34</v>
      </c>
      <c r="FJ245">
        <v>0.23</v>
      </c>
      <c r="FK245">
        <v>-15.871712499999999</v>
      </c>
      <c r="FL245">
        <v>-0.67241538461537986</v>
      </c>
      <c r="FM245">
        <v>9.1847523612506823E-2</v>
      </c>
      <c r="FN245">
        <v>0</v>
      </c>
      <c r="FO245">
        <v>764.45602941176469</v>
      </c>
      <c r="FP245">
        <v>4.3158899857598874</v>
      </c>
      <c r="FQ245">
        <v>0.45444552416001111</v>
      </c>
      <c r="FR245">
        <v>0</v>
      </c>
      <c r="FS245">
        <v>0.46313882499999998</v>
      </c>
      <c r="FT245">
        <v>-6.9575380863039882E-2</v>
      </c>
      <c r="FU245">
        <v>1.309206605140591E-2</v>
      </c>
      <c r="FV245">
        <v>1</v>
      </c>
      <c r="FW245">
        <v>1</v>
      </c>
      <c r="FX245">
        <v>3</v>
      </c>
      <c r="FY245" t="s">
        <v>427</v>
      </c>
      <c r="FZ245">
        <v>3.3660399999999999</v>
      </c>
      <c r="GA245">
        <v>2.8936299999999999</v>
      </c>
      <c r="GB245">
        <v>0.232514</v>
      </c>
      <c r="GC245">
        <v>0.23686399999999999</v>
      </c>
      <c r="GD245">
        <v>0.147505</v>
      </c>
      <c r="GE245">
        <v>0.14869299999999999</v>
      </c>
      <c r="GF245">
        <v>26289.599999999999</v>
      </c>
      <c r="GG245">
        <v>22781.1</v>
      </c>
      <c r="GH245">
        <v>30657</v>
      </c>
      <c r="GI245">
        <v>27865.3</v>
      </c>
      <c r="GJ245">
        <v>34470.9</v>
      </c>
      <c r="GK245">
        <v>33502.1</v>
      </c>
      <c r="GL245">
        <v>39990.6</v>
      </c>
      <c r="GM245">
        <v>38877.1</v>
      </c>
      <c r="GN245">
        <v>2.1956500000000001</v>
      </c>
      <c r="GO245">
        <v>2.1003699999999998</v>
      </c>
      <c r="GP245">
        <v>0</v>
      </c>
      <c r="GQ245">
        <v>4.4345900000000001E-2</v>
      </c>
      <c r="GR245">
        <v>999.9</v>
      </c>
      <c r="GS245">
        <v>35.5717</v>
      </c>
      <c r="GT245">
        <v>51</v>
      </c>
      <c r="GU245">
        <v>42.6</v>
      </c>
      <c r="GV245">
        <v>42.989400000000003</v>
      </c>
      <c r="GW245">
        <v>51.005600000000001</v>
      </c>
      <c r="GX245">
        <v>30.164300000000001</v>
      </c>
      <c r="GY245">
        <v>2</v>
      </c>
      <c r="GZ245">
        <v>0.95036600000000004</v>
      </c>
      <c r="HA245">
        <v>2.5412499999999998</v>
      </c>
      <c r="HB245">
        <v>20.184999999999999</v>
      </c>
      <c r="HC245">
        <v>5.2127999999999997</v>
      </c>
      <c r="HD245">
        <v>11.979699999999999</v>
      </c>
      <c r="HE245">
        <v>4.9890499999999998</v>
      </c>
      <c r="HF245">
        <v>3.2925800000000001</v>
      </c>
      <c r="HG245">
        <v>9999</v>
      </c>
      <c r="HH245">
        <v>9999</v>
      </c>
      <c r="HI245">
        <v>9999</v>
      </c>
      <c r="HJ245">
        <v>999.9</v>
      </c>
      <c r="HK245">
        <v>4.9713399999999996</v>
      </c>
      <c r="HL245">
        <v>1.8744799999999999</v>
      </c>
      <c r="HM245">
        <v>1.87077</v>
      </c>
      <c r="HN245">
        <v>1.8705400000000001</v>
      </c>
      <c r="HO245">
        <v>1.87497</v>
      </c>
      <c r="HP245">
        <v>1.8717200000000001</v>
      </c>
      <c r="HQ245">
        <v>1.86721</v>
      </c>
      <c r="HR245">
        <v>1.8781300000000001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-0.78</v>
      </c>
      <c r="IG245">
        <v>0.32200000000000001</v>
      </c>
      <c r="IH245">
        <v>-0.78395000000000437</v>
      </c>
      <c r="II245">
        <v>0</v>
      </c>
      <c r="IJ245">
        <v>0</v>
      </c>
      <c r="IK245">
        <v>0</v>
      </c>
      <c r="IL245">
        <v>0.32204000000000832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128.69999999999999</v>
      </c>
      <c r="IU245">
        <v>128.69999999999999</v>
      </c>
      <c r="IV245">
        <v>3.8696299999999999</v>
      </c>
      <c r="IW245">
        <v>2.5476100000000002</v>
      </c>
      <c r="IX245">
        <v>2.1484399999999999</v>
      </c>
      <c r="IY245">
        <v>2.5756800000000002</v>
      </c>
      <c r="IZ245">
        <v>2.5451700000000002</v>
      </c>
      <c r="JA245">
        <v>2.3071299999999999</v>
      </c>
      <c r="JB245">
        <v>46.123699999999999</v>
      </c>
      <c r="JC245">
        <v>12.503399999999999</v>
      </c>
      <c r="JD245">
        <v>18</v>
      </c>
      <c r="JE245">
        <v>640.47500000000002</v>
      </c>
      <c r="JF245">
        <v>686.548</v>
      </c>
      <c r="JG245">
        <v>31.003900000000002</v>
      </c>
      <c r="JH245">
        <v>39.280999999999999</v>
      </c>
      <c r="JI245">
        <v>30.000299999999999</v>
      </c>
      <c r="JJ245">
        <v>38.99</v>
      </c>
      <c r="JK245">
        <v>38.927300000000002</v>
      </c>
      <c r="JL245">
        <v>77.520899999999997</v>
      </c>
      <c r="JM245">
        <v>19.0169</v>
      </c>
      <c r="JN245">
        <v>60.560899999999997</v>
      </c>
      <c r="JO245">
        <v>31</v>
      </c>
      <c r="JP245">
        <v>1535.35</v>
      </c>
      <c r="JQ245">
        <v>36.392099999999999</v>
      </c>
      <c r="JR245">
        <v>97.737399999999994</v>
      </c>
      <c r="JS245">
        <v>97.871600000000001</v>
      </c>
    </row>
    <row r="246" spans="1:279" x14ac:dyDescent="0.2">
      <c r="A246">
        <v>231</v>
      </c>
      <c r="B246">
        <v>1665070202.5</v>
      </c>
      <c r="C246">
        <v>918.5</v>
      </c>
      <c r="D246" t="s">
        <v>882</v>
      </c>
      <c r="E246" t="s">
        <v>883</v>
      </c>
      <c r="F246">
        <v>4</v>
      </c>
      <c r="G246">
        <v>1665070200.1875</v>
      </c>
      <c r="H246">
        <f t="shared" si="150"/>
        <v>5.1015190220456727E-4</v>
      </c>
      <c r="I246">
        <f t="shared" si="151"/>
        <v>0.5101519022045673</v>
      </c>
      <c r="J246">
        <f t="shared" si="152"/>
        <v>6.3990737730656093</v>
      </c>
      <c r="K246">
        <f t="shared" si="153"/>
        <v>1511.105</v>
      </c>
      <c r="L246">
        <f t="shared" si="154"/>
        <v>975.77905803304975</v>
      </c>
      <c r="M246">
        <f t="shared" si="155"/>
        <v>98.578918215045036</v>
      </c>
      <c r="N246">
        <f t="shared" si="156"/>
        <v>152.6606817219685</v>
      </c>
      <c r="O246">
        <f t="shared" si="157"/>
        <v>2.109812309079322E-2</v>
      </c>
      <c r="P246">
        <f t="shared" si="158"/>
        <v>2.7603873233188825</v>
      </c>
      <c r="Q246">
        <f t="shared" si="159"/>
        <v>2.1008944936141562E-2</v>
      </c>
      <c r="R246">
        <f t="shared" si="160"/>
        <v>1.313857136010742E-2</v>
      </c>
      <c r="S246">
        <f t="shared" si="161"/>
        <v>194.42408101471315</v>
      </c>
      <c r="T246">
        <f t="shared" si="162"/>
        <v>36.949843871748222</v>
      </c>
      <c r="U246">
        <f t="shared" si="163"/>
        <v>36.282737500000003</v>
      </c>
      <c r="V246">
        <f t="shared" si="164"/>
        <v>6.0621974256397388</v>
      </c>
      <c r="W246">
        <f t="shared" si="165"/>
        <v>62.851314256830889</v>
      </c>
      <c r="X246">
        <f t="shared" si="166"/>
        <v>3.7278908448041412</v>
      </c>
      <c r="Y246">
        <f t="shared" si="167"/>
        <v>5.9312854295628057</v>
      </c>
      <c r="Z246">
        <f t="shared" si="168"/>
        <v>2.3343065808355976</v>
      </c>
      <c r="AA246">
        <f t="shared" si="169"/>
        <v>-22.497698887221418</v>
      </c>
      <c r="AB246">
        <f t="shared" si="170"/>
        <v>-59.130972621247636</v>
      </c>
      <c r="AC246">
        <f t="shared" si="171"/>
        <v>-5.0557576465460787</v>
      </c>
      <c r="AD246">
        <f t="shared" si="172"/>
        <v>107.73965185969801</v>
      </c>
      <c r="AE246">
        <f t="shared" si="173"/>
        <v>16.732176861671981</v>
      </c>
      <c r="AF246">
        <f t="shared" si="174"/>
        <v>0.49522318711242402</v>
      </c>
      <c r="AG246">
        <f t="shared" si="175"/>
        <v>6.3990737730656093</v>
      </c>
      <c r="AH246">
        <v>1585.1783752058309</v>
      </c>
      <c r="AI246">
        <v>1572.129757575758</v>
      </c>
      <c r="AJ246">
        <v>1.7265401203415049</v>
      </c>
      <c r="AK246">
        <v>66.312163867280077</v>
      </c>
      <c r="AL246">
        <f t="shared" si="176"/>
        <v>0.5101519022045673</v>
      </c>
      <c r="AM246">
        <v>36.454106563200739</v>
      </c>
      <c r="AN246">
        <v>36.907181818181797</v>
      </c>
      <c r="AO246">
        <v>8.789328017057357E-5</v>
      </c>
      <c r="AP246">
        <v>80.993208915929657</v>
      </c>
      <c r="AQ246">
        <v>55</v>
      </c>
      <c r="AR246">
        <v>8</v>
      </c>
      <c r="AS246">
        <f t="shared" si="177"/>
        <v>1</v>
      </c>
      <c r="AT246">
        <f t="shared" si="178"/>
        <v>0</v>
      </c>
      <c r="AU246">
        <f t="shared" si="179"/>
        <v>46695.834255608788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1009.4952388677269</v>
      </c>
      <c r="BI246">
        <f t="shared" si="183"/>
        <v>6.3990737730656093</v>
      </c>
      <c r="BJ246" t="e">
        <f t="shared" si="184"/>
        <v>#DIV/0!</v>
      </c>
      <c r="BK246">
        <f t="shared" si="185"/>
        <v>6.3388845501073958E-3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261</v>
      </c>
      <c r="CG246">
        <v>1000</v>
      </c>
      <c r="CH246" t="s">
        <v>414</v>
      </c>
      <c r="CI246">
        <v>1176.155</v>
      </c>
      <c r="CJ246">
        <v>1226.1110000000001</v>
      </c>
      <c r="CK246">
        <v>1216</v>
      </c>
      <c r="CL246">
        <v>1.4603136E-4</v>
      </c>
      <c r="CM246">
        <v>9.7405935999999986E-4</v>
      </c>
      <c r="CN246">
        <v>4.7597999359999997E-2</v>
      </c>
      <c r="CO246">
        <v>7.5799999999999999E-4</v>
      </c>
      <c r="CP246">
        <f t="shared" si="196"/>
        <v>1199.9875</v>
      </c>
      <c r="CQ246">
        <f t="shared" si="197"/>
        <v>1009.4952388677269</v>
      </c>
      <c r="CR246">
        <f t="shared" si="198"/>
        <v>0.84125479546055848</v>
      </c>
      <c r="CS246">
        <f t="shared" si="199"/>
        <v>0.16202175523887805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1665070200.1875</v>
      </c>
      <c r="CZ246">
        <v>1511.105</v>
      </c>
      <c r="DA246">
        <v>1527.24</v>
      </c>
      <c r="DB246">
        <v>36.9003625</v>
      </c>
      <c r="DC246">
        <v>36.460125000000012</v>
      </c>
      <c r="DD246">
        <v>1511.88625</v>
      </c>
      <c r="DE246">
        <v>36.578312500000003</v>
      </c>
      <c r="DF246">
        <v>650.03449999999998</v>
      </c>
      <c r="DG246">
        <v>100.925875</v>
      </c>
      <c r="DH246">
        <v>9.998470000000001E-2</v>
      </c>
      <c r="DI246">
        <v>35.885399999999997</v>
      </c>
      <c r="DJ246">
        <v>999.9</v>
      </c>
      <c r="DK246">
        <v>36.282737500000003</v>
      </c>
      <c r="DL246">
        <v>0</v>
      </c>
      <c r="DM246">
        <v>0</v>
      </c>
      <c r="DN246">
        <v>8982.2649999999994</v>
      </c>
      <c r="DO246">
        <v>0</v>
      </c>
      <c r="DP246">
        <v>2039.83375</v>
      </c>
      <c r="DQ246">
        <v>-16.1398625</v>
      </c>
      <c r="DR246">
        <v>1568.9974999999999</v>
      </c>
      <c r="DS246">
        <v>1585.03125</v>
      </c>
      <c r="DT246">
        <v>0.44024324999999997</v>
      </c>
      <c r="DU246">
        <v>1527.24</v>
      </c>
      <c r="DV246">
        <v>36.460125000000012</v>
      </c>
      <c r="DW246">
        <v>3.724205</v>
      </c>
      <c r="DX246">
        <v>3.6797749999999998</v>
      </c>
      <c r="DY246">
        <v>27.6780875</v>
      </c>
      <c r="DZ246">
        <v>27.472862500000002</v>
      </c>
      <c r="EA246">
        <v>1199.9875</v>
      </c>
      <c r="EB246">
        <v>0.95799912499999995</v>
      </c>
      <c r="EC246">
        <v>4.2001049999999998E-2</v>
      </c>
      <c r="ED246">
        <v>0</v>
      </c>
      <c r="EE246">
        <v>765.60325</v>
      </c>
      <c r="EF246">
        <v>5.0001600000000002</v>
      </c>
      <c r="EG246">
        <v>11769.475</v>
      </c>
      <c r="EH246">
        <v>9515.0637500000012</v>
      </c>
      <c r="EI246">
        <v>50.811999999999998</v>
      </c>
      <c r="EJ246">
        <v>53.686999999999998</v>
      </c>
      <c r="EK246">
        <v>52.085624999999993</v>
      </c>
      <c r="EL246">
        <v>51.944875000000003</v>
      </c>
      <c r="EM246">
        <v>52.390500000000003</v>
      </c>
      <c r="EN246">
        <v>1144.7950000000001</v>
      </c>
      <c r="EO246">
        <v>50.191249999999997</v>
      </c>
      <c r="EP246">
        <v>0</v>
      </c>
      <c r="EQ246">
        <v>7439.5999999046326</v>
      </c>
      <c r="ER246">
        <v>0</v>
      </c>
      <c r="ES246">
        <v>765.04211999999995</v>
      </c>
      <c r="ET246">
        <v>5.797076919565221</v>
      </c>
      <c r="EU246">
        <v>44.607692417117207</v>
      </c>
      <c r="EV246">
        <v>11765.808000000001</v>
      </c>
      <c r="EW246">
        <v>15</v>
      </c>
      <c r="EX246">
        <v>1665062474.5</v>
      </c>
      <c r="EY246" t="s">
        <v>416</v>
      </c>
      <c r="EZ246">
        <v>1665062474.5</v>
      </c>
      <c r="FA246">
        <v>1665062474.5</v>
      </c>
      <c r="FB246">
        <v>8</v>
      </c>
      <c r="FC246">
        <v>-4.1000000000000002E-2</v>
      </c>
      <c r="FD246">
        <v>-0.11700000000000001</v>
      </c>
      <c r="FE246">
        <v>-0.78400000000000003</v>
      </c>
      <c r="FF246">
        <v>0.32200000000000001</v>
      </c>
      <c r="FG246">
        <v>415</v>
      </c>
      <c r="FH246">
        <v>32</v>
      </c>
      <c r="FI246">
        <v>0.34</v>
      </c>
      <c r="FJ246">
        <v>0.23</v>
      </c>
      <c r="FK246">
        <v>-15.93048048780488</v>
      </c>
      <c r="FL246">
        <v>-0.99593310104532029</v>
      </c>
      <c r="FM246">
        <v>0.1234475147079396</v>
      </c>
      <c r="FN246">
        <v>0</v>
      </c>
      <c r="FO246">
        <v>764.74326470588244</v>
      </c>
      <c r="FP246">
        <v>4.9316271866614176</v>
      </c>
      <c r="FQ246">
        <v>0.51686557069134675</v>
      </c>
      <c r="FR246">
        <v>0</v>
      </c>
      <c r="FS246">
        <v>0.45654926829268289</v>
      </c>
      <c r="FT246">
        <v>-3.8879728222996089E-2</v>
      </c>
      <c r="FU246">
        <v>1.0208849611559261E-2</v>
      </c>
      <c r="FV246">
        <v>1</v>
      </c>
      <c r="FW246">
        <v>1</v>
      </c>
      <c r="FX246">
        <v>3</v>
      </c>
      <c r="FY246" t="s">
        <v>427</v>
      </c>
      <c r="FZ246">
        <v>3.3660299999999999</v>
      </c>
      <c r="GA246">
        <v>2.8934899999999999</v>
      </c>
      <c r="GB246">
        <v>0.23313800000000001</v>
      </c>
      <c r="GC246">
        <v>0.237485</v>
      </c>
      <c r="GD246">
        <v>0.14754400000000001</v>
      </c>
      <c r="GE246">
        <v>0.14880099999999999</v>
      </c>
      <c r="GF246">
        <v>26267.8</v>
      </c>
      <c r="GG246">
        <v>22762.400000000001</v>
      </c>
      <c r="GH246">
        <v>30656.7</v>
      </c>
      <c r="GI246">
        <v>27865.3</v>
      </c>
      <c r="GJ246">
        <v>34469.1</v>
      </c>
      <c r="GK246">
        <v>33497.699999999997</v>
      </c>
      <c r="GL246">
        <v>39990.300000000003</v>
      </c>
      <c r="GM246">
        <v>38877</v>
      </c>
      <c r="GN246">
        <v>2.1954500000000001</v>
      </c>
      <c r="GO246">
        <v>2.1004700000000001</v>
      </c>
      <c r="GP246">
        <v>0</v>
      </c>
      <c r="GQ246">
        <v>4.3638099999999999E-2</v>
      </c>
      <c r="GR246">
        <v>999.9</v>
      </c>
      <c r="GS246">
        <v>35.5824</v>
      </c>
      <c r="GT246">
        <v>51</v>
      </c>
      <c r="GU246">
        <v>42.6</v>
      </c>
      <c r="GV246">
        <v>42.997100000000003</v>
      </c>
      <c r="GW246">
        <v>50.495600000000003</v>
      </c>
      <c r="GX246">
        <v>30.0441</v>
      </c>
      <c r="GY246">
        <v>2</v>
      </c>
      <c r="GZ246">
        <v>0.95070100000000002</v>
      </c>
      <c r="HA246">
        <v>2.5575199999999998</v>
      </c>
      <c r="HB246">
        <v>20.185600000000001</v>
      </c>
      <c r="HC246">
        <v>5.2140000000000004</v>
      </c>
      <c r="HD246">
        <v>11.98</v>
      </c>
      <c r="HE246">
        <v>4.9888000000000003</v>
      </c>
      <c r="HF246">
        <v>3.2926500000000001</v>
      </c>
      <c r="HG246">
        <v>9999</v>
      </c>
      <c r="HH246">
        <v>9999</v>
      </c>
      <c r="HI246">
        <v>9999</v>
      </c>
      <c r="HJ246">
        <v>999.9</v>
      </c>
      <c r="HK246">
        <v>4.9713399999999996</v>
      </c>
      <c r="HL246">
        <v>1.8744400000000001</v>
      </c>
      <c r="HM246">
        <v>1.87076</v>
      </c>
      <c r="HN246">
        <v>1.87053</v>
      </c>
      <c r="HO246">
        <v>1.8749499999999999</v>
      </c>
      <c r="HP246">
        <v>1.8717200000000001</v>
      </c>
      <c r="HQ246">
        <v>1.8672200000000001</v>
      </c>
      <c r="HR246">
        <v>1.8781000000000001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-0.78</v>
      </c>
      <c r="IG246">
        <v>0.32200000000000001</v>
      </c>
      <c r="IH246">
        <v>-0.78395000000000437</v>
      </c>
      <c r="II246">
        <v>0</v>
      </c>
      <c r="IJ246">
        <v>0</v>
      </c>
      <c r="IK246">
        <v>0</v>
      </c>
      <c r="IL246">
        <v>0.32204000000000832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128.80000000000001</v>
      </c>
      <c r="IU246">
        <v>128.80000000000001</v>
      </c>
      <c r="IV246">
        <v>3.88306</v>
      </c>
      <c r="IW246">
        <v>2.5439500000000002</v>
      </c>
      <c r="IX246">
        <v>2.1484399999999999</v>
      </c>
      <c r="IY246">
        <v>2.5769000000000002</v>
      </c>
      <c r="IZ246">
        <v>2.5451700000000002</v>
      </c>
      <c r="JA246">
        <v>2.34131</v>
      </c>
      <c r="JB246">
        <v>46.123699999999999</v>
      </c>
      <c r="JC246">
        <v>12.5122</v>
      </c>
      <c r="JD246">
        <v>18</v>
      </c>
      <c r="JE246">
        <v>640.35400000000004</v>
      </c>
      <c r="JF246">
        <v>686.68499999999995</v>
      </c>
      <c r="JG246">
        <v>31.004300000000001</v>
      </c>
      <c r="JH246">
        <v>39.284700000000001</v>
      </c>
      <c r="JI246">
        <v>30.000499999999999</v>
      </c>
      <c r="JJ246">
        <v>38.993600000000001</v>
      </c>
      <c r="JK246">
        <v>38.931100000000001</v>
      </c>
      <c r="JL246">
        <v>77.798599999999993</v>
      </c>
      <c r="JM246">
        <v>19.0169</v>
      </c>
      <c r="JN246">
        <v>60.560899999999997</v>
      </c>
      <c r="JO246">
        <v>31</v>
      </c>
      <c r="JP246">
        <v>1542.04</v>
      </c>
      <c r="JQ246">
        <v>36.392099999999999</v>
      </c>
      <c r="JR246">
        <v>97.736500000000007</v>
      </c>
      <c r="JS246">
        <v>97.871499999999997</v>
      </c>
    </row>
    <row r="247" spans="1:279" x14ac:dyDescent="0.2">
      <c r="A247">
        <v>232</v>
      </c>
      <c r="B247">
        <v>1665070206.5</v>
      </c>
      <c r="C247">
        <v>922.5</v>
      </c>
      <c r="D247" t="s">
        <v>884</v>
      </c>
      <c r="E247" t="s">
        <v>885</v>
      </c>
      <c r="F247">
        <v>4</v>
      </c>
      <c r="G247">
        <v>1665070204.5</v>
      </c>
      <c r="H247">
        <f t="shared" si="150"/>
        <v>5.1892216867920938E-4</v>
      </c>
      <c r="I247">
        <f t="shared" si="151"/>
        <v>0.51892216867920937</v>
      </c>
      <c r="J247">
        <f t="shared" si="152"/>
        <v>6.0649767982691687</v>
      </c>
      <c r="K247">
        <f t="shared" si="153"/>
        <v>1518.3242857142859</v>
      </c>
      <c r="L247">
        <f t="shared" si="154"/>
        <v>1014.5854947070499</v>
      </c>
      <c r="M247">
        <f t="shared" si="155"/>
        <v>102.49864584803179</v>
      </c>
      <c r="N247">
        <f t="shared" si="156"/>
        <v>153.38892981988639</v>
      </c>
      <c r="O247">
        <f t="shared" si="157"/>
        <v>2.1430151310951561E-2</v>
      </c>
      <c r="P247">
        <f t="shared" si="158"/>
        <v>2.7589560239680466</v>
      </c>
      <c r="Q247">
        <f t="shared" si="159"/>
        <v>2.133810331659209E-2</v>
      </c>
      <c r="R247">
        <f t="shared" si="160"/>
        <v>1.3344551653428488E-2</v>
      </c>
      <c r="S247">
        <f t="shared" si="161"/>
        <v>194.43143364384665</v>
      </c>
      <c r="T247">
        <f t="shared" si="162"/>
        <v>36.962847535188438</v>
      </c>
      <c r="U247">
        <f t="shared" si="163"/>
        <v>36.298628571428573</v>
      </c>
      <c r="V247">
        <f t="shared" si="164"/>
        <v>6.0674848803778652</v>
      </c>
      <c r="W247">
        <f t="shared" si="165"/>
        <v>62.831790907466143</v>
      </c>
      <c r="X247">
        <f t="shared" si="166"/>
        <v>3.729780490586077</v>
      </c>
      <c r="Y247">
        <f t="shared" si="167"/>
        <v>5.9361358903154811</v>
      </c>
      <c r="Z247">
        <f t="shared" si="168"/>
        <v>2.3377043897917882</v>
      </c>
      <c r="AA247">
        <f t="shared" si="169"/>
        <v>-22.884467638753133</v>
      </c>
      <c r="AB247">
        <f t="shared" si="170"/>
        <v>-59.254099787998982</v>
      </c>
      <c r="AC247">
        <f t="shared" si="171"/>
        <v>-5.0696698901954953</v>
      </c>
      <c r="AD247">
        <f t="shared" si="172"/>
        <v>107.22319632689904</v>
      </c>
      <c r="AE247">
        <f t="shared" si="173"/>
        <v>16.620063580378162</v>
      </c>
      <c r="AF247">
        <f t="shared" si="174"/>
        <v>0.48832768189344383</v>
      </c>
      <c r="AG247">
        <f t="shared" si="175"/>
        <v>6.0649767982691687</v>
      </c>
      <c r="AH247">
        <v>1592.008091472896</v>
      </c>
      <c r="AI247">
        <v>1579.162121212122</v>
      </c>
      <c r="AJ247">
        <v>1.755785032069624</v>
      </c>
      <c r="AK247">
        <v>66.312163867280077</v>
      </c>
      <c r="AL247">
        <f t="shared" si="176"/>
        <v>0.51892216867920937</v>
      </c>
      <c r="AM247">
        <v>36.483613024920729</v>
      </c>
      <c r="AN247">
        <v>36.92548666666665</v>
      </c>
      <c r="AO247">
        <v>3.9711007449777808E-3</v>
      </c>
      <c r="AP247">
        <v>80.993208915929657</v>
      </c>
      <c r="AQ247">
        <v>55</v>
      </c>
      <c r="AR247">
        <v>8</v>
      </c>
      <c r="AS247">
        <f t="shared" si="177"/>
        <v>1</v>
      </c>
      <c r="AT247">
        <f t="shared" si="178"/>
        <v>0</v>
      </c>
      <c r="AU247">
        <f t="shared" si="179"/>
        <v>46654.657769649551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1009.5323158776403</v>
      </c>
      <c r="BI247">
        <f t="shared" si="183"/>
        <v>6.0649767982691687</v>
      </c>
      <c r="BJ247" t="e">
        <f t="shared" si="184"/>
        <v>#DIV/0!</v>
      </c>
      <c r="BK247">
        <f t="shared" si="185"/>
        <v>6.0077094144297509E-3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261</v>
      </c>
      <c r="CG247">
        <v>1000</v>
      </c>
      <c r="CH247" t="s">
        <v>414</v>
      </c>
      <c r="CI247">
        <v>1176.155</v>
      </c>
      <c r="CJ247">
        <v>1226.1110000000001</v>
      </c>
      <c r="CK247">
        <v>1216</v>
      </c>
      <c r="CL247">
        <v>1.4603136E-4</v>
      </c>
      <c r="CM247">
        <v>9.7405935999999986E-4</v>
      </c>
      <c r="CN247">
        <v>4.7597999359999997E-2</v>
      </c>
      <c r="CO247">
        <v>7.5799999999999999E-4</v>
      </c>
      <c r="CP247">
        <f t="shared" si="196"/>
        <v>1200.031428571428</v>
      </c>
      <c r="CQ247">
        <f t="shared" si="197"/>
        <v>1009.5323158776403</v>
      </c>
      <c r="CR247">
        <f t="shared" si="198"/>
        <v>0.8412548970316831</v>
      </c>
      <c r="CS247">
        <f t="shared" si="199"/>
        <v>0.16202195127114852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1665070204.5</v>
      </c>
      <c r="CZ247">
        <v>1518.3242857142859</v>
      </c>
      <c r="DA247">
        <v>1534.35</v>
      </c>
      <c r="DB247">
        <v>36.919328571428572</v>
      </c>
      <c r="DC247">
        <v>36.485214285714292</v>
      </c>
      <c r="DD247">
        <v>1519.1057142857151</v>
      </c>
      <c r="DE247">
        <v>36.597299999999997</v>
      </c>
      <c r="DF247">
        <v>650.01171428571433</v>
      </c>
      <c r="DG247">
        <v>100.9251428571429</v>
      </c>
      <c r="DH247">
        <v>0.1000012857142857</v>
      </c>
      <c r="DI247">
        <v>35.900257142857143</v>
      </c>
      <c r="DJ247">
        <v>999.89999999999986</v>
      </c>
      <c r="DK247">
        <v>36.298628571428573</v>
      </c>
      <c r="DL247">
        <v>0</v>
      </c>
      <c r="DM247">
        <v>0</v>
      </c>
      <c r="DN247">
        <v>8974.7314285714274</v>
      </c>
      <c r="DO247">
        <v>0</v>
      </c>
      <c r="DP247">
        <v>2018.3071428571429</v>
      </c>
      <c r="DQ247">
        <v>-16.02797142857143</v>
      </c>
      <c r="DR247">
        <v>1576.527142857143</v>
      </c>
      <c r="DS247">
        <v>1592.4514285714281</v>
      </c>
      <c r="DT247">
        <v>0.43414857142857138</v>
      </c>
      <c r="DU247">
        <v>1534.35</v>
      </c>
      <c r="DV247">
        <v>36.485214285714292</v>
      </c>
      <c r="DW247">
        <v>3.7260928571428571</v>
      </c>
      <c r="DX247">
        <v>3.6822757142857139</v>
      </c>
      <c r="DY247">
        <v>27.686771428571429</v>
      </c>
      <c r="DZ247">
        <v>27.484442857142859</v>
      </c>
      <c r="EA247">
        <v>1200.031428571428</v>
      </c>
      <c r="EB247">
        <v>0.95799385714285712</v>
      </c>
      <c r="EC247">
        <v>4.2006314285714282E-2</v>
      </c>
      <c r="ED247">
        <v>0</v>
      </c>
      <c r="EE247">
        <v>765.83699999999988</v>
      </c>
      <c r="EF247">
        <v>5.0001600000000002</v>
      </c>
      <c r="EG247">
        <v>11656.971428571431</v>
      </c>
      <c r="EH247">
        <v>9515.3885714285716</v>
      </c>
      <c r="EI247">
        <v>50.794285714285721</v>
      </c>
      <c r="EJ247">
        <v>53.686999999999998</v>
      </c>
      <c r="EK247">
        <v>52.088999999999999</v>
      </c>
      <c r="EL247">
        <v>51.973000000000013</v>
      </c>
      <c r="EM247">
        <v>52.401428571428568</v>
      </c>
      <c r="EN247">
        <v>1144.8328571428569</v>
      </c>
      <c r="EO247">
        <v>50.197142857142858</v>
      </c>
      <c r="EP247">
        <v>0</v>
      </c>
      <c r="EQ247">
        <v>7443.7999999523163</v>
      </c>
      <c r="ER247">
        <v>0</v>
      </c>
      <c r="ES247">
        <v>765.40376923076917</v>
      </c>
      <c r="ET247">
        <v>5.1263589684144364</v>
      </c>
      <c r="EU247">
        <v>-572.60854693794579</v>
      </c>
      <c r="EV247">
        <v>11736.04615384616</v>
      </c>
      <c r="EW247">
        <v>15</v>
      </c>
      <c r="EX247">
        <v>1665062474.5</v>
      </c>
      <c r="EY247" t="s">
        <v>416</v>
      </c>
      <c r="EZ247">
        <v>1665062474.5</v>
      </c>
      <c r="FA247">
        <v>1665062474.5</v>
      </c>
      <c r="FB247">
        <v>8</v>
      </c>
      <c r="FC247">
        <v>-4.1000000000000002E-2</v>
      </c>
      <c r="FD247">
        <v>-0.11700000000000001</v>
      </c>
      <c r="FE247">
        <v>-0.78400000000000003</v>
      </c>
      <c r="FF247">
        <v>0.32200000000000001</v>
      </c>
      <c r="FG247">
        <v>415</v>
      </c>
      <c r="FH247">
        <v>32</v>
      </c>
      <c r="FI247">
        <v>0.34</v>
      </c>
      <c r="FJ247">
        <v>0.23</v>
      </c>
      <c r="FK247">
        <v>-15.9845025</v>
      </c>
      <c r="FL247">
        <v>-0.91200562851777689</v>
      </c>
      <c r="FM247">
        <v>0.11511276533795051</v>
      </c>
      <c r="FN247">
        <v>0</v>
      </c>
      <c r="FO247">
        <v>765.08135294117642</v>
      </c>
      <c r="FP247">
        <v>5.3566692109356602</v>
      </c>
      <c r="FQ247">
        <v>0.55492145084596778</v>
      </c>
      <c r="FR247">
        <v>0</v>
      </c>
      <c r="FS247">
        <v>0.44955509999999999</v>
      </c>
      <c r="FT247">
        <v>-7.4689260787993261E-2</v>
      </c>
      <c r="FU247">
        <v>1.1853925119554279E-2</v>
      </c>
      <c r="FV247">
        <v>1</v>
      </c>
      <c r="FW247">
        <v>1</v>
      </c>
      <c r="FX247">
        <v>3</v>
      </c>
      <c r="FY247" t="s">
        <v>427</v>
      </c>
      <c r="FZ247">
        <v>3.3659500000000002</v>
      </c>
      <c r="GA247">
        <v>2.89364</v>
      </c>
      <c r="GB247">
        <v>0.233765</v>
      </c>
      <c r="GC247">
        <v>0.23811299999999999</v>
      </c>
      <c r="GD247">
        <v>0.147588</v>
      </c>
      <c r="GE247">
        <v>0.148817</v>
      </c>
      <c r="GF247">
        <v>26245.5</v>
      </c>
      <c r="GG247">
        <v>22743.8</v>
      </c>
      <c r="GH247">
        <v>30656</v>
      </c>
      <c r="GI247">
        <v>27865.7</v>
      </c>
      <c r="GJ247">
        <v>34466.300000000003</v>
      </c>
      <c r="GK247">
        <v>33497.800000000003</v>
      </c>
      <c r="GL247">
        <v>39989.199999999997</v>
      </c>
      <c r="GM247">
        <v>38877.800000000003</v>
      </c>
      <c r="GN247">
        <v>2.19557</v>
      </c>
      <c r="GO247">
        <v>2.1004</v>
      </c>
      <c r="GP247">
        <v>0</v>
      </c>
      <c r="GQ247">
        <v>4.4010599999999997E-2</v>
      </c>
      <c r="GR247">
        <v>999.9</v>
      </c>
      <c r="GS247">
        <v>35.594700000000003</v>
      </c>
      <c r="GT247">
        <v>51</v>
      </c>
      <c r="GU247">
        <v>42.6</v>
      </c>
      <c r="GV247">
        <v>42.9908</v>
      </c>
      <c r="GW247">
        <v>51.215600000000002</v>
      </c>
      <c r="GX247">
        <v>29.9239</v>
      </c>
      <c r="GY247">
        <v>2</v>
      </c>
      <c r="GZ247">
        <v>0.95101899999999995</v>
      </c>
      <c r="HA247">
        <v>2.5750600000000001</v>
      </c>
      <c r="HB247">
        <v>20.186</v>
      </c>
      <c r="HC247">
        <v>5.2135499999999997</v>
      </c>
      <c r="HD247">
        <v>11.9796</v>
      </c>
      <c r="HE247">
        <v>4.9885999999999999</v>
      </c>
      <c r="HF247">
        <v>3.2925300000000002</v>
      </c>
      <c r="HG247">
        <v>9999</v>
      </c>
      <c r="HH247">
        <v>9999</v>
      </c>
      <c r="HI247">
        <v>9999</v>
      </c>
      <c r="HJ247">
        <v>999.9</v>
      </c>
      <c r="HK247">
        <v>4.9713399999999996</v>
      </c>
      <c r="HL247">
        <v>1.8744400000000001</v>
      </c>
      <c r="HM247">
        <v>1.8707800000000001</v>
      </c>
      <c r="HN247">
        <v>1.8705400000000001</v>
      </c>
      <c r="HO247">
        <v>1.8749899999999999</v>
      </c>
      <c r="HP247">
        <v>1.87174</v>
      </c>
      <c r="HQ247">
        <v>1.86721</v>
      </c>
      <c r="HR247">
        <v>1.8781399999999999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-0.78</v>
      </c>
      <c r="IG247">
        <v>0.32200000000000001</v>
      </c>
      <c r="IH247">
        <v>-0.78395000000000437</v>
      </c>
      <c r="II247">
        <v>0</v>
      </c>
      <c r="IJ247">
        <v>0</v>
      </c>
      <c r="IK247">
        <v>0</v>
      </c>
      <c r="IL247">
        <v>0.32204000000000832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128.9</v>
      </c>
      <c r="IU247">
        <v>128.9</v>
      </c>
      <c r="IV247">
        <v>3.8964799999999999</v>
      </c>
      <c r="IW247">
        <v>2.5439500000000002</v>
      </c>
      <c r="IX247">
        <v>2.1484399999999999</v>
      </c>
      <c r="IY247">
        <v>2.5756800000000002</v>
      </c>
      <c r="IZ247">
        <v>2.5451700000000002</v>
      </c>
      <c r="JA247">
        <v>2.34009</v>
      </c>
      <c r="JB247">
        <v>46.123699999999999</v>
      </c>
      <c r="JC247">
        <v>12.503399999999999</v>
      </c>
      <c r="JD247">
        <v>18</v>
      </c>
      <c r="JE247">
        <v>640.47</v>
      </c>
      <c r="JF247">
        <v>686.64400000000001</v>
      </c>
      <c r="JG247">
        <v>31.0047</v>
      </c>
      <c r="JH247">
        <v>39.286799999999999</v>
      </c>
      <c r="JI247">
        <v>30.000399999999999</v>
      </c>
      <c r="JJ247">
        <v>38.995600000000003</v>
      </c>
      <c r="JK247">
        <v>38.933900000000001</v>
      </c>
      <c r="JL247">
        <v>78.066100000000006</v>
      </c>
      <c r="JM247">
        <v>19.293500000000002</v>
      </c>
      <c r="JN247">
        <v>60.560899999999997</v>
      </c>
      <c r="JO247">
        <v>31</v>
      </c>
      <c r="JP247">
        <v>1548.73</v>
      </c>
      <c r="JQ247">
        <v>36.390099999999997</v>
      </c>
      <c r="JR247">
        <v>97.733900000000006</v>
      </c>
      <c r="JS247">
        <v>97.873199999999997</v>
      </c>
    </row>
    <row r="248" spans="1:279" x14ac:dyDescent="0.2">
      <c r="A248">
        <v>233</v>
      </c>
      <c r="B248">
        <v>1665070210.5</v>
      </c>
      <c r="C248">
        <v>926.5</v>
      </c>
      <c r="D248" t="s">
        <v>886</v>
      </c>
      <c r="E248" t="s">
        <v>887</v>
      </c>
      <c r="F248">
        <v>4</v>
      </c>
      <c r="G248">
        <v>1665070208.1875</v>
      </c>
      <c r="H248">
        <f t="shared" si="150"/>
        <v>5.209556218682312E-4</v>
      </c>
      <c r="I248">
        <f t="shared" si="151"/>
        <v>0.52095562186823119</v>
      </c>
      <c r="J248">
        <f t="shared" si="152"/>
        <v>6.4046493617697671</v>
      </c>
      <c r="K248">
        <f t="shared" si="153"/>
        <v>1524.4712500000001</v>
      </c>
      <c r="L248">
        <f t="shared" si="154"/>
        <v>996.77114277274472</v>
      </c>
      <c r="M248">
        <f t="shared" si="155"/>
        <v>100.6983225105762</v>
      </c>
      <c r="N248">
        <f t="shared" si="156"/>
        <v>154.00897056828279</v>
      </c>
      <c r="O248">
        <f t="shared" si="157"/>
        <v>2.1489420516693246E-2</v>
      </c>
      <c r="P248">
        <f t="shared" si="158"/>
        <v>2.7644513609695975</v>
      </c>
      <c r="Q248">
        <f t="shared" si="159"/>
        <v>2.1397046988059543E-2</v>
      </c>
      <c r="R248">
        <f t="shared" si="160"/>
        <v>1.3381420553762565E-2</v>
      </c>
      <c r="S248">
        <f t="shared" si="161"/>
        <v>194.42605536255297</v>
      </c>
      <c r="T248">
        <f t="shared" si="162"/>
        <v>36.969973476073484</v>
      </c>
      <c r="U248">
        <f t="shared" si="163"/>
        <v>36.310625000000002</v>
      </c>
      <c r="V248">
        <f t="shared" si="164"/>
        <v>6.0714791187829471</v>
      </c>
      <c r="W248">
        <f t="shared" si="165"/>
        <v>62.821606447770918</v>
      </c>
      <c r="X248">
        <f t="shared" si="166"/>
        <v>3.7311599263709532</v>
      </c>
      <c r="Y248">
        <f t="shared" si="167"/>
        <v>5.9392940380679251</v>
      </c>
      <c r="Z248">
        <f t="shared" si="168"/>
        <v>2.3403191924119939</v>
      </c>
      <c r="AA248">
        <f t="shared" si="169"/>
        <v>-22.974142924388996</v>
      </c>
      <c r="AB248">
        <f t="shared" si="170"/>
        <v>-59.719166680278065</v>
      </c>
      <c r="AC248">
        <f t="shared" si="171"/>
        <v>-5.0998394079819995</v>
      </c>
      <c r="AD248">
        <f t="shared" si="172"/>
        <v>106.63290634990393</v>
      </c>
      <c r="AE248">
        <f t="shared" si="173"/>
        <v>16.675296793878733</v>
      </c>
      <c r="AF248">
        <f t="shared" si="174"/>
        <v>0.51890157227770917</v>
      </c>
      <c r="AG248">
        <f t="shared" si="175"/>
        <v>6.4046493617697671</v>
      </c>
      <c r="AH248">
        <v>1599.0240446628161</v>
      </c>
      <c r="AI248">
        <v>1586.0387878787881</v>
      </c>
      <c r="AJ248">
        <v>1.709420384836875</v>
      </c>
      <c r="AK248">
        <v>66.312163867280077</v>
      </c>
      <c r="AL248">
        <f t="shared" si="176"/>
        <v>0.52095562186823119</v>
      </c>
      <c r="AM248">
        <v>36.48065629822549</v>
      </c>
      <c r="AN248">
        <v>36.937916969696957</v>
      </c>
      <c r="AO248">
        <v>1.1954333836424001E-3</v>
      </c>
      <c r="AP248">
        <v>80.993208915929657</v>
      </c>
      <c r="AQ248">
        <v>55</v>
      </c>
      <c r="AR248">
        <v>8</v>
      </c>
      <c r="AS248">
        <f t="shared" si="177"/>
        <v>1</v>
      </c>
      <c r="AT248">
        <f t="shared" si="178"/>
        <v>0</v>
      </c>
      <c r="AU248">
        <f t="shared" si="179"/>
        <v>46802.695966759326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1009.5066747992503</v>
      </c>
      <c r="BI248">
        <f t="shared" si="183"/>
        <v>6.4046493617697671</v>
      </c>
      <c r="BJ248" t="e">
        <f t="shared" si="184"/>
        <v>#DIV/0!</v>
      </c>
      <c r="BK248">
        <f t="shared" si="185"/>
        <v>6.3443358242711873E-3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261</v>
      </c>
      <c r="CG248">
        <v>1000</v>
      </c>
      <c r="CH248" t="s">
        <v>414</v>
      </c>
      <c r="CI248">
        <v>1176.155</v>
      </c>
      <c r="CJ248">
        <v>1226.1110000000001</v>
      </c>
      <c r="CK248">
        <v>1216</v>
      </c>
      <c r="CL248">
        <v>1.4603136E-4</v>
      </c>
      <c r="CM248">
        <v>9.7405935999999986E-4</v>
      </c>
      <c r="CN248">
        <v>4.7597999359999997E-2</v>
      </c>
      <c r="CO248">
        <v>7.5799999999999999E-4</v>
      </c>
      <c r="CP248">
        <f t="shared" si="196"/>
        <v>1200.00125</v>
      </c>
      <c r="CQ248">
        <f t="shared" si="197"/>
        <v>1009.5066747992503</v>
      </c>
      <c r="CR248">
        <f t="shared" si="198"/>
        <v>0.84125468602574394</v>
      </c>
      <c r="CS248">
        <f t="shared" si="199"/>
        <v>0.16202154402968577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1665070208.1875</v>
      </c>
      <c r="CZ248">
        <v>1524.4712500000001</v>
      </c>
      <c r="DA248">
        <v>1540.59375</v>
      </c>
      <c r="DB248">
        <v>36.933212500000003</v>
      </c>
      <c r="DC248">
        <v>36.471924999999999</v>
      </c>
      <c r="DD248">
        <v>1525.2574999999999</v>
      </c>
      <c r="DE248">
        <v>36.611175000000003</v>
      </c>
      <c r="DF248">
        <v>650.01137500000004</v>
      </c>
      <c r="DG248">
        <v>100.92449999999999</v>
      </c>
      <c r="DH248">
        <v>0.10001625</v>
      </c>
      <c r="DI248">
        <v>35.909925000000001</v>
      </c>
      <c r="DJ248">
        <v>999.9</v>
      </c>
      <c r="DK248">
        <v>36.310625000000002</v>
      </c>
      <c r="DL248">
        <v>0</v>
      </c>
      <c r="DM248">
        <v>0</v>
      </c>
      <c r="DN248">
        <v>9003.9837499999994</v>
      </c>
      <c r="DO248">
        <v>0</v>
      </c>
      <c r="DP248">
        <v>1930.19</v>
      </c>
      <c r="DQ248">
        <v>-16.123362499999999</v>
      </c>
      <c r="DR248">
        <v>1582.93625</v>
      </c>
      <c r="DS248">
        <v>1598.9112500000001</v>
      </c>
      <c r="DT248">
        <v>0.46130975000000002</v>
      </c>
      <c r="DU248">
        <v>1540.59375</v>
      </c>
      <c r="DV248">
        <v>36.471924999999999</v>
      </c>
      <c r="DW248">
        <v>3.7274687499999999</v>
      </c>
      <c r="DX248">
        <v>3.6809099999999999</v>
      </c>
      <c r="DY248">
        <v>27.693075</v>
      </c>
      <c r="DZ248">
        <v>27.478124999999999</v>
      </c>
      <c r="EA248">
        <v>1200.00125</v>
      </c>
      <c r="EB248">
        <v>0.95800075000000007</v>
      </c>
      <c r="EC248">
        <v>4.1999549999999997E-2</v>
      </c>
      <c r="ED248">
        <v>0</v>
      </c>
      <c r="EE248">
        <v>766.05650000000003</v>
      </c>
      <c r="EF248">
        <v>5.0001600000000002</v>
      </c>
      <c r="EG248">
        <v>11731.4</v>
      </c>
      <c r="EH248">
        <v>9515.1737499999999</v>
      </c>
      <c r="EI248">
        <v>50.811999999999998</v>
      </c>
      <c r="EJ248">
        <v>53.686999999999998</v>
      </c>
      <c r="EK248">
        <v>52.093499999999999</v>
      </c>
      <c r="EL248">
        <v>51.968499999999999</v>
      </c>
      <c r="EM248">
        <v>52.421374999999998</v>
      </c>
      <c r="EN248">
        <v>1144.81375</v>
      </c>
      <c r="EO248">
        <v>50.1875</v>
      </c>
      <c r="EP248">
        <v>0</v>
      </c>
      <c r="EQ248">
        <v>7447.4000000953674</v>
      </c>
      <c r="ER248">
        <v>0</v>
      </c>
      <c r="ES248">
        <v>765.69407692307698</v>
      </c>
      <c r="ET248">
        <v>5.1558290585850317</v>
      </c>
      <c r="EU248">
        <v>-272.39316154002279</v>
      </c>
      <c r="EV248">
        <v>11734.85</v>
      </c>
      <c r="EW248">
        <v>15</v>
      </c>
      <c r="EX248">
        <v>1665062474.5</v>
      </c>
      <c r="EY248" t="s">
        <v>416</v>
      </c>
      <c r="EZ248">
        <v>1665062474.5</v>
      </c>
      <c r="FA248">
        <v>1665062474.5</v>
      </c>
      <c r="FB248">
        <v>8</v>
      </c>
      <c r="FC248">
        <v>-4.1000000000000002E-2</v>
      </c>
      <c r="FD248">
        <v>-0.11700000000000001</v>
      </c>
      <c r="FE248">
        <v>-0.78400000000000003</v>
      </c>
      <c r="FF248">
        <v>0.32200000000000001</v>
      </c>
      <c r="FG248">
        <v>415</v>
      </c>
      <c r="FH248">
        <v>32</v>
      </c>
      <c r="FI248">
        <v>0.34</v>
      </c>
      <c r="FJ248">
        <v>0.23</v>
      </c>
      <c r="FK248">
        <v>-16.04121</v>
      </c>
      <c r="FL248">
        <v>-0.5367894934333739</v>
      </c>
      <c r="FM248">
        <v>8.6271883600626292E-2</v>
      </c>
      <c r="FN248">
        <v>0</v>
      </c>
      <c r="FO248">
        <v>765.43302941176466</v>
      </c>
      <c r="FP248">
        <v>5.1687547698927609</v>
      </c>
      <c r="FQ248">
        <v>0.54827705991502251</v>
      </c>
      <c r="FR248">
        <v>0</v>
      </c>
      <c r="FS248">
        <v>0.45051032499999988</v>
      </c>
      <c r="FT248">
        <v>-4.8024168855534982E-2</v>
      </c>
      <c r="FU248">
        <v>1.36869082545831E-2</v>
      </c>
      <c r="FV248">
        <v>1</v>
      </c>
      <c r="FW248">
        <v>1</v>
      </c>
      <c r="FX248">
        <v>3</v>
      </c>
      <c r="FY248" t="s">
        <v>427</v>
      </c>
      <c r="FZ248">
        <v>3.3659500000000002</v>
      </c>
      <c r="GA248">
        <v>2.8938100000000002</v>
      </c>
      <c r="GB248">
        <v>0.23438600000000001</v>
      </c>
      <c r="GC248">
        <v>0.23874600000000001</v>
      </c>
      <c r="GD248">
        <v>0.14761299999999999</v>
      </c>
      <c r="GE248">
        <v>0.14869599999999999</v>
      </c>
      <c r="GF248">
        <v>26223.7</v>
      </c>
      <c r="GG248">
        <v>22723.9</v>
      </c>
      <c r="GH248">
        <v>30655.599999999999</v>
      </c>
      <c r="GI248">
        <v>27864.7</v>
      </c>
      <c r="GJ248">
        <v>34465</v>
      </c>
      <c r="GK248">
        <v>33501</v>
      </c>
      <c r="GL248">
        <v>39988.800000000003</v>
      </c>
      <c r="GM248">
        <v>38876</v>
      </c>
      <c r="GN248">
        <v>2.1957499999999999</v>
      </c>
      <c r="GO248">
        <v>2.10033</v>
      </c>
      <c r="GP248">
        <v>0</v>
      </c>
      <c r="GQ248">
        <v>4.39137E-2</v>
      </c>
      <c r="GR248">
        <v>999.9</v>
      </c>
      <c r="GS248">
        <v>35.607900000000001</v>
      </c>
      <c r="GT248">
        <v>51</v>
      </c>
      <c r="GU248">
        <v>42.6</v>
      </c>
      <c r="GV248">
        <v>42.990699999999997</v>
      </c>
      <c r="GW248">
        <v>51.185600000000001</v>
      </c>
      <c r="GX248">
        <v>29.947900000000001</v>
      </c>
      <c r="GY248">
        <v>2</v>
      </c>
      <c r="GZ248">
        <v>0.95127300000000004</v>
      </c>
      <c r="HA248">
        <v>2.59232</v>
      </c>
      <c r="HB248">
        <v>20.1861</v>
      </c>
      <c r="HC248">
        <v>5.2130999999999998</v>
      </c>
      <c r="HD248">
        <v>11.979799999999999</v>
      </c>
      <c r="HE248">
        <v>4.9883499999999996</v>
      </c>
      <c r="HF248">
        <v>3.2925</v>
      </c>
      <c r="HG248">
        <v>9999</v>
      </c>
      <c r="HH248">
        <v>9999</v>
      </c>
      <c r="HI248">
        <v>9999</v>
      </c>
      <c r="HJ248">
        <v>999.9</v>
      </c>
      <c r="HK248">
        <v>4.9713799999999999</v>
      </c>
      <c r="HL248">
        <v>1.8744700000000001</v>
      </c>
      <c r="HM248">
        <v>1.87079</v>
      </c>
      <c r="HN248">
        <v>1.8705499999999999</v>
      </c>
      <c r="HO248">
        <v>1.8749899999999999</v>
      </c>
      <c r="HP248">
        <v>1.87174</v>
      </c>
      <c r="HQ248">
        <v>1.8672200000000001</v>
      </c>
      <c r="HR248">
        <v>1.8781399999999999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-0.78</v>
      </c>
      <c r="IG248">
        <v>0.3221</v>
      </c>
      <c r="IH248">
        <v>-0.78395000000000437</v>
      </c>
      <c r="II248">
        <v>0</v>
      </c>
      <c r="IJ248">
        <v>0</v>
      </c>
      <c r="IK248">
        <v>0</v>
      </c>
      <c r="IL248">
        <v>0.32204000000000832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128.9</v>
      </c>
      <c r="IU248">
        <v>128.9</v>
      </c>
      <c r="IV248">
        <v>3.90991</v>
      </c>
      <c r="IW248">
        <v>2.5476100000000002</v>
      </c>
      <c r="IX248">
        <v>2.1484399999999999</v>
      </c>
      <c r="IY248">
        <v>2.5769000000000002</v>
      </c>
      <c r="IZ248">
        <v>2.5451700000000002</v>
      </c>
      <c r="JA248">
        <v>2.2839399999999999</v>
      </c>
      <c r="JB248">
        <v>46.123699999999999</v>
      </c>
      <c r="JC248">
        <v>12.4947</v>
      </c>
      <c r="JD248">
        <v>18</v>
      </c>
      <c r="JE248">
        <v>640.63400000000001</v>
      </c>
      <c r="JF248">
        <v>686.61199999999997</v>
      </c>
      <c r="JG248">
        <v>31.004799999999999</v>
      </c>
      <c r="JH248">
        <v>39.289700000000003</v>
      </c>
      <c r="JI248">
        <v>30.000399999999999</v>
      </c>
      <c r="JJ248">
        <v>38.998399999999997</v>
      </c>
      <c r="JK248">
        <v>38.9377</v>
      </c>
      <c r="JL248">
        <v>78.334500000000006</v>
      </c>
      <c r="JM248">
        <v>19.293500000000002</v>
      </c>
      <c r="JN248">
        <v>60.560899999999997</v>
      </c>
      <c r="JO248">
        <v>31</v>
      </c>
      <c r="JP248">
        <v>1555.43</v>
      </c>
      <c r="JQ248">
        <v>36.390900000000002</v>
      </c>
      <c r="JR248">
        <v>97.732699999999994</v>
      </c>
      <c r="JS248">
        <v>97.869100000000003</v>
      </c>
    </row>
    <row r="249" spans="1:279" x14ac:dyDescent="0.2">
      <c r="A249">
        <v>234</v>
      </c>
      <c r="B249">
        <v>1665070214.5</v>
      </c>
      <c r="C249">
        <v>930.5</v>
      </c>
      <c r="D249" t="s">
        <v>888</v>
      </c>
      <c r="E249" t="s">
        <v>889</v>
      </c>
      <c r="F249">
        <v>4</v>
      </c>
      <c r="G249">
        <v>1665070212.5</v>
      </c>
      <c r="H249">
        <f t="shared" si="150"/>
        <v>5.5412538002171758E-4</v>
      </c>
      <c r="I249">
        <f t="shared" si="151"/>
        <v>0.55412538002171763</v>
      </c>
      <c r="J249">
        <f t="shared" si="152"/>
        <v>6.0980653729774597</v>
      </c>
      <c r="K249">
        <f t="shared" si="153"/>
        <v>1531.6628571428571</v>
      </c>
      <c r="L249">
        <f t="shared" si="154"/>
        <v>1052.2644675531394</v>
      </c>
      <c r="M249">
        <f t="shared" si="155"/>
        <v>106.3054554262509</v>
      </c>
      <c r="N249">
        <f t="shared" si="156"/>
        <v>154.73687709579673</v>
      </c>
      <c r="O249">
        <f t="shared" si="157"/>
        <v>2.2831132568412377E-2</v>
      </c>
      <c r="P249">
        <f t="shared" si="158"/>
        <v>2.7625563775942585</v>
      </c>
      <c r="Q249">
        <f t="shared" si="159"/>
        <v>2.2726823139708578E-2</v>
      </c>
      <c r="R249">
        <f t="shared" si="160"/>
        <v>1.4213596408160407E-2</v>
      </c>
      <c r="S249">
        <f t="shared" si="161"/>
        <v>194.42187646970132</v>
      </c>
      <c r="T249">
        <f t="shared" si="162"/>
        <v>36.970021751357486</v>
      </c>
      <c r="U249">
        <f t="shared" si="163"/>
        <v>36.320700000000002</v>
      </c>
      <c r="V249">
        <f t="shared" si="164"/>
        <v>6.0748353772501309</v>
      </c>
      <c r="W249">
        <f t="shared" si="165"/>
        <v>62.792693022512189</v>
      </c>
      <c r="X249">
        <f t="shared" si="166"/>
        <v>3.7311788999529893</v>
      </c>
      <c r="Y249">
        <f t="shared" si="167"/>
        <v>5.9420590523411718</v>
      </c>
      <c r="Z249">
        <f t="shared" si="168"/>
        <v>2.3436564772971415</v>
      </c>
      <c r="AA249">
        <f t="shared" si="169"/>
        <v>-24.436929258957747</v>
      </c>
      <c r="AB249">
        <f t="shared" si="170"/>
        <v>-59.918653774223536</v>
      </c>
      <c r="AC249">
        <f t="shared" si="171"/>
        <v>-5.1208455428411552</v>
      </c>
      <c r="AD249">
        <f t="shared" si="172"/>
        <v>104.94544789367887</v>
      </c>
      <c r="AE249">
        <f t="shared" si="173"/>
        <v>16.744440932672916</v>
      </c>
      <c r="AF249">
        <f t="shared" si="174"/>
        <v>0.56202465026722404</v>
      </c>
      <c r="AG249">
        <f t="shared" si="175"/>
        <v>6.0980653729774597</v>
      </c>
      <c r="AH249">
        <v>1606.004655887059</v>
      </c>
      <c r="AI249">
        <v>1593.062787878788</v>
      </c>
      <c r="AJ249">
        <v>1.7721306566300921</v>
      </c>
      <c r="AK249">
        <v>66.312163867280077</v>
      </c>
      <c r="AL249">
        <f t="shared" si="176"/>
        <v>0.55412538002171763</v>
      </c>
      <c r="AM249">
        <v>36.434791932819387</v>
      </c>
      <c r="AN249">
        <v>36.92881696969696</v>
      </c>
      <c r="AO249">
        <v>-2.9522266901335322E-4</v>
      </c>
      <c r="AP249">
        <v>80.993208915929657</v>
      </c>
      <c r="AQ249">
        <v>55</v>
      </c>
      <c r="AR249">
        <v>8</v>
      </c>
      <c r="AS249">
        <f t="shared" si="177"/>
        <v>1</v>
      </c>
      <c r="AT249">
        <f t="shared" si="178"/>
        <v>0</v>
      </c>
      <c r="AU249">
        <f t="shared" si="179"/>
        <v>46749.850016122269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1009.4851712278244</v>
      </c>
      <c r="BI249">
        <f t="shared" si="183"/>
        <v>6.0980653729774597</v>
      </c>
      <c r="BJ249" t="e">
        <f t="shared" si="184"/>
        <v>#DIV/0!</v>
      </c>
      <c r="BK249">
        <f t="shared" si="185"/>
        <v>6.0407676573995218E-3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261</v>
      </c>
      <c r="CG249">
        <v>1000</v>
      </c>
      <c r="CH249" t="s">
        <v>414</v>
      </c>
      <c r="CI249">
        <v>1176.155</v>
      </c>
      <c r="CJ249">
        <v>1226.1110000000001</v>
      </c>
      <c r="CK249">
        <v>1216</v>
      </c>
      <c r="CL249">
        <v>1.4603136E-4</v>
      </c>
      <c r="CM249">
        <v>9.7405935999999986E-4</v>
      </c>
      <c r="CN249">
        <v>4.7597999359999997E-2</v>
      </c>
      <c r="CO249">
        <v>7.5799999999999999E-4</v>
      </c>
      <c r="CP249">
        <f t="shared" si="196"/>
        <v>1199.975714285714</v>
      </c>
      <c r="CQ249">
        <f t="shared" si="197"/>
        <v>1009.4851712278244</v>
      </c>
      <c r="CR249">
        <f t="shared" si="198"/>
        <v>0.84125466808194593</v>
      </c>
      <c r="CS249">
        <f t="shared" si="199"/>
        <v>0.16202150939815563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1665070212.5</v>
      </c>
      <c r="CZ249">
        <v>1531.6628571428571</v>
      </c>
      <c r="DA249">
        <v>1547.9128571428571</v>
      </c>
      <c r="DB249">
        <v>36.933071428571431</v>
      </c>
      <c r="DC249">
        <v>36.43347142857143</v>
      </c>
      <c r="DD249">
        <v>1532.447142857143</v>
      </c>
      <c r="DE249">
        <v>36.611028571428569</v>
      </c>
      <c r="DF249">
        <v>650.04085714285713</v>
      </c>
      <c r="DG249">
        <v>100.92528571428571</v>
      </c>
      <c r="DH249">
        <v>0.10013014285714281</v>
      </c>
      <c r="DI249">
        <v>35.918385714285712</v>
      </c>
      <c r="DJ249">
        <v>999.89999999999986</v>
      </c>
      <c r="DK249">
        <v>36.320700000000002</v>
      </c>
      <c r="DL249">
        <v>0</v>
      </c>
      <c r="DM249">
        <v>0</v>
      </c>
      <c r="DN249">
        <v>8993.84</v>
      </c>
      <c r="DO249">
        <v>0</v>
      </c>
      <c r="DP249">
        <v>2028.242857142857</v>
      </c>
      <c r="DQ249">
        <v>-16.249600000000001</v>
      </c>
      <c r="DR249">
        <v>1590.4014285714291</v>
      </c>
      <c r="DS249">
        <v>1606.44</v>
      </c>
      <c r="DT249">
        <v>0.49960100000000002</v>
      </c>
      <c r="DU249">
        <v>1547.9128571428571</v>
      </c>
      <c r="DV249">
        <v>36.43347142857143</v>
      </c>
      <c r="DW249">
        <v>3.7274799999999999</v>
      </c>
      <c r="DX249">
        <v>3.6770585714285708</v>
      </c>
      <c r="DY249">
        <v>27.693157142857139</v>
      </c>
      <c r="DZ249">
        <v>27.460271428571431</v>
      </c>
      <c r="EA249">
        <v>1199.975714285714</v>
      </c>
      <c r="EB249">
        <v>0.95800142857142845</v>
      </c>
      <c r="EC249">
        <v>4.1998771428571433E-2</v>
      </c>
      <c r="ED249">
        <v>0</v>
      </c>
      <c r="EE249">
        <v>766.68757142857146</v>
      </c>
      <c r="EF249">
        <v>5.0001600000000002</v>
      </c>
      <c r="EG249">
        <v>11773.44285714286</v>
      </c>
      <c r="EH249">
        <v>9514.9871428571441</v>
      </c>
      <c r="EI249">
        <v>50.794285714285706</v>
      </c>
      <c r="EJ249">
        <v>53.686999999999998</v>
      </c>
      <c r="EK249">
        <v>52.088999999999999</v>
      </c>
      <c r="EL249">
        <v>52</v>
      </c>
      <c r="EM249">
        <v>52.410428571428568</v>
      </c>
      <c r="EN249">
        <v>1144.79</v>
      </c>
      <c r="EO249">
        <v>50.185714285714297</v>
      </c>
      <c r="EP249">
        <v>0</v>
      </c>
      <c r="EQ249">
        <v>7451.5999999046326</v>
      </c>
      <c r="ER249">
        <v>0</v>
      </c>
      <c r="ES249">
        <v>766.12292000000002</v>
      </c>
      <c r="ET249">
        <v>5.5600769356925523</v>
      </c>
      <c r="EU249">
        <v>223.53846258917449</v>
      </c>
      <c r="EV249">
        <v>11735.972</v>
      </c>
      <c r="EW249">
        <v>15</v>
      </c>
      <c r="EX249">
        <v>1665062474.5</v>
      </c>
      <c r="EY249" t="s">
        <v>416</v>
      </c>
      <c r="EZ249">
        <v>1665062474.5</v>
      </c>
      <c r="FA249">
        <v>1665062474.5</v>
      </c>
      <c r="FB249">
        <v>8</v>
      </c>
      <c r="FC249">
        <v>-4.1000000000000002E-2</v>
      </c>
      <c r="FD249">
        <v>-0.11700000000000001</v>
      </c>
      <c r="FE249">
        <v>-0.78400000000000003</v>
      </c>
      <c r="FF249">
        <v>0.32200000000000001</v>
      </c>
      <c r="FG249">
        <v>415</v>
      </c>
      <c r="FH249">
        <v>32</v>
      </c>
      <c r="FI249">
        <v>0.34</v>
      </c>
      <c r="FJ249">
        <v>0.23</v>
      </c>
      <c r="FK249">
        <v>-16.086790243902438</v>
      </c>
      <c r="FL249">
        <v>-0.85689825783968376</v>
      </c>
      <c r="FM249">
        <v>0.112167446268423</v>
      </c>
      <c r="FN249">
        <v>0</v>
      </c>
      <c r="FO249">
        <v>765.77891176470587</v>
      </c>
      <c r="FP249">
        <v>5.4333842538754293</v>
      </c>
      <c r="FQ249">
        <v>0.57345507889340375</v>
      </c>
      <c r="FR249">
        <v>0</v>
      </c>
      <c r="FS249">
        <v>0.4575473170731707</v>
      </c>
      <c r="FT249">
        <v>9.3710027874564006E-2</v>
      </c>
      <c r="FU249">
        <v>2.256442844059393E-2</v>
      </c>
      <c r="FV249">
        <v>1</v>
      </c>
      <c r="FW249">
        <v>1</v>
      </c>
      <c r="FX249">
        <v>3</v>
      </c>
      <c r="FY249" t="s">
        <v>427</v>
      </c>
      <c r="FZ249">
        <v>3.3660399999999999</v>
      </c>
      <c r="GA249">
        <v>2.8938000000000001</v>
      </c>
      <c r="GB249">
        <v>0.235011</v>
      </c>
      <c r="GC249">
        <v>0.239367</v>
      </c>
      <c r="GD249">
        <v>0.147588</v>
      </c>
      <c r="GE249">
        <v>0.14866499999999999</v>
      </c>
      <c r="GF249">
        <v>26202.2</v>
      </c>
      <c r="GG249">
        <v>22704.7</v>
      </c>
      <c r="GH249">
        <v>30655.8</v>
      </c>
      <c r="GI249">
        <v>27864</v>
      </c>
      <c r="GJ249">
        <v>34466</v>
      </c>
      <c r="GK249">
        <v>33501.800000000003</v>
      </c>
      <c r="GL249">
        <v>39988.800000000003</v>
      </c>
      <c r="GM249">
        <v>38875.4</v>
      </c>
      <c r="GN249">
        <v>2.1960299999999999</v>
      </c>
      <c r="GO249">
        <v>2.1002200000000002</v>
      </c>
      <c r="GP249">
        <v>0</v>
      </c>
      <c r="GQ249">
        <v>4.42117E-2</v>
      </c>
      <c r="GR249">
        <v>999.9</v>
      </c>
      <c r="GS249">
        <v>35.618600000000001</v>
      </c>
      <c r="GT249">
        <v>51</v>
      </c>
      <c r="GU249">
        <v>42.6</v>
      </c>
      <c r="GV249">
        <v>42.9908</v>
      </c>
      <c r="GW249">
        <v>50.4056</v>
      </c>
      <c r="GX249">
        <v>29.867799999999999</v>
      </c>
      <c r="GY249">
        <v>2</v>
      </c>
      <c r="GZ249">
        <v>0.95182199999999995</v>
      </c>
      <c r="HA249">
        <v>2.6109399999999998</v>
      </c>
      <c r="HB249">
        <v>20.1844</v>
      </c>
      <c r="HC249">
        <v>5.2132500000000004</v>
      </c>
      <c r="HD249">
        <v>11.98</v>
      </c>
      <c r="HE249">
        <v>4.9883499999999996</v>
      </c>
      <c r="HF249">
        <v>3.2925</v>
      </c>
      <c r="HG249">
        <v>9999</v>
      </c>
      <c r="HH249">
        <v>9999</v>
      </c>
      <c r="HI249">
        <v>9999</v>
      </c>
      <c r="HJ249">
        <v>999.9</v>
      </c>
      <c r="HK249">
        <v>4.9713599999999998</v>
      </c>
      <c r="HL249">
        <v>1.87446</v>
      </c>
      <c r="HM249">
        <v>1.8707800000000001</v>
      </c>
      <c r="HN249">
        <v>1.8705499999999999</v>
      </c>
      <c r="HO249">
        <v>1.8749899999999999</v>
      </c>
      <c r="HP249">
        <v>1.87174</v>
      </c>
      <c r="HQ249">
        <v>1.86721</v>
      </c>
      <c r="HR249">
        <v>1.8781000000000001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-0.78</v>
      </c>
      <c r="IG249">
        <v>0.3221</v>
      </c>
      <c r="IH249">
        <v>-0.78395000000000437</v>
      </c>
      <c r="II249">
        <v>0</v>
      </c>
      <c r="IJ249">
        <v>0</v>
      </c>
      <c r="IK249">
        <v>0</v>
      </c>
      <c r="IL249">
        <v>0.32204000000000832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129</v>
      </c>
      <c r="IU249">
        <v>129</v>
      </c>
      <c r="IV249">
        <v>3.92334</v>
      </c>
      <c r="IW249">
        <v>2.5427200000000001</v>
      </c>
      <c r="IX249">
        <v>2.1484399999999999</v>
      </c>
      <c r="IY249">
        <v>2.5793499999999998</v>
      </c>
      <c r="IZ249">
        <v>2.5451700000000002</v>
      </c>
      <c r="JA249">
        <v>2.33887</v>
      </c>
      <c r="JB249">
        <v>46.094700000000003</v>
      </c>
      <c r="JC249">
        <v>12.503399999999999</v>
      </c>
      <c r="JD249">
        <v>18</v>
      </c>
      <c r="JE249">
        <v>640.875</v>
      </c>
      <c r="JF249">
        <v>686.54600000000005</v>
      </c>
      <c r="JG249">
        <v>31.004999999999999</v>
      </c>
      <c r="JH249">
        <v>39.292499999999997</v>
      </c>
      <c r="JI249">
        <v>30.000499999999999</v>
      </c>
      <c r="JJ249">
        <v>39.001300000000001</v>
      </c>
      <c r="JK249">
        <v>38.9405</v>
      </c>
      <c r="JL249">
        <v>78.605199999999996</v>
      </c>
      <c r="JM249">
        <v>19.293500000000002</v>
      </c>
      <c r="JN249">
        <v>60.560899999999997</v>
      </c>
      <c r="JO249">
        <v>31</v>
      </c>
      <c r="JP249">
        <v>1562.1</v>
      </c>
      <c r="JQ249">
        <v>36.390900000000002</v>
      </c>
      <c r="JR249">
        <v>97.733000000000004</v>
      </c>
      <c r="JS249">
        <v>97.8673</v>
      </c>
    </row>
    <row r="250" spans="1:279" x14ac:dyDescent="0.2">
      <c r="A250">
        <v>235</v>
      </c>
      <c r="B250">
        <v>1665070218.5</v>
      </c>
      <c r="C250">
        <v>934.5</v>
      </c>
      <c r="D250" t="s">
        <v>890</v>
      </c>
      <c r="E250" t="s">
        <v>891</v>
      </c>
      <c r="F250">
        <v>4</v>
      </c>
      <c r="G250">
        <v>1665070216.1875</v>
      </c>
      <c r="H250">
        <f t="shared" si="150"/>
        <v>5.4867502808150911E-4</v>
      </c>
      <c r="I250">
        <f t="shared" si="151"/>
        <v>0.54867502808150914</v>
      </c>
      <c r="J250">
        <f t="shared" si="152"/>
        <v>6.4961432716468428</v>
      </c>
      <c r="K250">
        <f t="shared" si="153"/>
        <v>1537.85375</v>
      </c>
      <c r="L250">
        <f t="shared" si="154"/>
        <v>1025.2103179903827</v>
      </c>
      <c r="M250">
        <f t="shared" si="155"/>
        <v>103.57090168021909</v>
      </c>
      <c r="N250">
        <f t="shared" si="156"/>
        <v>155.36021901537316</v>
      </c>
      <c r="O250">
        <f t="shared" si="157"/>
        <v>2.2556695667585967E-2</v>
      </c>
      <c r="P250">
        <f t="shared" si="158"/>
        <v>2.7653708322513815</v>
      </c>
      <c r="Q250">
        <f t="shared" si="159"/>
        <v>2.2454975916677195E-2</v>
      </c>
      <c r="R250">
        <f t="shared" si="160"/>
        <v>1.4043460711404269E-2</v>
      </c>
      <c r="S250">
        <f t="shared" si="161"/>
        <v>194.42130866742511</v>
      </c>
      <c r="T250">
        <f t="shared" si="162"/>
        <v>36.979100003570693</v>
      </c>
      <c r="U250">
        <f t="shared" si="163"/>
        <v>36.333162499999993</v>
      </c>
      <c r="V250">
        <f t="shared" si="164"/>
        <v>6.0789892066245077</v>
      </c>
      <c r="W250">
        <f t="shared" si="165"/>
        <v>62.749339809264924</v>
      </c>
      <c r="X250">
        <f t="shared" si="166"/>
        <v>3.730364938314128</v>
      </c>
      <c r="Y250">
        <f t="shared" si="167"/>
        <v>5.9448672283295325</v>
      </c>
      <c r="Z250">
        <f t="shared" si="168"/>
        <v>2.3486242683103797</v>
      </c>
      <c r="AA250">
        <f t="shared" si="169"/>
        <v>-24.19656873839455</v>
      </c>
      <c r="AB250">
        <f t="shared" si="170"/>
        <v>-60.557142708241585</v>
      </c>
      <c r="AC250">
        <f t="shared" si="171"/>
        <v>-5.1706738461210859</v>
      </c>
      <c r="AD250">
        <f t="shared" si="172"/>
        <v>104.4969233746679</v>
      </c>
      <c r="AE250">
        <f t="shared" si="173"/>
        <v>16.72294819390747</v>
      </c>
      <c r="AF250">
        <f t="shared" si="174"/>
        <v>0.55307104449338762</v>
      </c>
      <c r="AG250">
        <f t="shared" si="175"/>
        <v>6.4961432716468428</v>
      </c>
      <c r="AH250">
        <v>1612.9399354625889</v>
      </c>
      <c r="AI250">
        <v>1599.900848484848</v>
      </c>
      <c r="AJ250">
        <v>1.70117140249087</v>
      </c>
      <c r="AK250">
        <v>66.312163867280077</v>
      </c>
      <c r="AL250">
        <f t="shared" si="176"/>
        <v>0.54867502808150914</v>
      </c>
      <c r="AM250">
        <v>36.433320791216502</v>
      </c>
      <c r="AN250">
        <v>36.922217575757557</v>
      </c>
      <c r="AO250">
        <v>-2.330592218751756E-4</v>
      </c>
      <c r="AP250">
        <v>80.993208915929657</v>
      </c>
      <c r="AQ250">
        <v>55</v>
      </c>
      <c r="AR250">
        <v>8</v>
      </c>
      <c r="AS250">
        <f t="shared" si="177"/>
        <v>1</v>
      </c>
      <c r="AT250">
        <f t="shared" si="178"/>
        <v>0</v>
      </c>
      <c r="AU250">
        <f t="shared" si="179"/>
        <v>46825.138312860858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1009.4796029364898</v>
      </c>
      <c r="BI250">
        <f t="shared" si="183"/>
        <v>6.4961432716468428</v>
      </c>
      <c r="BJ250" t="e">
        <f t="shared" si="184"/>
        <v>#DIV/0!</v>
      </c>
      <c r="BK250">
        <f t="shared" si="185"/>
        <v>6.4351406930364102E-3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261</v>
      </c>
      <c r="CG250">
        <v>1000</v>
      </c>
      <c r="CH250" t="s">
        <v>414</v>
      </c>
      <c r="CI250">
        <v>1176.155</v>
      </c>
      <c r="CJ250">
        <v>1226.1110000000001</v>
      </c>
      <c r="CK250">
        <v>1216</v>
      </c>
      <c r="CL250">
        <v>1.4603136E-4</v>
      </c>
      <c r="CM250">
        <v>9.7405935999999986E-4</v>
      </c>
      <c r="CN250">
        <v>4.7597999359999997E-2</v>
      </c>
      <c r="CO250">
        <v>7.5799999999999999E-4</v>
      </c>
      <c r="CP250">
        <f t="shared" si="196"/>
        <v>1199.96875</v>
      </c>
      <c r="CQ250">
        <f t="shared" si="197"/>
        <v>1009.4796029364898</v>
      </c>
      <c r="CR250">
        <f t="shared" si="198"/>
        <v>0.84125491012702602</v>
      </c>
      <c r="CS250">
        <f t="shared" si="199"/>
        <v>0.16202197654516012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1665070216.1875</v>
      </c>
      <c r="CZ250">
        <v>1537.85375</v>
      </c>
      <c r="DA250">
        <v>1554.075</v>
      </c>
      <c r="DB250">
        <v>36.925512500000004</v>
      </c>
      <c r="DC250">
        <v>36.433850000000007</v>
      </c>
      <c r="DD250">
        <v>1538.6375</v>
      </c>
      <c r="DE250">
        <v>36.603475000000003</v>
      </c>
      <c r="DF250">
        <v>650.01737500000002</v>
      </c>
      <c r="DG250">
        <v>100.924125</v>
      </c>
      <c r="DH250">
        <v>9.9928175000000008E-2</v>
      </c>
      <c r="DI250">
        <v>35.926974999999999</v>
      </c>
      <c r="DJ250">
        <v>999.9</v>
      </c>
      <c r="DK250">
        <v>36.333162499999993</v>
      </c>
      <c r="DL250">
        <v>0</v>
      </c>
      <c r="DM250">
        <v>0</v>
      </c>
      <c r="DN250">
        <v>9008.9074999999993</v>
      </c>
      <c r="DO250">
        <v>0</v>
      </c>
      <c r="DP250">
        <v>2029.7825</v>
      </c>
      <c r="DQ250">
        <v>-16.220812500000001</v>
      </c>
      <c r="DR250">
        <v>1596.8150000000001</v>
      </c>
      <c r="DS250">
        <v>1612.8375000000001</v>
      </c>
      <c r="DT250">
        <v>0.49166149999999997</v>
      </c>
      <c r="DU250">
        <v>1554.075</v>
      </c>
      <c r="DV250">
        <v>36.433850000000007</v>
      </c>
      <c r="DW250">
        <v>3.72666875</v>
      </c>
      <c r="DX250">
        <v>3.6770462500000001</v>
      </c>
      <c r="DY250">
        <v>27.689399999999999</v>
      </c>
      <c r="DZ250">
        <v>27.4601875</v>
      </c>
      <c r="EA250">
        <v>1199.96875</v>
      </c>
      <c r="EB250">
        <v>0.95799262500000004</v>
      </c>
      <c r="EC250">
        <v>4.2007549999999998E-2</v>
      </c>
      <c r="ED250">
        <v>0</v>
      </c>
      <c r="EE250">
        <v>766.78625</v>
      </c>
      <c r="EF250">
        <v>5.0001600000000002</v>
      </c>
      <c r="EG250">
        <v>11790.362499999999</v>
      </c>
      <c r="EH250">
        <v>9514.8924999999981</v>
      </c>
      <c r="EI250">
        <v>50.811999999999998</v>
      </c>
      <c r="EJ250">
        <v>53.686999999999998</v>
      </c>
      <c r="EK250">
        <v>52.093499999999999</v>
      </c>
      <c r="EL250">
        <v>52.015500000000003</v>
      </c>
      <c r="EM250">
        <v>52.405999999999999</v>
      </c>
      <c r="EN250">
        <v>1144.77125</v>
      </c>
      <c r="EO250">
        <v>50.195000000000007</v>
      </c>
      <c r="EP250">
        <v>0</v>
      </c>
      <c r="EQ250">
        <v>7455.7999999523163</v>
      </c>
      <c r="ER250">
        <v>0</v>
      </c>
      <c r="ES250">
        <v>766.39284615384634</v>
      </c>
      <c r="ET250">
        <v>4.652239319109456</v>
      </c>
      <c r="EU250">
        <v>652.90256533259901</v>
      </c>
      <c r="EV250">
        <v>11742.938461538461</v>
      </c>
      <c r="EW250">
        <v>15</v>
      </c>
      <c r="EX250">
        <v>1665062474.5</v>
      </c>
      <c r="EY250" t="s">
        <v>416</v>
      </c>
      <c r="EZ250">
        <v>1665062474.5</v>
      </c>
      <c r="FA250">
        <v>1665062474.5</v>
      </c>
      <c r="FB250">
        <v>8</v>
      </c>
      <c r="FC250">
        <v>-4.1000000000000002E-2</v>
      </c>
      <c r="FD250">
        <v>-0.11700000000000001</v>
      </c>
      <c r="FE250">
        <v>-0.78400000000000003</v>
      </c>
      <c r="FF250">
        <v>0.32200000000000001</v>
      </c>
      <c r="FG250">
        <v>415</v>
      </c>
      <c r="FH250">
        <v>32</v>
      </c>
      <c r="FI250">
        <v>0.34</v>
      </c>
      <c r="FJ250">
        <v>0.23</v>
      </c>
      <c r="FK250">
        <v>-16.148904999999999</v>
      </c>
      <c r="FL250">
        <v>-0.55186266416507224</v>
      </c>
      <c r="FM250">
        <v>8.8820585873996521E-2</v>
      </c>
      <c r="FN250">
        <v>0</v>
      </c>
      <c r="FO250">
        <v>766.12694117647061</v>
      </c>
      <c r="FP250">
        <v>4.8856226160188552</v>
      </c>
      <c r="FQ250">
        <v>0.52004637469546944</v>
      </c>
      <c r="FR250">
        <v>0</v>
      </c>
      <c r="FS250">
        <v>0.46439022499999999</v>
      </c>
      <c r="FT250">
        <v>0.23844509943714681</v>
      </c>
      <c r="FU250">
        <v>2.7552222782824161E-2</v>
      </c>
      <c r="FV250">
        <v>0</v>
      </c>
      <c r="FW250">
        <v>0</v>
      </c>
      <c r="FX250">
        <v>3</v>
      </c>
      <c r="FY250" t="s">
        <v>432</v>
      </c>
      <c r="FZ250">
        <v>3.3659400000000002</v>
      </c>
      <c r="GA250">
        <v>2.8936199999999999</v>
      </c>
      <c r="GB250">
        <v>0.23562900000000001</v>
      </c>
      <c r="GC250">
        <v>0.23999400000000001</v>
      </c>
      <c r="GD250">
        <v>0.147567</v>
      </c>
      <c r="GE250">
        <v>0.148669</v>
      </c>
      <c r="GF250">
        <v>26180.7</v>
      </c>
      <c r="GG250">
        <v>22685.3</v>
      </c>
      <c r="GH250">
        <v>30655.599999999999</v>
      </c>
      <c r="GI250">
        <v>27863.5</v>
      </c>
      <c r="GJ250">
        <v>34466.9</v>
      </c>
      <c r="GK250">
        <v>33501</v>
      </c>
      <c r="GL250">
        <v>39988.800000000003</v>
      </c>
      <c r="GM250">
        <v>38874.699999999997</v>
      </c>
      <c r="GN250">
        <v>2.1956699999999998</v>
      </c>
      <c r="GO250">
        <v>2.1002200000000002</v>
      </c>
      <c r="GP250">
        <v>0</v>
      </c>
      <c r="GQ250">
        <v>4.3802000000000001E-2</v>
      </c>
      <c r="GR250">
        <v>999.9</v>
      </c>
      <c r="GS250">
        <v>35.630899999999997</v>
      </c>
      <c r="GT250">
        <v>51</v>
      </c>
      <c r="GU250">
        <v>42.6</v>
      </c>
      <c r="GV250">
        <v>42.989699999999999</v>
      </c>
      <c r="GW250">
        <v>50.705599999999997</v>
      </c>
      <c r="GX250">
        <v>30.156199999999998</v>
      </c>
      <c r="GY250">
        <v>2</v>
      </c>
      <c r="GZ250">
        <v>0.95203300000000002</v>
      </c>
      <c r="HA250">
        <v>2.6265399999999999</v>
      </c>
      <c r="HB250">
        <v>20.187200000000001</v>
      </c>
      <c r="HC250">
        <v>5.2130999999999998</v>
      </c>
      <c r="HD250">
        <v>11.98</v>
      </c>
      <c r="HE250">
        <v>4.9882499999999999</v>
      </c>
      <c r="HF250">
        <v>3.2924500000000001</v>
      </c>
      <c r="HG250">
        <v>9999</v>
      </c>
      <c r="HH250">
        <v>9999</v>
      </c>
      <c r="HI250">
        <v>9999</v>
      </c>
      <c r="HJ250">
        <v>999.9</v>
      </c>
      <c r="HK250">
        <v>4.9713500000000002</v>
      </c>
      <c r="HL250">
        <v>1.87443</v>
      </c>
      <c r="HM250">
        <v>1.87077</v>
      </c>
      <c r="HN250">
        <v>1.8705400000000001</v>
      </c>
      <c r="HO250">
        <v>1.8749800000000001</v>
      </c>
      <c r="HP250">
        <v>1.87175</v>
      </c>
      <c r="HQ250">
        <v>1.86721</v>
      </c>
      <c r="HR250">
        <v>1.87809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-0.78</v>
      </c>
      <c r="IG250">
        <v>0.3221</v>
      </c>
      <c r="IH250">
        <v>-0.78395000000000437</v>
      </c>
      <c r="II250">
        <v>0</v>
      </c>
      <c r="IJ250">
        <v>0</v>
      </c>
      <c r="IK250">
        <v>0</v>
      </c>
      <c r="IL250">
        <v>0.32204000000000832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129.1</v>
      </c>
      <c r="IU250">
        <v>129.1</v>
      </c>
      <c r="IV250">
        <v>3.9367700000000001</v>
      </c>
      <c r="IW250">
        <v>2.5463900000000002</v>
      </c>
      <c r="IX250">
        <v>2.1484399999999999</v>
      </c>
      <c r="IY250">
        <v>2.5793499999999998</v>
      </c>
      <c r="IZ250">
        <v>2.5451700000000002</v>
      </c>
      <c r="JA250">
        <v>2.34253</v>
      </c>
      <c r="JB250">
        <v>46.094700000000003</v>
      </c>
      <c r="JC250">
        <v>12.4947</v>
      </c>
      <c r="JD250">
        <v>18</v>
      </c>
      <c r="JE250">
        <v>640.63800000000003</v>
      </c>
      <c r="JF250">
        <v>686.58600000000001</v>
      </c>
      <c r="JG250">
        <v>31.0047</v>
      </c>
      <c r="JH250">
        <v>39.296300000000002</v>
      </c>
      <c r="JI250">
        <v>30.000499999999999</v>
      </c>
      <c r="JJ250">
        <v>39.005099999999999</v>
      </c>
      <c r="JK250">
        <v>38.944200000000002</v>
      </c>
      <c r="JL250">
        <v>78.869600000000005</v>
      </c>
      <c r="JM250">
        <v>19.293500000000002</v>
      </c>
      <c r="JN250">
        <v>60.560899999999997</v>
      </c>
      <c r="JO250">
        <v>31</v>
      </c>
      <c r="JP250">
        <v>1568.8</v>
      </c>
      <c r="JQ250">
        <v>36.390900000000002</v>
      </c>
      <c r="JR250">
        <v>97.732799999999997</v>
      </c>
      <c r="JS250">
        <v>97.865499999999997</v>
      </c>
    </row>
    <row r="251" spans="1:279" x14ac:dyDescent="0.2">
      <c r="A251">
        <v>236</v>
      </c>
      <c r="B251">
        <v>1665070222.5</v>
      </c>
      <c r="C251">
        <v>938.5</v>
      </c>
      <c r="D251" t="s">
        <v>892</v>
      </c>
      <c r="E251" t="s">
        <v>893</v>
      </c>
      <c r="F251">
        <v>4</v>
      </c>
      <c r="G251">
        <v>1665070220.5</v>
      </c>
      <c r="H251">
        <f t="shared" si="150"/>
        <v>5.4319786592353018E-4</v>
      </c>
      <c r="I251">
        <f t="shared" si="151"/>
        <v>0.54319786592353014</v>
      </c>
      <c r="J251">
        <f t="shared" si="152"/>
        <v>6.1328186837603162</v>
      </c>
      <c r="K251">
        <f t="shared" si="153"/>
        <v>1545.078571428571</v>
      </c>
      <c r="L251">
        <f t="shared" si="154"/>
        <v>1052.5019886755229</v>
      </c>
      <c r="M251">
        <f t="shared" si="155"/>
        <v>106.32708171897337</v>
      </c>
      <c r="N251">
        <f t="shared" si="156"/>
        <v>156.08872695172411</v>
      </c>
      <c r="O251">
        <f t="shared" si="157"/>
        <v>2.2297569240167001E-2</v>
      </c>
      <c r="P251">
        <f t="shared" si="158"/>
        <v>2.7655787685751578</v>
      </c>
      <c r="Q251">
        <f t="shared" si="159"/>
        <v>2.219817501330552E-2</v>
      </c>
      <c r="R251">
        <f t="shared" si="160"/>
        <v>1.3882752513217184E-2</v>
      </c>
      <c r="S251">
        <f t="shared" si="161"/>
        <v>194.42175132679918</v>
      </c>
      <c r="T251">
        <f t="shared" si="162"/>
        <v>36.986985330078916</v>
      </c>
      <c r="U251">
        <f t="shared" si="163"/>
        <v>36.341414285714293</v>
      </c>
      <c r="V251">
        <f t="shared" si="164"/>
        <v>6.0817409357368346</v>
      </c>
      <c r="W251">
        <f t="shared" si="165"/>
        <v>62.716011723902113</v>
      </c>
      <c r="X251">
        <f t="shared" si="166"/>
        <v>3.7297102962061404</v>
      </c>
      <c r="Y251">
        <f t="shared" si="167"/>
        <v>5.9469825865612016</v>
      </c>
      <c r="Z251">
        <f t="shared" si="168"/>
        <v>2.3520306395306942</v>
      </c>
      <c r="AA251">
        <f t="shared" si="169"/>
        <v>-23.955025887227681</v>
      </c>
      <c r="AB251">
        <f t="shared" si="170"/>
        <v>-60.827676149640013</v>
      </c>
      <c r="AC251">
        <f t="shared" si="171"/>
        <v>-5.1937538115560251</v>
      </c>
      <c r="AD251">
        <f t="shared" si="172"/>
        <v>104.44529547837544</v>
      </c>
      <c r="AE251">
        <f t="shared" si="173"/>
        <v>16.718802689766168</v>
      </c>
      <c r="AF251">
        <f t="shared" si="174"/>
        <v>0.54229565237735244</v>
      </c>
      <c r="AG251">
        <f t="shared" si="175"/>
        <v>6.1328186837603162</v>
      </c>
      <c r="AH251">
        <v>1619.8696199035039</v>
      </c>
      <c r="AI251">
        <v>1606.944303030303</v>
      </c>
      <c r="AJ251">
        <v>1.75969524036326</v>
      </c>
      <c r="AK251">
        <v>66.312163867280077</v>
      </c>
      <c r="AL251">
        <f t="shared" si="176"/>
        <v>0.54319786592353014</v>
      </c>
      <c r="AM251">
        <v>36.434793609255749</v>
      </c>
      <c r="AN251">
        <v>36.918343030303028</v>
      </c>
      <c r="AO251">
        <v>-1.3510618157743101E-4</v>
      </c>
      <c r="AP251">
        <v>80.993208915929657</v>
      </c>
      <c r="AQ251">
        <v>55</v>
      </c>
      <c r="AR251">
        <v>8</v>
      </c>
      <c r="AS251">
        <f t="shared" si="177"/>
        <v>1</v>
      </c>
      <c r="AT251">
        <f t="shared" si="178"/>
        <v>0</v>
      </c>
      <c r="AU251">
        <f t="shared" si="179"/>
        <v>46829.812486215706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1009.4829426563726</v>
      </c>
      <c r="BI251">
        <f t="shared" si="183"/>
        <v>6.1328186837603162</v>
      </c>
      <c r="BJ251" t="e">
        <f t="shared" si="184"/>
        <v>#DIV/0!</v>
      </c>
      <c r="BK251">
        <f t="shared" si="185"/>
        <v>6.0752078362238593E-3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261</v>
      </c>
      <c r="CG251">
        <v>1000</v>
      </c>
      <c r="CH251" t="s">
        <v>414</v>
      </c>
      <c r="CI251">
        <v>1176.155</v>
      </c>
      <c r="CJ251">
        <v>1226.1110000000001</v>
      </c>
      <c r="CK251">
        <v>1216</v>
      </c>
      <c r="CL251">
        <v>1.4603136E-4</v>
      </c>
      <c r="CM251">
        <v>9.7405935999999986E-4</v>
      </c>
      <c r="CN251">
        <v>4.7597999359999997E-2</v>
      </c>
      <c r="CO251">
        <v>7.5799999999999999E-4</v>
      </c>
      <c r="CP251">
        <f t="shared" si="196"/>
        <v>1199.972857142857</v>
      </c>
      <c r="CQ251">
        <f t="shared" si="197"/>
        <v>1009.4829426563726</v>
      </c>
      <c r="CR251">
        <f t="shared" si="198"/>
        <v>0.84125481392967327</v>
      </c>
      <c r="CS251">
        <f t="shared" si="199"/>
        <v>0.16202179088426932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1665070220.5</v>
      </c>
      <c r="CZ251">
        <v>1545.078571428571</v>
      </c>
      <c r="DA251">
        <v>1561.2842857142859</v>
      </c>
      <c r="DB251">
        <v>36.919357142857152</v>
      </c>
      <c r="DC251">
        <v>36.437271428571428</v>
      </c>
      <c r="DD251">
        <v>1545.8585714285709</v>
      </c>
      <c r="DE251">
        <v>36.597299999999997</v>
      </c>
      <c r="DF251">
        <v>650.01857142857159</v>
      </c>
      <c r="DG251">
        <v>100.9232857142857</v>
      </c>
      <c r="DH251">
        <v>9.9878957142857133E-2</v>
      </c>
      <c r="DI251">
        <v>35.933442857142857</v>
      </c>
      <c r="DJ251">
        <v>999.89999999999986</v>
      </c>
      <c r="DK251">
        <v>36.341414285714293</v>
      </c>
      <c r="DL251">
        <v>0</v>
      </c>
      <c r="DM251">
        <v>0</v>
      </c>
      <c r="DN251">
        <v>9010.0885714285723</v>
      </c>
      <c r="DO251">
        <v>0</v>
      </c>
      <c r="DP251">
        <v>2026.37</v>
      </c>
      <c r="DQ251">
        <v>-16.20934285714285</v>
      </c>
      <c r="DR251">
        <v>1604.3042857142859</v>
      </c>
      <c r="DS251">
        <v>1620.3228571428569</v>
      </c>
      <c r="DT251">
        <v>0.48205528571428569</v>
      </c>
      <c r="DU251">
        <v>1561.2842857142859</v>
      </c>
      <c r="DV251">
        <v>36.437271428571428</v>
      </c>
      <c r="DW251">
        <v>3.7260271428571432</v>
      </c>
      <c r="DX251">
        <v>3.6773785714285721</v>
      </c>
      <c r="DY251">
        <v>27.68647142857143</v>
      </c>
      <c r="DZ251">
        <v>27.46171428571429</v>
      </c>
      <c r="EA251">
        <v>1199.972857142857</v>
      </c>
      <c r="EB251">
        <v>0.95799542857142872</v>
      </c>
      <c r="EC251">
        <v>4.2004771428571432E-2</v>
      </c>
      <c r="ED251">
        <v>0</v>
      </c>
      <c r="EE251">
        <v>766.98742857142861</v>
      </c>
      <c r="EF251">
        <v>5.0001600000000002</v>
      </c>
      <c r="EG251">
        <v>11793.38571428572</v>
      </c>
      <c r="EH251">
        <v>9514.9485714285711</v>
      </c>
      <c r="EI251">
        <v>50.811999999999998</v>
      </c>
      <c r="EJ251">
        <v>53.713999999999999</v>
      </c>
      <c r="EK251">
        <v>52.151571428571437</v>
      </c>
      <c r="EL251">
        <v>52.035428571428568</v>
      </c>
      <c r="EM251">
        <v>52.455000000000013</v>
      </c>
      <c r="EN251">
        <v>1144.7814285714289</v>
      </c>
      <c r="EO251">
        <v>50.191428571428567</v>
      </c>
      <c r="EP251">
        <v>0</v>
      </c>
      <c r="EQ251">
        <v>7459.4000000953674</v>
      </c>
      <c r="ER251">
        <v>0</v>
      </c>
      <c r="ES251">
        <v>766.65480769230794</v>
      </c>
      <c r="ET251">
        <v>3.864923079160024</v>
      </c>
      <c r="EU251">
        <v>181.08034181962589</v>
      </c>
      <c r="EV251">
        <v>11780.438461538461</v>
      </c>
      <c r="EW251">
        <v>15</v>
      </c>
      <c r="EX251">
        <v>1665062474.5</v>
      </c>
      <c r="EY251" t="s">
        <v>416</v>
      </c>
      <c r="EZ251">
        <v>1665062474.5</v>
      </c>
      <c r="FA251">
        <v>1665062474.5</v>
      </c>
      <c r="FB251">
        <v>8</v>
      </c>
      <c r="FC251">
        <v>-4.1000000000000002E-2</v>
      </c>
      <c r="FD251">
        <v>-0.11700000000000001</v>
      </c>
      <c r="FE251">
        <v>-0.78400000000000003</v>
      </c>
      <c r="FF251">
        <v>0.32200000000000001</v>
      </c>
      <c r="FG251">
        <v>415</v>
      </c>
      <c r="FH251">
        <v>32</v>
      </c>
      <c r="FI251">
        <v>0.34</v>
      </c>
      <c r="FJ251">
        <v>0.23</v>
      </c>
      <c r="FK251">
        <v>-16.167097500000001</v>
      </c>
      <c r="FL251">
        <v>-0.6782262664165063</v>
      </c>
      <c r="FM251">
        <v>9.4513227877107142E-2</v>
      </c>
      <c r="FN251">
        <v>0</v>
      </c>
      <c r="FO251">
        <v>766.42017647058822</v>
      </c>
      <c r="FP251">
        <v>4.3060962587580844</v>
      </c>
      <c r="FQ251">
        <v>0.47123982095969291</v>
      </c>
      <c r="FR251">
        <v>0</v>
      </c>
      <c r="FS251">
        <v>0.4724817</v>
      </c>
      <c r="FT251">
        <v>0.20820731707317011</v>
      </c>
      <c r="FU251">
        <v>2.576066687141464E-2</v>
      </c>
      <c r="FV251">
        <v>0</v>
      </c>
      <c r="FW251">
        <v>0</v>
      </c>
      <c r="FX251">
        <v>3</v>
      </c>
      <c r="FY251" t="s">
        <v>432</v>
      </c>
      <c r="FZ251">
        <v>3.3660299999999999</v>
      </c>
      <c r="GA251">
        <v>2.8938000000000001</v>
      </c>
      <c r="GB251">
        <v>0.23625099999999999</v>
      </c>
      <c r="GC251">
        <v>0.24061399999999999</v>
      </c>
      <c r="GD251">
        <v>0.14755499999999999</v>
      </c>
      <c r="GE251">
        <v>0.148701</v>
      </c>
      <c r="GF251">
        <v>26159.599999999999</v>
      </c>
      <c r="GG251">
        <v>22666.7</v>
      </c>
      <c r="GH251">
        <v>30656</v>
      </c>
      <c r="GI251">
        <v>27863.5</v>
      </c>
      <c r="GJ251">
        <v>34467.9</v>
      </c>
      <c r="GK251">
        <v>33500</v>
      </c>
      <c r="GL251">
        <v>39989.4</v>
      </c>
      <c r="GM251">
        <v>38874.9</v>
      </c>
      <c r="GN251">
        <v>2.1955</v>
      </c>
      <c r="GO251">
        <v>2.1002999999999998</v>
      </c>
      <c r="GP251">
        <v>0</v>
      </c>
      <c r="GQ251">
        <v>4.37945E-2</v>
      </c>
      <c r="GR251">
        <v>999.9</v>
      </c>
      <c r="GS251">
        <v>35.644100000000002</v>
      </c>
      <c r="GT251">
        <v>51.1</v>
      </c>
      <c r="GU251">
        <v>42.6</v>
      </c>
      <c r="GV251">
        <v>43.073399999999999</v>
      </c>
      <c r="GW251">
        <v>50.7956</v>
      </c>
      <c r="GX251">
        <v>30.007999999999999</v>
      </c>
      <c r="GY251">
        <v>2</v>
      </c>
      <c r="GZ251">
        <v>0.95258600000000004</v>
      </c>
      <c r="HA251">
        <v>2.6394500000000001</v>
      </c>
      <c r="HB251">
        <v>20.184899999999999</v>
      </c>
      <c r="HC251">
        <v>5.2132500000000004</v>
      </c>
      <c r="HD251">
        <v>11.98</v>
      </c>
      <c r="HE251">
        <v>4.9882</v>
      </c>
      <c r="HF251">
        <v>3.2924000000000002</v>
      </c>
      <c r="HG251">
        <v>9999</v>
      </c>
      <c r="HH251">
        <v>9999</v>
      </c>
      <c r="HI251">
        <v>9999</v>
      </c>
      <c r="HJ251">
        <v>999.9</v>
      </c>
      <c r="HK251">
        <v>4.9713799999999999</v>
      </c>
      <c r="HL251">
        <v>1.87442</v>
      </c>
      <c r="HM251">
        <v>1.8707499999999999</v>
      </c>
      <c r="HN251">
        <v>1.87056</v>
      </c>
      <c r="HO251">
        <v>1.875</v>
      </c>
      <c r="HP251">
        <v>1.8717299999999999</v>
      </c>
      <c r="HQ251">
        <v>1.86721</v>
      </c>
      <c r="HR251">
        <v>1.87812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-0.79</v>
      </c>
      <c r="IG251">
        <v>0.32200000000000001</v>
      </c>
      <c r="IH251">
        <v>-0.78395000000000437</v>
      </c>
      <c r="II251">
        <v>0</v>
      </c>
      <c r="IJ251">
        <v>0</v>
      </c>
      <c r="IK251">
        <v>0</v>
      </c>
      <c r="IL251">
        <v>0.32204000000000832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129.1</v>
      </c>
      <c r="IU251">
        <v>129.1</v>
      </c>
      <c r="IV251">
        <v>3.9502000000000002</v>
      </c>
      <c r="IW251">
        <v>2.5512700000000001</v>
      </c>
      <c r="IX251">
        <v>2.1484399999999999</v>
      </c>
      <c r="IY251">
        <v>2.5793499999999998</v>
      </c>
      <c r="IZ251">
        <v>2.5451700000000002</v>
      </c>
      <c r="JA251">
        <v>2.2802699999999998</v>
      </c>
      <c r="JB251">
        <v>46.094700000000003</v>
      </c>
      <c r="JC251">
        <v>12.4772</v>
      </c>
      <c r="JD251">
        <v>18</v>
      </c>
      <c r="JE251">
        <v>640.53800000000001</v>
      </c>
      <c r="JF251">
        <v>686.70899999999995</v>
      </c>
      <c r="JG251">
        <v>31.004100000000001</v>
      </c>
      <c r="JH251">
        <v>39.300199999999997</v>
      </c>
      <c r="JI251">
        <v>30.000599999999999</v>
      </c>
      <c r="JJ251">
        <v>39.008899999999997</v>
      </c>
      <c r="JK251">
        <v>38.948999999999998</v>
      </c>
      <c r="JL251">
        <v>79.134</v>
      </c>
      <c r="JM251">
        <v>19.293500000000002</v>
      </c>
      <c r="JN251">
        <v>60.943800000000003</v>
      </c>
      <c r="JO251">
        <v>31</v>
      </c>
      <c r="JP251">
        <v>1575.5</v>
      </c>
      <c r="JQ251">
        <v>36.390900000000002</v>
      </c>
      <c r="JR251">
        <v>97.734300000000005</v>
      </c>
      <c r="JS251">
        <v>97.865899999999996</v>
      </c>
    </row>
    <row r="252" spans="1:279" x14ac:dyDescent="0.2">
      <c r="A252">
        <v>237</v>
      </c>
      <c r="B252">
        <v>1665070226.5</v>
      </c>
      <c r="C252">
        <v>942.5</v>
      </c>
      <c r="D252" t="s">
        <v>894</v>
      </c>
      <c r="E252" t="s">
        <v>895</v>
      </c>
      <c r="F252">
        <v>4</v>
      </c>
      <c r="G252">
        <v>1665070224.1875</v>
      </c>
      <c r="H252">
        <f t="shared" si="150"/>
        <v>5.168348886545759E-4</v>
      </c>
      <c r="I252">
        <f t="shared" si="151"/>
        <v>0.51683488865457594</v>
      </c>
      <c r="J252">
        <f t="shared" si="152"/>
        <v>6.5319981480621463</v>
      </c>
      <c r="K252">
        <f t="shared" si="153"/>
        <v>1551.2</v>
      </c>
      <c r="L252">
        <f t="shared" si="154"/>
        <v>1005.693251047573</v>
      </c>
      <c r="M252">
        <f t="shared" si="155"/>
        <v>101.59909228885581</v>
      </c>
      <c r="N252">
        <f t="shared" si="156"/>
        <v>156.70833208268002</v>
      </c>
      <c r="O252">
        <f t="shared" si="157"/>
        <v>2.1173485536555705E-2</v>
      </c>
      <c r="P252">
        <f t="shared" si="158"/>
        <v>2.7663670237131357</v>
      </c>
      <c r="Q252">
        <f t="shared" si="159"/>
        <v>2.1083863873904849E-2</v>
      </c>
      <c r="R252">
        <f t="shared" si="160"/>
        <v>1.3185435342877526E-2</v>
      </c>
      <c r="S252">
        <f t="shared" si="161"/>
        <v>194.42509311249225</v>
      </c>
      <c r="T252">
        <f t="shared" si="162"/>
        <v>36.997117318679457</v>
      </c>
      <c r="U252">
        <f t="shared" si="163"/>
        <v>36.353250000000003</v>
      </c>
      <c r="V252">
        <f t="shared" si="164"/>
        <v>6.0856896887545666</v>
      </c>
      <c r="W252">
        <f t="shared" si="165"/>
        <v>62.702465985178399</v>
      </c>
      <c r="X252">
        <f t="shared" si="166"/>
        <v>3.7295625833868606</v>
      </c>
      <c r="Y252">
        <f t="shared" si="167"/>
        <v>5.9480317476962616</v>
      </c>
      <c r="Z252">
        <f t="shared" si="168"/>
        <v>2.356127105367706</v>
      </c>
      <c r="AA252">
        <f t="shared" si="169"/>
        <v>-22.792418589666799</v>
      </c>
      <c r="AB252">
        <f t="shared" si="170"/>
        <v>-62.131881884077629</v>
      </c>
      <c r="AC252">
        <f t="shared" si="171"/>
        <v>-5.3039886193002888</v>
      </c>
      <c r="AD252">
        <f t="shared" si="172"/>
        <v>104.19680401944753</v>
      </c>
      <c r="AE252">
        <f t="shared" si="173"/>
        <v>16.773626771059213</v>
      </c>
      <c r="AF252">
        <f t="shared" si="174"/>
        <v>0.51164497901016759</v>
      </c>
      <c r="AG252">
        <f t="shared" si="175"/>
        <v>6.5319981480621463</v>
      </c>
      <c r="AH252">
        <v>1626.8503701814529</v>
      </c>
      <c r="AI252">
        <v>1613.754424242424</v>
      </c>
      <c r="AJ252">
        <v>1.7069047675742759</v>
      </c>
      <c r="AK252">
        <v>66.312163867280077</v>
      </c>
      <c r="AL252">
        <f t="shared" si="176"/>
        <v>0.51683488865457594</v>
      </c>
      <c r="AM252">
        <v>36.458390400962301</v>
      </c>
      <c r="AN252">
        <v>36.918096969696947</v>
      </c>
      <c r="AO252">
        <v>-5.4817942943683768E-5</v>
      </c>
      <c r="AP252">
        <v>80.993208915929657</v>
      </c>
      <c r="AQ252">
        <v>55</v>
      </c>
      <c r="AR252">
        <v>8</v>
      </c>
      <c r="AS252">
        <f t="shared" si="177"/>
        <v>1</v>
      </c>
      <c r="AT252">
        <f t="shared" si="178"/>
        <v>0</v>
      </c>
      <c r="AU252">
        <f t="shared" si="179"/>
        <v>46850.791406683835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1009.4995497992189</v>
      </c>
      <c r="BI252">
        <f t="shared" si="183"/>
        <v>6.5319981480621463</v>
      </c>
      <c r="BJ252" t="e">
        <f t="shared" si="184"/>
        <v>#DIV/0!</v>
      </c>
      <c r="BK252">
        <f t="shared" si="185"/>
        <v>6.4705310164440456E-3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261</v>
      </c>
      <c r="CG252">
        <v>1000</v>
      </c>
      <c r="CH252" t="s">
        <v>414</v>
      </c>
      <c r="CI252">
        <v>1176.155</v>
      </c>
      <c r="CJ252">
        <v>1226.1110000000001</v>
      </c>
      <c r="CK252">
        <v>1216</v>
      </c>
      <c r="CL252">
        <v>1.4603136E-4</v>
      </c>
      <c r="CM252">
        <v>9.7405935999999986E-4</v>
      </c>
      <c r="CN252">
        <v>4.7597999359999997E-2</v>
      </c>
      <c r="CO252">
        <v>7.5799999999999999E-4</v>
      </c>
      <c r="CP252">
        <f t="shared" si="196"/>
        <v>1199.9925000000001</v>
      </c>
      <c r="CQ252">
        <f t="shared" si="197"/>
        <v>1009.4995497992189</v>
      </c>
      <c r="CR252">
        <f t="shared" si="198"/>
        <v>0.84125488267569914</v>
      </c>
      <c r="CS252">
        <f t="shared" si="199"/>
        <v>0.16202192356409914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1665070224.1875</v>
      </c>
      <c r="CZ252">
        <v>1551.2</v>
      </c>
      <c r="DA252">
        <v>1567.415</v>
      </c>
      <c r="DB252">
        <v>36.917612499999997</v>
      </c>
      <c r="DC252">
        <v>36.462787499999997</v>
      </c>
      <c r="DD252">
        <v>1551.9837500000001</v>
      </c>
      <c r="DE252">
        <v>36.595537500000013</v>
      </c>
      <c r="DF252">
        <v>650.0385</v>
      </c>
      <c r="DG252">
        <v>100.92400000000001</v>
      </c>
      <c r="DH252">
        <v>9.9937649999999989E-2</v>
      </c>
      <c r="DI252">
        <v>35.93665</v>
      </c>
      <c r="DJ252">
        <v>999.9</v>
      </c>
      <c r="DK252">
        <v>36.353250000000003</v>
      </c>
      <c r="DL252">
        <v>0</v>
      </c>
      <c r="DM252">
        <v>0</v>
      </c>
      <c r="DN252">
        <v>9014.21875</v>
      </c>
      <c r="DO252">
        <v>0</v>
      </c>
      <c r="DP252">
        <v>2026.26125</v>
      </c>
      <c r="DQ252">
        <v>-16.214024999999999</v>
      </c>
      <c r="DR252">
        <v>1610.6612500000001</v>
      </c>
      <c r="DS252">
        <v>1626.72875</v>
      </c>
      <c r="DT252">
        <v>0.454816</v>
      </c>
      <c r="DU252">
        <v>1567.415</v>
      </c>
      <c r="DV252">
        <v>36.462787499999997</v>
      </c>
      <c r="DW252">
        <v>3.7258749999999998</v>
      </c>
      <c r="DX252">
        <v>3.6799750000000002</v>
      </c>
      <c r="DY252">
        <v>27.685749999999999</v>
      </c>
      <c r="DZ252">
        <v>27.473775</v>
      </c>
      <c r="EA252">
        <v>1199.9925000000001</v>
      </c>
      <c r="EB252">
        <v>0.95799362500000007</v>
      </c>
      <c r="EC252">
        <v>4.2006500000000002E-2</v>
      </c>
      <c r="ED252">
        <v>0</v>
      </c>
      <c r="EE252">
        <v>767.08075000000008</v>
      </c>
      <c r="EF252">
        <v>5.0001600000000002</v>
      </c>
      <c r="EG252">
        <v>11803.2</v>
      </c>
      <c r="EH252">
        <v>9515.1149999999998</v>
      </c>
      <c r="EI252">
        <v>50.859250000000003</v>
      </c>
      <c r="EJ252">
        <v>53.75</v>
      </c>
      <c r="EK252">
        <v>52.1325</v>
      </c>
      <c r="EL252">
        <v>52.069999999999993</v>
      </c>
      <c r="EM252">
        <v>52.476374999999997</v>
      </c>
      <c r="EN252">
        <v>1144.7974999999999</v>
      </c>
      <c r="EO252">
        <v>50.195</v>
      </c>
      <c r="EP252">
        <v>0</v>
      </c>
      <c r="EQ252">
        <v>7463.5999999046326</v>
      </c>
      <c r="ER252">
        <v>0</v>
      </c>
      <c r="ES252">
        <v>766.91391999999996</v>
      </c>
      <c r="ET252">
        <v>2.5663076984509061</v>
      </c>
      <c r="EU252">
        <v>99.707692916902559</v>
      </c>
      <c r="EV252">
        <v>11791.364</v>
      </c>
      <c r="EW252">
        <v>15</v>
      </c>
      <c r="EX252">
        <v>1665062474.5</v>
      </c>
      <c r="EY252" t="s">
        <v>416</v>
      </c>
      <c r="EZ252">
        <v>1665062474.5</v>
      </c>
      <c r="FA252">
        <v>1665062474.5</v>
      </c>
      <c r="FB252">
        <v>8</v>
      </c>
      <c r="FC252">
        <v>-4.1000000000000002E-2</v>
      </c>
      <c r="FD252">
        <v>-0.11700000000000001</v>
      </c>
      <c r="FE252">
        <v>-0.78400000000000003</v>
      </c>
      <c r="FF252">
        <v>0.32200000000000001</v>
      </c>
      <c r="FG252">
        <v>415</v>
      </c>
      <c r="FH252">
        <v>32</v>
      </c>
      <c r="FI252">
        <v>0.34</v>
      </c>
      <c r="FJ252">
        <v>0.23</v>
      </c>
      <c r="FK252">
        <v>-16.203022499999999</v>
      </c>
      <c r="FL252">
        <v>-0.33860600375229988</v>
      </c>
      <c r="FM252">
        <v>7.1289955419750348E-2</v>
      </c>
      <c r="FN252">
        <v>1</v>
      </c>
      <c r="FO252">
        <v>766.69082352941166</v>
      </c>
      <c r="FP252">
        <v>3.5137967908124219</v>
      </c>
      <c r="FQ252">
        <v>0.40739007688023082</v>
      </c>
      <c r="FR252">
        <v>0</v>
      </c>
      <c r="FS252">
        <v>0.47766380000000003</v>
      </c>
      <c r="FT252">
        <v>-1.0563467166980039E-2</v>
      </c>
      <c r="FU252">
        <v>1.949361422261146E-2</v>
      </c>
      <c r="FV252">
        <v>1</v>
      </c>
      <c r="FW252">
        <v>2</v>
      </c>
      <c r="FX252">
        <v>3</v>
      </c>
      <c r="FY252" t="s">
        <v>417</v>
      </c>
      <c r="FZ252">
        <v>3.3658600000000001</v>
      </c>
      <c r="GA252">
        <v>2.8936500000000001</v>
      </c>
      <c r="GB252">
        <v>0.23686299999999999</v>
      </c>
      <c r="GC252">
        <v>0.24121899999999999</v>
      </c>
      <c r="GD252">
        <v>0.14755699999999999</v>
      </c>
      <c r="GE252">
        <v>0.148786</v>
      </c>
      <c r="GF252">
        <v>26138.1</v>
      </c>
      <c r="GG252">
        <v>22648.6</v>
      </c>
      <c r="GH252">
        <v>30655.599999999999</v>
      </c>
      <c r="GI252">
        <v>27863.7</v>
      </c>
      <c r="GJ252">
        <v>34467.5</v>
      </c>
      <c r="GK252">
        <v>33496.400000000001</v>
      </c>
      <c r="GL252">
        <v>39988.9</v>
      </c>
      <c r="GM252">
        <v>38874.699999999997</v>
      </c>
      <c r="GN252">
        <v>2.1950799999999999</v>
      </c>
      <c r="GO252">
        <v>2.1002000000000001</v>
      </c>
      <c r="GP252">
        <v>0</v>
      </c>
      <c r="GQ252">
        <v>4.3638099999999999E-2</v>
      </c>
      <c r="GR252">
        <v>999.9</v>
      </c>
      <c r="GS252">
        <v>35.6556</v>
      </c>
      <c r="GT252">
        <v>51.1</v>
      </c>
      <c r="GU252">
        <v>42.6</v>
      </c>
      <c r="GV252">
        <v>43.073099999999997</v>
      </c>
      <c r="GW252">
        <v>50.705599999999997</v>
      </c>
      <c r="GX252">
        <v>30.036100000000001</v>
      </c>
      <c r="GY252">
        <v>2</v>
      </c>
      <c r="GZ252">
        <v>0.95315499999999997</v>
      </c>
      <c r="HA252">
        <v>2.6516700000000002</v>
      </c>
      <c r="HB252">
        <v>20.183599999999998</v>
      </c>
      <c r="HC252">
        <v>5.2103999999999999</v>
      </c>
      <c r="HD252">
        <v>11.979699999999999</v>
      </c>
      <c r="HE252">
        <v>4.9873000000000003</v>
      </c>
      <c r="HF252">
        <v>3.2919499999999999</v>
      </c>
      <c r="HG252">
        <v>9999</v>
      </c>
      <c r="HH252">
        <v>9999</v>
      </c>
      <c r="HI252">
        <v>9999</v>
      </c>
      <c r="HJ252">
        <v>999.9</v>
      </c>
      <c r="HK252">
        <v>4.9713799999999999</v>
      </c>
      <c r="HL252">
        <v>1.87443</v>
      </c>
      <c r="HM252">
        <v>1.87076</v>
      </c>
      <c r="HN252">
        <v>1.8705499999999999</v>
      </c>
      <c r="HO252">
        <v>1.875</v>
      </c>
      <c r="HP252">
        <v>1.87174</v>
      </c>
      <c r="HQ252">
        <v>1.8671899999999999</v>
      </c>
      <c r="HR252">
        <v>1.87812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-0.79</v>
      </c>
      <c r="IG252">
        <v>0.32200000000000001</v>
      </c>
      <c r="IH252">
        <v>-0.78395000000000437</v>
      </c>
      <c r="II252">
        <v>0</v>
      </c>
      <c r="IJ252">
        <v>0</v>
      </c>
      <c r="IK252">
        <v>0</v>
      </c>
      <c r="IL252">
        <v>0.32204000000000832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129.19999999999999</v>
      </c>
      <c r="IU252">
        <v>129.19999999999999</v>
      </c>
      <c r="IV252">
        <v>3.9636200000000001</v>
      </c>
      <c r="IW252">
        <v>2.5415000000000001</v>
      </c>
      <c r="IX252">
        <v>2.1484399999999999</v>
      </c>
      <c r="IY252">
        <v>2.5769000000000002</v>
      </c>
      <c r="IZ252">
        <v>2.5451700000000002</v>
      </c>
      <c r="JA252">
        <v>2.3730500000000001</v>
      </c>
      <c r="JB252">
        <v>46.094700000000003</v>
      </c>
      <c r="JC252">
        <v>12.503399999999999</v>
      </c>
      <c r="JD252">
        <v>18</v>
      </c>
      <c r="JE252">
        <v>640.24199999999996</v>
      </c>
      <c r="JF252">
        <v>686.66200000000003</v>
      </c>
      <c r="JG252">
        <v>31.003699999999998</v>
      </c>
      <c r="JH252">
        <v>39.304099999999998</v>
      </c>
      <c r="JI252">
        <v>30.000699999999998</v>
      </c>
      <c r="JJ252">
        <v>39.012599999999999</v>
      </c>
      <c r="JK252">
        <v>38.953600000000002</v>
      </c>
      <c r="JL252">
        <v>79.406899999999993</v>
      </c>
      <c r="JM252">
        <v>19.293500000000002</v>
      </c>
      <c r="JN252">
        <v>60.943800000000003</v>
      </c>
      <c r="JO252">
        <v>31</v>
      </c>
      <c r="JP252">
        <v>1582.18</v>
      </c>
      <c r="JQ252">
        <v>36.520099999999999</v>
      </c>
      <c r="JR252">
        <v>97.733000000000004</v>
      </c>
      <c r="JS252">
        <v>97.865799999999993</v>
      </c>
    </row>
    <row r="253" spans="1:279" x14ac:dyDescent="0.2">
      <c r="A253">
        <v>238</v>
      </c>
      <c r="B253">
        <v>1665070230.5</v>
      </c>
      <c r="C253">
        <v>946.5</v>
      </c>
      <c r="D253" t="s">
        <v>896</v>
      </c>
      <c r="E253" t="s">
        <v>897</v>
      </c>
      <c r="F253">
        <v>4</v>
      </c>
      <c r="G253">
        <v>1665070228.5</v>
      </c>
      <c r="H253">
        <f t="shared" si="150"/>
        <v>4.9739494707657056E-4</v>
      </c>
      <c r="I253">
        <f t="shared" si="151"/>
        <v>0.4973949470765705</v>
      </c>
      <c r="J253">
        <f t="shared" si="152"/>
        <v>6.3164571408059356</v>
      </c>
      <c r="K253">
        <f t="shared" si="153"/>
        <v>1558.35</v>
      </c>
      <c r="L253">
        <f t="shared" si="154"/>
        <v>1010.1756779585228</v>
      </c>
      <c r="M253">
        <f t="shared" si="155"/>
        <v>102.05236996942054</v>
      </c>
      <c r="N253">
        <f t="shared" si="156"/>
        <v>157.43134012416434</v>
      </c>
      <c r="O253">
        <f t="shared" si="157"/>
        <v>2.0372054974532601E-2</v>
      </c>
      <c r="P253">
        <f t="shared" si="158"/>
        <v>2.7610077694431676</v>
      </c>
      <c r="Q253">
        <f t="shared" si="159"/>
        <v>2.0288914682726079E-2</v>
      </c>
      <c r="R253">
        <f t="shared" si="160"/>
        <v>1.2688013115481482E-2</v>
      </c>
      <c r="S253">
        <f t="shared" si="161"/>
        <v>194.43694246957506</v>
      </c>
      <c r="T253">
        <f t="shared" si="162"/>
        <v>36.99910513916376</v>
      </c>
      <c r="U253">
        <f t="shared" si="163"/>
        <v>36.354557142857153</v>
      </c>
      <c r="V253">
        <f t="shared" si="164"/>
        <v>6.086125927736318</v>
      </c>
      <c r="W253">
        <f t="shared" si="165"/>
        <v>62.72427624637006</v>
      </c>
      <c r="X253">
        <f t="shared" si="166"/>
        <v>3.7297738690098625</v>
      </c>
      <c r="Y253">
        <f t="shared" si="167"/>
        <v>5.9463003675960469</v>
      </c>
      <c r="Z253">
        <f t="shared" si="168"/>
        <v>2.3563520587264555</v>
      </c>
      <c r="AA253">
        <f t="shared" si="169"/>
        <v>-21.935117166076761</v>
      </c>
      <c r="AB253">
        <f t="shared" si="170"/>
        <v>-62.993934006586649</v>
      </c>
      <c r="AC253">
        <f t="shared" si="171"/>
        <v>-5.3879131232678343</v>
      </c>
      <c r="AD253">
        <f t="shared" si="172"/>
        <v>104.11997817364383</v>
      </c>
      <c r="AE253">
        <f t="shared" si="173"/>
        <v>16.831218700232526</v>
      </c>
      <c r="AF253">
        <f t="shared" si="174"/>
        <v>0.48938901085957531</v>
      </c>
      <c r="AG253">
        <f t="shared" si="175"/>
        <v>6.3164571408059356</v>
      </c>
      <c r="AH253">
        <v>1633.770563111713</v>
      </c>
      <c r="AI253">
        <v>1620.7123636363631</v>
      </c>
      <c r="AJ253">
        <v>1.7491442385831411</v>
      </c>
      <c r="AK253">
        <v>66.312163867280077</v>
      </c>
      <c r="AL253">
        <f t="shared" si="176"/>
        <v>0.4973949470765705</v>
      </c>
      <c r="AM253">
        <v>36.478609327763159</v>
      </c>
      <c r="AN253">
        <v>36.920540606060598</v>
      </c>
      <c r="AO253">
        <v>4.0661640982224169E-5</v>
      </c>
      <c r="AP253">
        <v>80.993208915929657</v>
      </c>
      <c r="AQ253">
        <v>55</v>
      </c>
      <c r="AR253">
        <v>8</v>
      </c>
      <c r="AS253">
        <f t="shared" si="177"/>
        <v>1</v>
      </c>
      <c r="AT253">
        <f t="shared" si="178"/>
        <v>0</v>
      </c>
      <c r="AU253">
        <f t="shared" si="179"/>
        <v>46705.751054052897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1009.558971227759</v>
      </c>
      <c r="BI253">
        <f t="shared" si="183"/>
        <v>6.3164571408059356</v>
      </c>
      <c r="BJ253" t="e">
        <f t="shared" si="184"/>
        <v>#DIV/0!</v>
      </c>
      <c r="BK253">
        <f t="shared" si="185"/>
        <v>6.2566500034408855E-3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261</v>
      </c>
      <c r="CG253">
        <v>1000</v>
      </c>
      <c r="CH253" t="s">
        <v>414</v>
      </c>
      <c r="CI253">
        <v>1176.155</v>
      </c>
      <c r="CJ253">
        <v>1226.1110000000001</v>
      </c>
      <c r="CK253">
        <v>1216</v>
      </c>
      <c r="CL253">
        <v>1.4603136E-4</v>
      </c>
      <c r="CM253">
        <v>9.7405935999999986E-4</v>
      </c>
      <c r="CN253">
        <v>4.7597999359999997E-2</v>
      </c>
      <c r="CO253">
        <v>7.5799999999999999E-4</v>
      </c>
      <c r="CP253">
        <f t="shared" si="196"/>
        <v>1200.062857142857</v>
      </c>
      <c r="CQ253">
        <f t="shared" si="197"/>
        <v>1009.558971227759</v>
      </c>
      <c r="CR253">
        <f t="shared" si="198"/>
        <v>0.84125507694767343</v>
      </c>
      <c r="CS253">
        <f t="shared" si="199"/>
        <v>0.16202229850900973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1665070228.5</v>
      </c>
      <c r="CZ253">
        <v>1558.35</v>
      </c>
      <c r="DA253">
        <v>1574.588571428571</v>
      </c>
      <c r="DB253">
        <v>36.919542857142858</v>
      </c>
      <c r="DC253">
        <v>36.484528571428562</v>
      </c>
      <c r="DD253">
        <v>1559.1328571428569</v>
      </c>
      <c r="DE253">
        <v>36.597499999999997</v>
      </c>
      <c r="DF253">
        <v>650.07657142857147</v>
      </c>
      <c r="DG253">
        <v>100.9241428571429</v>
      </c>
      <c r="DH253">
        <v>0.1002355714285714</v>
      </c>
      <c r="DI253">
        <v>35.931357142857138</v>
      </c>
      <c r="DJ253">
        <v>999.89999999999986</v>
      </c>
      <c r="DK253">
        <v>36.354557142857153</v>
      </c>
      <c r="DL253">
        <v>0</v>
      </c>
      <c r="DM253">
        <v>0</v>
      </c>
      <c r="DN253">
        <v>8985.7142857142862</v>
      </c>
      <c r="DO253">
        <v>0</v>
      </c>
      <c r="DP253">
        <v>2026.8971428571431</v>
      </c>
      <c r="DQ253">
        <v>-16.24078571428571</v>
      </c>
      <c r="DR253">
        <v>1618.0885714285721</v>
      </c>
      <c r="DS253">
        <v>1634.214285714286</v>
      </c>
      <c r="DT253">
        <v>0.43501185714285712</v>
      </c>
      <c r="DU253">
        <v>1574.588571428571</v>
      </c>
      <c r="DV253">
        <v>36.484528571428562</v>
      </c>
      <c r="DW253">
        <v>3.7260742857142861</v>
      </c>
      <c r="DX253">
        <v>3.6821714285714289</v>
      </c>
      <c r="DY253">
        <v>27.686671428571429</v>
      </c>
      <c r="DZ253">
        <v>27.484000000000009</v>
      </c>
      <c r="EA253">
        <v>1200.062857142857</v>
      </c>
      <c r="EB253">
        <v>0.95798771428571439</v>
      </c>
      <c r="EC253">
        <v>4.2012371428571428E-2</v>
      </c>
      <c r="ED253">
        <v>0</v>
      </c>
      <c r="EE253">
        <v>767.34885714285713</v>
      </c>
      <c r="EF253">
        <v>5.0001600000000002</v>
      </c>
      <c r="EG253">
        <v>11791.12857142857</v>
      </c>
      <c r="EH253">
        <v>9515.6471428571422</v>
      </c>
      <c r="EI253">
        <v>50.866</v>
      </c>
      <c r="EJ253">
        <v>53.75</v>
      </c>
      <c r="EK253">
        <v>52.151571428571437</v>
      </c>
      <c r="EL253">
        <v>52.061999999999998</v>
      </c>
      <c r="EM253">
        <v>52.436999999999998</v>
      </c>
      <c r="EN253">
        <v>1144.8571428571429</v>
      </c>
      <c r="EO253">
        <v>50.205714285714294</v>
      </c>
      <c r="EP253">
        <v>0</v>
      </c>
      <c r="EQ253">
        <v>7467.7999999523163</v>
      </c>
      <c r="ER253">
        <v>0</v>
      </c>
      <c r="ES253">
        <v>767.08373076923078</v>
      </c>
      <c r="ET253">
        <v>2.728239323342796</v>
      </c>
      <c r="EU253">
        <v>-5.0974354755122224</v>
      </c>
      <c r="EV253">
        <v>11793.626923076919</v>
      </c>
      <c r="EW253">
        <v>15</v>
      </c>
      <c r="EX253">
        <v>1665062474.5</v>
      </c>
      <c r="EY253" t="s">
        <v>416</v>
      </c>
      <c r="EZ253">
        <v>1665062474.5</v>
      </c>
      <c r="FA253">
        <v>1665062474.5</v>
      </c>
      <c r="FB253">
        <v>8</v>
      </c>
      <c r="FC253">
        <v>-4.1000000000000002E-2</v>
      </c>
      <c r="FD253">
        <v>-0.11700000000000001</v>
      </c>
      <c r="FE253">
        <v>-0.78400000000000003</v>
      </c>
      <c r="FF253">
        <v>0.32200000000000001</v>
      </c>
      <c r="FG253">
        <v>415</v>
      </c>
      <c r="FH253">
        <v>32</v>
      </c>
      <c r="FI253">
        <v>0.34</v>
      </c>
      <c r="FJ253">
        <v>0.23</v>
      </c>
      <c r="FK253">
        <v>-16.226579999999998</v>
      </c>
      <c r="FL253">
        <v>5.9166979362152441E-2</v>
      </c>
      <c r="FM253">
        <v>4.2916926730603662E-2</v>
      </c>
      <c r="FN253">
        <v>1</v>
      </c>
      <c r="FO253">
        <v>766.9170294117647</v>
      </c>
      <c r="FP253">
        <v>2.708067229090497</v>
      </c>
      <c r="FQ253">
        <v>0.30682534649634019</v>
      </c>
      <c r="FR253">
        <v>0</v>
      </c>
      <c r="FS253">
        <v>0.4741803750000001</v>
      </c>
      <c r="FT253">
        <v>-0.22818075422139061</v>
      </c>
      <c r="FU253">
        <v>2.3324068915701109E-2</v>
      </c>
      <c r="FV253">
        <v>0</v>
      </c>
      <c r="FW253">
        <v>1</v>
      </c>
      <c r="FX253">
        <v>3</v>
      </c>
      <c r="FY253" t="s">
        <v>427</v>
      </c>
      <c r="FZ253">
        <v>3.3662299999999998</v>
      </c>
      <c r="GA253">
        <v>2.89384</v>
      </c>
      <c r="GB253">
        <v>0.237481</v>
      </c>
      <c r="GC253">
        <v>0.241845</v>
      </c>
      <c r="GD253">
        <v>0.147564</v>
      </c>
      <c r="GE253">
        <v>0.14885699999999999</v>
      </c>
      <c r="GF253">
        <v>26116.2</v>
      </c>
      <c r="GG253">
        <v>22629.1</v>
      </c>
      <c r="GH253">
        <v>30655</v>
      </c>
      <c r="GI253">
        <v>27862.799999999999</v>
      </c>
      <c r="GJ253">
        <v>34466.199999999997</v>
      </c>
      <c r="GK253">
        <v>33493</v>
      </c>
      <c r="GL253">
        <v>39987.699999999997</v>
      </c>
      <c r="GM253">
        <v>38874.1</v>
      </c>
      <c r="GN253">
        <v>2.1958500000000001</v>
      </c>
      <c r="GO253">
        <v>2.1001699999999999</v>
      </c>
      <c r="GP253">
        <v>0</v>
      </c>
      <c r="GQ253">
        <v>4.2617299999999997E-2</v>
      </c>
      <c r="GR253">
        <v>999.9</v>
      </c>
      <c r="GS253">
        <v>35.665500000000002</v>
      </c>
      <c r="GT253">
        <v>51.1</v>
      </c>
      <c r="GU253">
        <v>42.6</v>
      </c>
      <c r="GV253">
        <v>43.072200000000002</v>
      </c>
      <c r="GW253">
        <v>50.345599999999997</v>
      </c>
      <c r="GX253">
        <v>29.835699999999999</v>
      </c>
      <c r="GY253">
        <v>2</v>
      </c>
      <c r="GZ253">
        <v>0.953488</v>
      </c>
      <c r="HA253">
        <v>2.65551</v>
      </c>
      <c r="HB253">
        <v>20.184200000000001</v>
      </c>
      <c r="HC253">
        <v>5.2140000000000004</v>
      </c>
      <c r="HD253">
        <v>11.979799999999999</v>
      </c>
      <c r="HE253">
        <v>4.9885000000000002</v>
      </c>
      <c r="HF253">
        <v>3.2926500000000001</v>
      </c>
      <c r="HG253">
        <v>9999</v>
      </c>
      <c r="HH253">
        <v>9999</v>
      </c>
      <c r="HI253">
        <v>9999</v>
      </c>
      <c r="HJ253">
        <v>999.9</v>
      </c>
      <c r="HK253">
        <v>4.97133</v>
      </c>
      <c r="HL253">
        <v>1.8744000000000001</v>
      </c>
      <c r="HM253">
        <v>1.87076</v>
      </c>
      <c r="HN253">
        <v>1.87056</v>
      </c>
      <c r="HO253">
        <v>1.8749899999999999</v>
      </c>
      <c r="HP253">
        <v>1.87174</v>
      </c>
      <c r="HQ253">
        <v>1.86721</v>
      </c>
      <c r="HR253">
        <v>1.87812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-0.78</v>
      </c>
      <c r="IG253">
        <v>0.32200000000000001</v>
      </c>
      <c r="IH253">
        <v>-0.78395000000000437</v>
      </c>
      <c r="II253">
        <v>0</v>
      </c>
      <c r="IJ253">
        <v>0</v>
      </c>
      <c r="IK253">
        <v>0</v>
      </c>
      <c r="IL253">
        <v>0.32204000000000832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129.30000000000001</v>
      </c>
      <c r="IU253">
        <v>129.30000000000001</v>
      </c>
      <c r="IV253">
        <v>3.9770500000000002</v>
      </c>
      <c r="IW253">
        <v>2.5476100000000002</v>
      </c>
      <c r="IX253">
        <v>2.1484399999999999</v>
      </c>
      <c r="IY253">
        <v>2.5769000000000002</v>
      </c>
      <c r="IZ253">
        <v>2.5451700000000002</v>
      </c>
      <c r="JA253">
        <v>2.34131</v>
      </c>
      <c r="JB253">
        <v>46.094700000000003</v>
      </c>
      <c r="JC253">
        <v>12.485900000000001</v>
      </c>
      <c r="JD253">
        <v>18</v>
      </c>
      <c r="JE253">
        <v>640.89200000000005</v>
      </c>
      <c r="JF253">
        <v>686.68</v>
      </c>
      <c r="JG253">
        <v>31.002199999999998</v>
      </c>
      <c r="JH253">
        <v>39.308799999999998</v>
      </c>
      <c r="JI253">
        <v>30.000599999999999</v>
      </c>
      <c r="JJ253">
        <v>39.017299999999999</v>
      </c>
      <c r="JK253">
        <v>38.9574</v>
      </c>
      <c r="JL253">
        <v>79.6755</v>
      </c>
      <c r="JM253">
        <v>19.293500000000002</v>
      </c>
      <c r="JN253">
        <v>61.387799999999999</v>
      </c>
      <c r="JO253">
        <v>31</v>
      </c>
      <c r="JP253">
        <v>1588.86</v>
      </c>
      <c r="JQ253">
        <v>36.5657</v>
      </c>
      <c r="JR253">
        <v>97.730500000000006</v>
      </c>
      <c r="JS253">
        <v>97.863600000000005</v>
      </c>
    </row>
    <row r="254" spans="1:279" x14ac:dyDescent="0.2">
      <c r="A254">
        <v>239</v>
      </c>
      <c r="B254">
        <v>1665070234.5</v>
      </c>
      <c r="C254">
        <v>950.5</v>
      </c>
      <c r="D254" t="s">
        <v>898</v>
      </c>
      <c r="E254" t="s">
        <v>899</v>
      </c>
      <c r="F254">
        <v>4</v>
      </c>
      <c r="G254">
        <v>1665070232.1875</v>
      </c>
      <c r="H254">
        <f t="shared" si="150"/>
        <v>4.6480648409538212E-4</v>
      </c>
      <c r="I254">
        <f t="shared" si="151"/>
        <v>0.46480648409538211</v>
      </c>
      <c r="J254">
        <f t="shared" si="152"/>
        <v>6.2895340727193405</v>
      </c>
      <c r="K254">
        <f t="shared" si="153"/>
        <v>1564.5487499999999</v>
      </c>
      <c r="L254">
        <f t="shared" si="154"/>
        <v>984.02878267516462</v>
      </c>
      <c r="M254">
        <f t="shared" si="155"/>
        <v>99.411332391228711</v>
      </c>
      <c r="N254">
        <f t="shared" si="156"/>
        <v>158.05825862704904</v>
      </c>
      <c r="O254">
        <f t="shared" si="157"/>
        <v>1.9029434073695114E-2</v>
      </c>
      <c r="P254">
        <f t="shared" si="158"/>
        <v>2.7652365465379281</v>
      </c>
      <c r="Q254">
        <f t="shared" si="159"/>
        <v>1.8956980834621572E-2</v>
      </c>
      <c r="R254">
        <f t="shared" si="160"/>
        <v>1.1854599568100923E-2</v>
      </c>
      <c r="S254">
        <f t="shared" si="161"/>
        <v>194.43111336244556</v>
      </c>
      <c r="T254">
        <f t="shared" si="162"/>
        <v>37.005578654052776</v>
      </c>
      <c r="U254">
        <f t="shared" si="163"/>
        <v>36.3577625</v>
      </c>
      <c r="V254">
        <f t="shared" si="164"/>
        <v>6.0871957817241897</v>
      </c>
      <c r="W254">
        <f t="shared" si="165"/>
        <v>62.739945837389598</v>
      </c>
      <c r="X254">
        <f t="shared" si="166"/>
        <v>3.7305271771518864</v>
      </c>
      <c r="Y254">
        <f t="shared" si="167"/>
        <v>5.9460159350802222</v>
      </c>
      <c r="Z254">
        <f t="shared" si="168"/>
        <v>2.3566686045723033</v>
      </c>
      <c r="AA254">
        <f t="shared" si="169"/>
        <v>-20.49796594860635</v>
      </c>
      <c r="AB254">
        <f t="shared" si="170"/>
        <v>-63.697914605588622</v>
      </c>
      <c r="AC254">
        <f t="shared" si="171"/>
        <v>-5.4398551300606224</v>
      </c>
      <c r="AD254">
        <f t="shared" si="172"/>
        <v>104.79537767818995</v>
      </c>
      <c r="AE254">
        <f t="shared" si="173"/>
        <v>16.789495382760244</v>
      </c>
      <c r="AF254">
        <f t="shared" si="174"/>
        <v>0.44878474580800942</v>
      </c>
      <c r="AG254">
        <f t="shared" si="175"/>
        <v>6.2895340727193405</v>
      </c>
      <c r="AH254">
        <v>1640.703706764697</v>
      </c>
      <c r="AI254">
        <v>1627.6976969696971</v>
      </c>
      <c r="AJ254">
        <v>1.7423142709732371</v>
      </c>
      <c r="AK254">
        <v>66.312163867280077</v>
      </c>
      <c r="AL254">
        <f t="shared" si="176"/>
        <v>0.46480648409538211</v>
      </c>
      <c r="AM254">
        <v>36.522256640911202</v>
      </c>
      <c r="AN254">
        <v>36.934598787878777</v>
      </c>
      <c r="AO254">
        <v>1.7047055173081621E-4</v>
      </c>
      <c r="AP254">
        <v>80.993208915929657</v>
      </c>
      <c r="AQ254">
        <v>55</v>
      </c>
      <c r="AR254">
        <v>8</v>
      </c>
      <c r="AS254">
        <f t="shared" si="177"/>
        <v>1</v>
      </c>
      <c r="AT254">
        <f t="shared" si="178"/>
        <v>0</v>
      </c>
      <c r="AU254">
        <f t="shared" si="179"/>
        <v>46820.955776797491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1009.5291747991944</v>
      </c>
      <c r="BI254">
        <f t="shared" si="183"/>
        <v>6.2895340727193405</v>
      </c>
      <c r="BJ254" t="e">
        <f t="shared" si="184"/>
        <v>#DIV/0!</v>
      </c>
      <c r="BK254">
        <f t="shared" si="185"/>
        <v>6.2301657344082132E-3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261</v>
      </c>
      <c r="CG254">
        <v>1000</v>
      </c>
      <c r="CH254" t="s">
        <v>414</v>
      </c>
      <c r="CI254">
        <v>1176.155</v>
      </c>
      <c r="CJ254">
        <v>1226.1110000000001</v>
      </c>
      <c r="CK254">
        <v>1216</v>
      </c>
      <c r="CL254">
        <v>1.4603136E-4</v>
      </c>
      <c r="CM254">
        <v>9.7405935999999986E-4</v>
      </c>
      <c r="CN254">
        <v>4.7597999359999997E-2</v>
      </c>
      <c r="CO254">
        <v>7.5799999999999999E-4</v>
      </c>
      <c r="CP254">
        <f t="shared" si="196"/>
        <v>1200.0274999999999</v>
      </c>
      <c r="CQ254">
        <f t="shared" si="197"/>
        <v>1009.5291747991944</v>
      </c>
      <c r="CR254">
        <f t="shared" si="198"/>
        <v>0.84125503357147602</v>
      </c>
      <c r="CS254">
        <f t="shared" si="199"/>
        <v>0.16202221479294898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1665070232.1875</v>
      </c>
      <c r="CZ254">
        <v>1564.5487499999999</v>
      </c>
      <c r="DA254">
        <v>1580.6937499999999</v>
      </c>
      <c r="DB254">
        <v>36.926837499999998</v>
      </c>
      <c r="DC254">
        <v>36.527900000000002</v>
      </c>
      <c r="DD254">
        <v>1565.3325</v>
      </c>
      <c r="DE254">
        <v>36.604799999999997</v>
      </c>
      <c r="DF254">
        <v>650.04549999999995</v>
      </c>
      <c r="DG254">
        <v>100.924875</v>
      </c>
      <c r="DH254">
        <v>9.9946774999999988E-2</v>
      </c>
      <c r="DI254">
        <v>35.930487500000012</v>
      </c>
      <c r="DJ254">
        <v>999.9</v>
      </c>
      <c r="DK254">
        <v>36.3577625</v>
      </c>
      <c r="DL254">
        <v>0</v>
      </c>
      <c r="DM254">
        <v>0</v>
      </c>
      <c r="DN254">
        <v>9008.1262500000012</v>
      </c>
      <c r="DO254">
        <v>0</v>
      </c>
      <c r="DP254">
        <v>2025.3150000000001</v>
      </c>
      <c r="DQ254">
        <v>-16.144825000000001</v>
      </c>
      <c r="DR254">
        <v>1624.5374999999999</v>
      </c>
      <c r="DS254">
        <v>1640.62375</v>
      </c>
      <c r="DT254">
        <v>0.398914875</v>
      </c>
      <c r="DU254">
        <v>1580.6937499999999</v>
      </c>
      <c r="DV254">
        <v>36.527900000000002</v>
      </c>
      <c r="DW254">
        <v>3.7268337499999999</v>
      </c>
      <c r="DX254">
        <v>3.6865749999999999</v>
      </c>
      <c r="DY254">
        <v>27.690175</v>
      </c>
      <c r="DZ254">
        <v>27.504425000000001</v>
      </c>
      <c r="EA254">
        <v>1200.0274999999999</v>
      </c>
      <c r="EB254">
        <v>0.95798850000000002</v>
      </c>
      <c r="EC254">
        <v>4.2011600000000003E-2</v>
      </c>
      <c r="ED254">
        <v>0</v>
      </c>
      <c r="EE254">
        <v>767.06874999999991</v>
      </c>
      <c r="EF254">
        <v>5.0001600000000002</v>
      </c>
      <c r="EG254">
        <v>11785.4625</v>
      </c>
      <c r="EH254">
        <v>9515.3537499999984</v>
      </c>
      <c r="EI254">
        <v>50.866875</v>
      </c>
      <c r="EJ254">
        <v>53.742125000000001</v>
      </c>
      <c r="EK254">
        <v>52.179499999999997</v>
      </c>
      <c r="EL254">
        <v>52.077749999999988</v>
      </c>
      <c r="EM254">
        <v>52.476374999999997</v>
      </c>
      <c r="EN254">
        <v>1144.825</v>
      </c>
      <c r="EO254">
        <v>50.202500000000001</v>
      </c>
      <c r="EP254">
        <v>0</v>
      </c>
      <c r="EQ254">
        <v>7471.4000000953674</v>
      </c>
      <c r="ER254">
        <v>0</v>
      </c>
      <c r="ES254">
        <v>767.14034615384617</v>
      </c>
      <c r="ET254">
        <v>0.43018803606109701</v>
      </c>
      <c r="EU254">
        <v>-74.755555428353404</v>
      </c>
      <c r="EV254">
        <v>11792.24615384615</v>
      </c>
      <c r="EW254">
        <v>15</v>
      </c>
      <c r="EX254">
        <v>1665062474.5</v>
      </c>
      <c r="EY254" t="s">
        <v>416</v>
      </c>
      <c r="EZ254">
        <v>1665062474.5</v>
      </c>
      <c r="FA254">
        <v>1665062474.5</v>
      </c>
      <c r="FB254">
        <v>8</v>
      </c>
      <c r="FC254">
        <v>-4.1000000000000002E-2</v>
      </c>
      <c r="FD254">
        <v>-0.11700000000000001</v>
      </c>
      <c r="FE254">
        <v>-0.78400000000000003</v>
      </c>
      <c r="FF254">
        <v>0.32200000000000001</v>
      </c>
      <c r="FG254">
        <v>415</v>
      </c>
      <c r="FH254">
        <v>32</v>
      </c>
      <c r="FI254">
        <v>0.34</v>
      </c>
      <c r="FJ254">
        <v>0.23</v>
      </c>
      <c r="FK254">
        <v>-16.211317073170729</v>
      </c>
      <c r="FL254">
        <v>0.15700557491290501</v>
      </c>
      <c r="FM254">
        <v>5.46811418085109E-2</v>
      </c>
      <c r="FN254">
        <v>1</v>
      </c>
      <c r="FO254">
        <v>767.02320588235284</v>
      </c>
      <c r="FP254">
        <v>1.86061115804861</v>
      </c>
      <c r="FQ254">
        <v>0.27822713736334592</v>
      </c>
      <c r="FR254">
        <v>0</v>
      </c>
      <c r="FS254">
        <v>0.45892202439024399</v>
      </c>
      <c r="FT254">
        <v>-0.32083448780487778</v>
      </c>
      <c r="FU254">
        <v>3.261428220175925E-2</v>
      </c>
      <c r="FV254">
        <v>0</v>
      </c>
      <c r="FW254">
        <v>1</v>
      </c>
      <c r="FX254">
        <v>3</v>
      </c>
      <c r="FY254" t="s">
        <v>427</v>
      </c>
      <c r="FZ254">
        <v>3.3657900000000001</v>
      </c>
      <c r="GA254">
        <v>2.89364</v>
      </c>
      <c r="GB254">
        <v>0.23810100000000001</v>
      </c>
      <c r="GC254">
        <v>0.242453</v>
      </c>
      <c r="GD254">
        <v>0.14760699999999999</v>
      </c>
      <c r="GE254">
        <v>0.148978</v>
      </c>
      <c r="GF254">
        <v>26094.5</v>
      </c>
      <c r="GG254">
        <v>22610.2</v>
      </c>
      <c r="GH254">
        <v>30654.7</v>
      </c>
      <c r="GI254">
        <v>27862.2</v>
      </c>
      <c r="GJ254">
        <v>34464.1</v>
      </c>
      <c r="GK254">
        <v>33487.5</v>
      </c>
      <c r="GL254">
        <v>39987.199999999997</v>
      </c>
      <c r="GM254">
        <v>38873.199999999997</v>
      </c>
      <c r="GN254">
        <v>2.19523</v>
      </c>
      <c r="GO254">
        <v>2.1004299999999998</v>
      </c>
      <c r="GP254">
        <v>0</v>
      </c>
      <c r="GQ254">
        <v>4.2684399999999997E-2</v>
      </c>
      <c r="GR254">
        <v>999.9</v>
      </c>
      <c r="GS254">
        <v>35.671300000000002</v>
      </c>
      <c r="GT254">
        <v>51.2</v>
      </c>
      <c r="GU254">
        <v>42.6</v>
      </c>
      <c r="GV254">
        <v>43.1571</v>
      </c>
      <c r="GW254">
        <v>50.825600000000001</v>
      </c>
      <c r="GX254">
        <v>30.132200000000001</v>
      </c>
      <c r="GY254">
        <v>2</v>
      </c>
      <c r="GZ254">
        <v>0.95391499999999996</v>
      </c>
      <c r="HA254">
        <v>2.6521699999999999</v>
      </c>
      <c r="HB254">
        <v>20.184000000000001</v>
      </c>
      <c r="HC254">
        <v>5.2137000000000002</v>
      </c>
      <c r="HD254">
        <v>11.98</v>
      </c>
      <c r="HE254">
        <v>4.9884000000000004</v>
      </c>
      <c r="HF254">
        <v>3.2926500000000001</v>
      </c>
      <c r="HG254">
        <v>9999</v>
      </c>
      <c r="HH254">
        <v>9999</v>
      </c>
      <c r="HI254">
        <v>9999</v>
      </c>
      <c r="HJ254">
        <v>999.9</v>
      </c>
      <c r="HK254">
        <v>4.9713399999999996</v>
      </c>
      <c r="HL254">
        <v>1.8744099999999999</v>
      </c>
      <c r="HM254">
        <v>1.87076</v>
      </c>
      <c r="HN254">
        <v>1.87052</v>
      </c>
      <c r="HO254">
        <v>1.87497</v>
      </c>
      <c r="HP254">
        <v>1.8717600000000001</v>
      </c>
      <c r="HQ254">
        <v>1.8671899999999999</v>
      </c>
      <c r="HR254">
        <v>1.8781000000000001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-0.78</v>
      </c>
      <c r="IG254">
        <v>0.3221</v>
      </c>
      <c r="IH254">
        <v>-0.78395000000000437</v>
      </c>
      <c r="II254">
        <v>0</v>
      </c>
      <c r="IJ254">
        <v>0</v>
      </c>
      <c r="IK254">
        <v>0</v>
      </c>
      <c r="IL254">
        <v>0.32204000000000832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129.30000000000001</v>
      </c>
      <c r="IU254">
        <v>129.30000000000001</v>
      </c>
      <c r="IV254">
        <v>3.9904799999999998</v>
      </c>
      <c r="IW254">
        <v>2.5463900000000002</v>
      </c>
      <c r="IX254">
        <v>2.1484399999999999</v>
      </c>
      <c r="IY254">
        <v>2.5769000000000002</v>
      </c>
      <c r="IZ254">
        <v>2.5451700000000002</v>
      </c>
      <c r="JA254">
        <v>2.33765</v>
      </c>
      <c r="JB254">
        <v>46.094700000000003</v>
      </c>
      <c r="JC254">
        <v>12.485900000000001</v>
      </c>
      <c r="JD254">
        <v>18</v>
      </c>
      <c r="JE254">
        <v>640.44100000000003</v>
      </c>
      <c r="JF254">
        <v>686.96100000000001</v>
      </c>
      <c r="JG254">
        <v>31.000399999999999</v>
      </c>
      <c r="JH254">
        <v>39.312600000000003</v>
      </c>
      <c r="JI254">
        <v>30.000599999999999</v>
      </c>
      <c r="JJ254">
        <v>39.021099999999997</v>
      </c>
      <c r="JK254">
        <v>38.961199999999998</v>
      </c>
      <c r="JL254">
        <v>79.948099999999997</v>
      </c>
      <c r="JM254">
        <v>19.293500000000002</v>
      </c>
      <c r="JN254">
        <v>61.387799999999999</v>
      </c>
      <c r="JO254">
        <v>31</v>
      </c>
      <c r="JP254">
        <v>1595.54</v>
      </c>
      <c r="JQ254">
        <v>36.595100000000002</v>
      </c>
      <c r="JR254">
        <v>97.729299999999995</v>
      </c>
      <c r="JS254">
        <v>97.861400000000003</v>
      </c>
    </row>
    <row r="255" spans="1:279" x14ac:dyDescent="0.2">
      <c r="A255">
        <v>240</v>
      </c>
      <c r="B255">
        <v>1665070238.5</v>
      </c>
      <c r="C255">
        <v>954.5</v>
      </c>
      <c r="D255" t="s">
        <v>900</v>
      </c>
      <c r="E255" t="s">
        <v>901</v>
      </c>
      <c r="F255">
        <v>4</v>
      </c>
      <c r="G255">
        <v>1665070236.5</v>
      </c>
      <c r="H255">
        <f t="shared" si="150"/>
        <v>4.8426341652577098E-4</v>
      </c>
      <c r="I255">
        <f t="shared" si="151"/>
        <v>0.48426341652577098</v>
      </c>
      <c r="J255">
        <f t="shared" si="152"/>
        <v>6.4734560151027791</v>
      </c>
      <c r="K255">
        <f t="shared" si="153"/>
        <v>1571.777142857143</v>
      </c>
      <c r="L255">
        <f t="shared" si="154"/>
        <v>998.43797271525182</v>
      </c>
      <c r="M255">
        <f t="shared" si="155"/>
        <v>100.86846633503026</v>
      </c>
      <c r="N255">
        <f t="shared" si="156"/>
        <v>158.7907853597543</v>
      </c>
      <c r="O255">
        <f t="shared" si="157"/>
        <v>1.9869866529536141E-2</v>
      </c>
      <c r="P255">
        <f t="shared" si="158"/>
        <v>2.7568693944897138</v>
      </c>
      <c r="Q255">
        <f t="shared" si="159"/>
        <v>1.9790647855500599E-2</v>
      </c>
      <c r="R255">
        <f t="shared" si="160"/>
        <v>1.2376245966036706E-2</v>
      </c>
      <c r="S255">
        <f t="shared" si="161"/>
        <v>194.42564746963055</v>
      </c>
      <c r="T255">
        <f t="shared" si="162"/>
        <v>36.994551874689378</v>
      </c>
      <c r="U255">
        <f t="shared" si="163"/>
        <v>36.350014285714288</v>
      </c>
      <c r="V255">
        <f t="shared" si="164"/>
        <v>6.0846099353003993</v>
      </c>
      <c r="W255">
        <f t="shared" si="165"/>
        <v>62.806129379562059</v>
      </c>
      <c r="X255">
        <f t="shared" si="166"/>
        <v>3.7326782920976074</v>
      </c>
      <c r="Y255">
        <f t="shared" si="167"/>
        <v>5.9431751788739744</v>
      </c>
      <c r="Z255">
        <f t="shared" si="168"/>
        <v>2.3519316432027919</v>
      </c>
      <c r="AA255">
        <f t="shared" si="169"/>
        <v>-21.356016668786502</v>
      </c>
      <c r="AB255">
        <f t="shared" si="170"/>
        <v>-63.644779647171944</v>
      </c>
      <c r="AC255">
        <f t="shared" si="171"/>
        <v>-5.4513789066315574</v>
      </c>
      <c r="AD255">
        <f t="shared" si="172"/>
        <v>103.97347224704053</v>
      </c>
      <c r="AE255">
        <f t="shared" si="173"/>
        <v>16.850063546481504</v>
      </c>
      <c r="AF255">
        <f t="shared" si="174"/>
        <v>0.44544784380832203</v>
      </c>
      <c r="AG255">
        <f t="shared" si="175"/>
        <v>6.4734560151027791</v>
      </c>
      <c r="AH255">
        <v>1647.7924256486669</v>
      </c>
      <c r="AI255">
        <v>1634.6680606060611</v>
      </c>
      <c r="AJ255">
        <v>1.727578205373747</v>
      </c>
      <c r="AK255">
        <v>66.312163867280077</v>
      </c>
      <c r="AL255">
        <f t="shared" si="176"/>
        <v>0.48426341652577098</v>
      </c>
      <c r="AM255">
        <v>36.551200986482243</v>
      </c>
      <c r="AN255">
        <v>36.954763636363637</v>
      </c>
      <c r="AO255">
        <v>5.5017089166987049E-3</v>
      </c>
      <c r="AP255">
        <v>80.993208915929657</v>
      </c>
      <c r="AQ255">
        <v>55</v>
      </c>
      <c r="AR255">
        <v>8</v>
      </c>
      <c r="AS255">
        <f t="shared" si="177"/>
        <v>1</v>
      </c>
      <c r="AT255">
        <f t="shared" si="178"/>
        <v>0</v>
      </c>
      <c r="AU255">
        <f t="shared" si="179"/>
        <v>46594.685348282313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1009.5022712277877</v>
      </c>
      <c r="BI255">
        <f t="shared" si="183"/>
        <v>6.4734560151027791</v>
      </c>
      <c r="BJ255" t="e">
        <f t="shared" si="184"/>
        <v>#DIV/0!</v>
      </c>
      <c r="BK255">
        <f t="shared" si="185"/>
        <v>6.4125224871753516E-3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261</v>
      </c>
      <c r="CG255">
        <v>1000</v>
      </c>
      <c r="CH255" t="s">
        <v>414</v>
      </c>
      <c r="CI255">
        <v>1176.155</v>
      </c>
      <c r="CJ255">
        <v>1226.1110000000001</v>
      </c>
      <c r="CK255">
        <v>1216</v>
      </c>
      <c r="CL255">
        <v>1.4603136E-4</v>
      </c>
      <c r="CM255">
        <v>9.7405935999999986E-4</v>
      </c>
      <c r="CN255">
        <v>4.7597999359999997E-2</v>
      </c>
      <c r="CO255">
        <v>7.5799999999999999E-4</v>
      </c>
      <c r="CP255">
        <f t="shared" si="196"/>
        <v>1199.995714285714</v>
      </c>
      <c r="CQ255">
        <f t="shared" si="197"/>
        <v>1009.5022712277877</v>
      </c>
      <c r="CR255">
        <f t="shared" si="198"/>
        <v>0.84125489717159885</v>
      </c>
      <c r="CS255">
        <f t="shared" si="199"/>
        <v>0.16202195154118576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1665070236.5</v>
      </c>
      <c r="CZ255">
        <v>1571.777142857143</v>
      </c>
      <c r="DA255">
        <v>1587.977142857143</v>
      </c>
      <c r="DB255">
        <v>36.947600000000001</v>
      </c>
      <c r="DC255">
        <v>36.55161428571428</v>
      </c>
      <c r="DD255">
        <v>1572.56</v>
      </c>
      <c r="DE255">
        <v>36.625542857142861</v>
      </c>
      <c r="DF255">
        <v>650.0077142857142</v>
      </c>
      <c r="DG255">
        <v>100.92614285714291</v>
      </c>
      <c r="DH255">
        <v>0.10012927142857141</v>
      </c>
      <c r="DI255">
        <v>35.921799999999998</v>
      </c>
      <c r="DJ255">
        <v>999.89999999999986</v>
      </c>
      <c r="DK255">
        <v>36.350014285714288</v>
      </c>
      <c r="DL255">
        <v>0</v>
      </c>
      <c r="DM255">
        <v>0</v>
      </c>
      <c r="DN255">
        <v>8963.5714285714294</v>
      </c>
      <c r="DO255">
        <v>0</v>
      </c>
      <c r="DP255">
        <v>2021.9228571428571</v>
      </c>
      <c r="DQ255">
        <v>-16.200428571428571</v>
      </c>
      <c r="DR255">
        <v>1632.0771428571429</v>
      </c>
      <c r="DS255">
        <v>1648.222857142857</v>
      </c>
      <c r="DT255">
        <v>0.39597142857142859</v>
      </c>
      <c r="DU255">
        <v>1587.977142857143</v>
      </c>
      <c r="DV255">
        <v>36.55161428571428</v>
      </c>
      <c r="DW255">
        <v>3.728974285714286</v>
      </c>
      <c r="DX255">
        <v>3.6890100000000001</v>
      </c>
      <c r="DY255">
        <v>27.700014285714289</v>
      </c>
      <c r="DZ255">
        <v>27.515699999999988</v>
      </c>
      <c r="EA255">
        <v>1199.995714285714</v>
      </c>
      <c r="EB255">
        <v>0.95799314285714288</v>
      </c>
      <c r="EC255">
        <v>4.2007028571428573E-2</v>
      </c>
      <c r="ED255">
        <v>0</v>
      </c>
      <c r="EE255">
        <v>767.1678571428572</v>
      </c>
      <c r="EF255">
        <v>5.0001600000000002</v>
      </c>
      <c r="EG255">
        <v>11781.78571428571</v>
      </c>
      <c r="EH255">
        <v>9515.14</v>
      </c>
      <c r="EI255">
        <v>50.875</v>
      </c>
      <c r="EJ255">
        <v>53.75</v>
      </c>
      <c r="EK255">
        <v>52.151571428571437</v>
      </c>
      <c r="EL255">
        <v>52.098000000000013</v>
      </c>
      <c r="EM255">
        <v>52.517714285714291</v>
      </c>
      <c r="EN255">
        <v>1144.8</v>
      </c>
      <c r="EO255">
        <v>50.195714285714288</v>
      </c>
      <c r="EP255">
        <v>0</v>
      </c>
      <c r="EQ255">
        <v>7475.5999999046326</v>
      </c>
      <c r="ER255">
        <v>0</v>
      </c>
      <c r="ES255">
        <v>767.15448000000004</v>
      </c>
      <c r="ET255">
        <v>-0.72876922849102643</v>
      </c>
      <c r="EU255">
        <v>-92.384615202395238</v>
      </c>
      <c r="EV255">
        <v>11786.8</v>
      </c>
      <c r="EW255">
        <v>15</v>
      </c>
      <c r="EX255">
        <v>1665062474.5</v>
      </c>
      <c r="EY255" t="s">
        <v>416</v>
      </c>
      <c r="EZ255">
        <v>1665062474.5</v>
      </c>
      <c r="FA255">
        <v>1665062474.5</v>
      </c>
      <c r="FB255">
        <v>8</v>
      </c>
      <c r="FC255">
        <v>-4.1000000000000002E-2</v>
      </c>
      <c r="FD255">
        <v>-0.11700000000000001</v>
      </c>
      <c r="FE255">
        <v>-0.78400000000000003</v>
      </c>
      <c r="FF255">
        <v>0.32200000000000001</v>
      </c>
      <c r="FG255">
        <v>415</v>
      </c>
      <c r="FH255">
        <v>32</v>
      </c>
      <c r="FI255">
        <v>0.34</v>
      </c>
      <c r="FJ255">
        <v>0.23</v>
      </c>
      <c r="FK255">
        <v>-16.203931707317071</v>
      </c>
      <c r="FL255">
        <v>0.28563972125430509</v>
      </c>
      <c r="FM255">
        <v>5.7505950652951728E-2</v>
      </c>
      <c r="FN255">
        <v>1</v>
      </c>
      <c r="FO255">
        <v>767.10226470588236</v>
      </c>
      <c r="FP255">
        <v>0.58021390566028364</v>
      </c>
      <c r="FQ255">
        <v>0.2145841818663925</v>
      </c>
      <c r="FR255">
        <v>1</v>
      </c>
      <c r="FS255">
        <v>0.43870897560975608</v>
      </c>
      <c r="FT255">
        <v>-0.35601733797909252</v>
      </c>
      <c r="FU255">
        <v>3.5861939578283798E-2</v>
      </c>
      <c r="FV255">
        <v>0</v>
      </c>
      <c r="FW255">
        <v>2</v>
      </c>
      <c r="FX255">
        <v>3</v>
      </c>
      <c r="FY255" t="s">
        <v>417</v>
      </c>
      <c r="FZ255">
        <v>3.36598</v>
      </c>
      <c r="GA255">
        <v>2.8935499999999998</v>
      </c>
      <c r="GB255">
        <v>0.23871500000000001</v>
      </c>
      <c r="GC255">
        <v>0.24307400000000001</v>
      </c>
      <c r="GD255">
        <v>0.14766099999999999</v>
      </c>
      <c r="GE255">
        <v>0.14898600000000001</v>
      </c>
      <c r="GF255">
        <v>26072.7</v>
      </c>
      <c r="GG255">
        <v>22591.5</v>
      </c>
      <c r="GH255">
        <v>30654</v>
      </c>
      <c r="GI255">
        <v>27862.1</v>
      </c>
      <c r="GJ255">
        <v>34461.300000000003</v>
      </c>
      <c r="GK255">
        <v>33486.800000000003</v>
      </c>
      <c r="GL255">
        <v>39986.5</v>
      </c>
      <c r="GM255">
        <v>38872.800000000003</v>
      </c>
      <c r="GN255">
        <v>2.1956799999999999</v>
      </c>
      <c r="GO255">
        <v>2.1003699999999998</v>
      </c>
      <c r="GP255">
        <v>0</v>
      </c>
      <c r="GQ255">
        <v>4.1469899999999997E-2</v>
      </c>
      <c r="GR255">
        <v>999.9</v>
      </c>
      <c r="GS255">
        <v>35.674599999999998</v>
      </c>
      <c r="GT255">
        <v>51.2</v>
      </c>
      <c r="GU255">
        <v>42.5</v>
      </c>
      <c r="GV255">
        <v>42.9315</v>
      </c>
      <c r="GW255">
        <v>51.1556</v>
      </c>
      <c r="GX255">
        <v>30.027999999999999</v>
      </c>
      <c r="GY255">
        <v>2</v>
      </c>
      <c r="GZ255">
        <v>0.95441100000000001</v>
      </c>
      <c r="HA255">
        <v>2.6462300000000001</v>
      </c>
      <c r="HB255">
        <v>20.183800000000002</v>
      </c>
      <c r="HC255">
        <v>5.2130999999999998</v>
      </c>
      <c r="HD255">
        <v>11.98</v>
      </c>
      <c r="HE255">
        <v>4.9881000000000002</v>
      </c>
      <c r="HF255">
        <v>3.2925800000000001</v>
      </c>
      <c r="HG255">
        <v>9999</v>
      </c>
      <c r="HH255">
        <v>9999</v>
      </c>
      <c r="HI255">
        <v>9999</v>
      </c>
      <c r="HJ255">
        <v>999.9</v>
      </c>
      <c r="HK255">
        <v>4.9713599999999998</v>
      </c>
      <c r="HL255">
        <v>1.87442</v>
      </c>
      <c r="HM255">
        <v>1.8707800000000001</v>
      </c>
      <c r="HN255">
        <v>1.87056</v>
      </c>
      <c r="HO255">
        <v>1.87497</v>
      </c>
      <c r="HP255">
        <v>1.87174</v>
      </c>
      <c r="HQ255">
        <v>1.86721</v>
      </c>
      <c r="HR255">
        <v>1.87812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-0.78</v>
      </c>
      <c r="IG255">
        <v>0.3221</v>
      </c>
      <c r="IH255">
        <v>-0.78395000000000437</v>
      </c>
      <c r="II255">
        <v>0</v>
      </c>
      <c r="IJ255">
        <v>0</v>
      </c>
      <c r="IK255">
        <v>0</v>
      </c>
      <c r="IL255">
        <v>0.32204000000000832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129.4</v>
      </c>
      <c r="IU255">
        <v>129.4</v>
      </c>
      <c r="IV255">
        <v>4.0039100000000003</v>
      </c>
      <c r="IW255">
        <v>2.5402800000000001</v>
      </c>
      <c r="IX255">
        <v>2.1484399999999999</v>
      </c>
      <c r="IY255">
        <v>2.5769000000000002</v>
      </c>
      <c r="IZ255">
        <v>2.5451700000000002</v>
      </c>
      <c r="JA255">
        <v>2.3168899999999999</v>
      </c>
      <c r="JB255">
        <v>46.094700000000003</v>
      </c>
      <c r="JC255">
        <v>12.4947</v>
      </c>
      <c r="JD255">
        <v>18</v>
      </c>
      <c r="JE255">
        <v>640.82799999999997</v>
      </c>
      <c r="JF255">
        <v>686.96299999999997</v>
      </c>
      <c r="JG255">
        <v>30.999300000000002</v>
      </c>
      <c r="JH255">
        <v>39.316499999999998</v>
      </c>
      <c r="JI255">
        <v>30.000599999999999</v>
      </c>
      <c r="JJ255">
        <v>39.024900000000002</v>
      </c>
      <c r="JK255">
        <v>38.965899999999998</v>
      </c>
      <c r="JL255">
        <v>80.218000000000004</v>
      </c>
      <c r="JM255">
        <v>19.293500000000002</v>
      </c>
      <c r="JN255">
        <v>61.387799999999999</v>
      </c>
      <c r="JO255">
        <v>31</v>
      </c>
      <c r="JP255">
        <v>1602.22</v>
      </c>
      <c r="JQ255">
        <v>36.619700000000002</v>
      </c>
      <c r="JR255">
        <v>97.7273</v>
      </c>
      <c r="JS255">
        <v>97.860699999999994</v>
      </c>
    </row>
    <row r="256" spans="1:279" x14ac:dyDescent="0.2">
      <c r="A256">
        <v>241</v>
      </c>
      <c r="B256">
        <v>1665070242.5</v>
      </c>
      <c r="C256">
        <v>958.5</v>
      </c>
      <c r="D256" t="s">
        <v>902</v>
      </c>
      <c r="E256" t="s">
        <v>903</v>
      </c>
      <c r="F256">
        <v>4</v>
      </c>
      <c r="G256">
        <v>1665070240.1875</v>
      </c>
      <c r="H256">
        <f t="shared" si="150"/>
        <v>4.7494342433392577E-4</v>
      </c>
      <c r="I256">
        <f t="shared" si="151"/>
        <v>0.47494342433392578</v>
      </c>
      <c r="J256">
        <f t="shared" si="152"/>
        <v>6.2558514615481071</v>
      </c>
      <c r="K256">
        <f t="shared" si="153"/>
        <v>1577.92625</v>
      </c>
      <c r="L256">
        <f t="shared" si="154"/>
        <v>1012.5460733886564</v>
      </c>
      <c r="M256">
        <f t="shared" si="155"/>
        <v>102.29356900532385</v>
      </c>
      <c r="N256">
        <f t="shared" si="156"/>
        <v>159.41171664366379</v>
      </c>
      <c r="O256">
        <f t="shared" si="157"/>
        <v>1.9509995806759915E-2</v>
      </c>
      <c r="P256">
        <f t="shared" si="158"/>
        <v>2.761272484297435</v>
      </c>
      <c r="Q256">
        <f t="shared" si="159"/>
        <v>1.9433735994766638E-2</v>
      </c>
      <c r="R256">
        <f t="shared" si="160"/>
        <v>1.2152911693307646E-2</v>
      </c>
      <c r="S256">
        <f t="shared" si="161"/>
        <v>194.42826561242029</v>
      </c>
      <c r="T256">
        <f t="shared" si="162"/>
        <v>36.988091957747464</v>
      </c>
      <c r="U256">
        <f t="shared" si="163"/>
        <v>36.345574999999997</v>
      </c>
      <c r="V256">
        <f t="shared" si="164"/>
        <v>6.0831288224232276</v>
      </c>
      <c r="W256">
        <f t="shared" si="165"/>
        <v>62.855844076134801</v>
      </c>
      <c r="X256">
        <f t="shared" si="166"/>
        <v>3.734102281586607</v>
      </c>
      <c r="Y256">
        <f t="shared" si="167"/>
        <v>5.9407400162563029</v>
      </c>
      <c r="Z256">
        <f t="shared" si="168"/>
        <v>2.3490265408366207</v>
      </c>
      <c r="AA256">
        <f t="shared" si="169"/>
        <v>-20.945005013126128</v>
      </c>
      <c r="AB256">
        <f t="shared" si="170"/>
        <v>-64.194621044242766</v>
      </c>
      <c r="AC256">
        <f t="shared" si="171"/>
        <v>-5.4893901276794983</v>
      </c>
      <c r="AD256">
        <f t="shared" si="172"/>
        <v>103.79924942737192</v>
      </c>
      <c r="AE256">
        <f t="shared" si="173"/>
        <v>16.86503043855911</v>
      </c>
      <c r="AF256">
        <f t="shared" si="174"/>
        <v>0.45683003475529477</v>
      </c>
      <c r="AG256">
        <f t="shared" si="175"/>
        <v>6.2558514615481071</v>
      </c>
      <c r="AH256">
        <v>1654.733231477901</v>
      </c>
      <c r="AI256">
        <v>1641.676303030303</v>
      </c>
      <c r="AJ256">
        <v>1.7628177160710421</v>
      </c>
      <c r="AK256">
        <v>66.312163867280077</v>
      </c>
      <c r="AL256">
        <f t="shared" si="176"/>
        <v>0.47494342433392578</v>
      </c>
      <c r="AM256">
        <v>36.550735669064473</v>
      </c>
      <c r="AN256">
        <v>36.967055151515147</v>
      </c>
      <c r="AO256">
        <v>1.198845663874115E-3</v>
      </c>
      <c r="AP256">
        <v>80.993208915929657</v>
      </c>
      <c r="AQ256">
        <v>55</v>
      </c>
      <c r="AR256">
        <v>8</v>
      </c>
      <c r="AS256">
        <f t="shared" si="177"/>
        <v>1</v>
      </c>
      <c r="AT256">
        <f t="shared" si="178"/>
        <v>0</v>
      </c>
      <c r="AU256">
        <f t="shared" si="179"/>
        <v>46715.535946626631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1009.5134997991815</v>
      </c>
      <c r="BI256">
        <f t="shared" si="183"/>
        <v>6.2558514615481071</v>
      </c>
      <c r="BJ256" t="e">
        <f t="shared" si="184"/>
        <v>#DIV/0!</v>
      </c>
      <c r="BK256">
        <f t="shared" si="185"/>
        <v>6.196897280514385E-3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261</v>
      </c>
      <c r="CG256">
        <v>1000</v>
      </c>
      <c r="CH256" t="s">
        <v>414</v>
      </c>
      <c r="CI256">
        <v>1176.155</v>
      </c>
      <c r="CJ256">
        <v>1226.1110000000001</v>
      </c>
      <c r="CK256">
        <v>1216</v>
      </c>
      <c r="CL256">
        <v>1.4603136E-4</v>
      </c>
      <c r="CM256">
        <v>9.7405935999999986E-4</v>
      </c>
      <c r="CN256">
        <v>4.7597999359999997E-2</v>
      </c>
      <c r="CO256">
        <v>7.5799999999999999E-4</v>
      </c>
      <c r="CP256">
        <f t="shared" si="196"/>
        <v>1200.00875</v>
      </c>
      <c r="CQ256">
        <f t="shared" si="197"/>
        <v>1009.5134997991815</v>
      </c>
      <c r="CR256">
        <f t="shared" si="198"/>
        <v>0.84125511568076616</v>
      </c>
      <c r="CS256">
        <f t="shared" si="199"/>
        <v>0.16202237326387853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1665070240.1875</v>
      </c>
      <c r="CZ256">
        <v>1577.92625</v>
      </c>
      <c r="DA256">
        <v>1594.1587500000001</v>
      </c>
      <c r="DB256">
        <v>36.961762499999999</v>
      </c>
      <c r="DC256">
        <v>36.555675000000008</v>
      </c>
      <c r="DD256">
        <v>1578.71</v>
      </c>
      <c r="DE256">
        <v>36.639724999999999</v>
      </c>
      <c r="DF256">
        <v>650.02462500000001</v>
      </c>
      <c r="DG256">
        <v>100.926</v>
      </c>
      <c r="DH256">
        <v>0.1000882875</v>
      </c>
      <c r="DI256">
        <v>35.914349999999999</v>
      </c>
      <c r="DJ256">
        <v>999.9</v>
      </c>
      <c r="DK256">
        <v>36.345574999999997</v>
      </c>
      <c r="DL256">
        <v>0</v>
      </c>
      <c r="DM256">
        <v>0</v>
      </c>
      <c r="DN256">
        <v>8986.9549999999981</v>
      </c>
      <c r="DO256">
        <v>0</v>
      </c>
      <c r="DP256">
        <v>2025.01875</v>
      </c>
      <c r="DQ256">
        <v>-16.233237500000001</v>
      </c>
      <c r="DR256">
        <v>1638.4862499999999</v>
      </c>
      <c r="DS256">
        <v>1654.6475</v>
      </c>
      <c r="DT256">
        <v>0.40609224999999999</v>
      </c>
      <c r="DU256">
        <v>1594.1587500000001</v>
      </c>
      <c r="DV256">
        <v>36.555675000000008</v>
      </c>
      <c r="DW256">
        <v>3.73039875</v>
      </c>
      <c r="DX256">
        <v>3.6894149999999999</v>
      </c>
      <c r="DY256">
        <v>27.7065375</v>
      </c>
      <c r="DZ256">
        <v>27.5175625</v>
      </c>
      <c r="EA256">
        <v>1200.00875</v>
      </c>
      <c r="EB256">
        <v>0.95798712500000005</v>
      </c>
      <c r="EC256">
        <v>4.2012949999999993E-2</v>
      </c>
      <c r="ED256">
        <v>0</v>
      </c>
      <c r="EE256">
        <v>766.99300000000005</v>
      </c>
      <c r="EF256">
        <v>5.0001600000000002</v>
      </c>
      <c r="EG256">
        <v>11781.0875</v>
      </c>
      <c r="EH256">
        <v>9515.2075000000004</v>
      </c>
      <c r="EI256">
        <v>50.905999999999999</v>
      </c>
      <c r="EJ256">
        <v>53.757750000000001</v>
      </c>
      <c r="EK256">
        <v>52.155749999999998</v>
      </c>
      <c r="EL256">
        <v>52.109250000000003</v>
      </c>
      <c r="EM256">
        <v>52.515500000000003</v>
      </c>
      <c r="EN256">
        <v>1144.80375</v>
      </c>
      <c r="EO256">
        <v>50.204999999999998</v>
      </c>
      <c r="EP256">
        <v>0</v>
      </c>
      <c r="EQ256">
        <v>7479.7999999523163</v>
      </c>
      <c r="ER256">
        <v>0</v>
      </c>
      <c r="ES256">
        <v>767.09419230769231</v>
      </c>
      <c r="ET256">
        <v>-1.552854700842575</v>
      </c>
      <c r="EU256">
        <v>-40.813675144814717</v>
      </c>
      <c r="EV256">
        <v>11783.376923076919</v>
      </c>
      <c r="EW256">
        <v>15</v>
      </c>
      <c r="EX256">
        <v>1665062474.5</v>
      </c>
      <c r="EY256" t="s">
        <v>416</v>
      </c>
      <c r="EZ256">
        <v>1665062474.5</v>
      </c>
      <c r="FA256">
        <v>1665062474.5</v>
      </c>
      <c r="FB256">
        <v>8</v>
      </c>
      <c r="FC256">
        <v>-4.1000000000000002E-2</v>
      </c>
      <c r="FD256">
        <v>-0.11700000000000001</v>
      </c>
      <c r="FE256">
        <v>-0.78400000000000003</v>
      </c>
      <c r="FF256">
        <v>0.32200000000000001</v>
      </c>
      <c r="FG256">
        <v>415</v>
      </c>
      <c r="FH256">
        <v>32</v>
      </c>
      <c r="FI256">
        <v>0.34</v>
      </c>
      <c r="FJ256">
        <v>0.23</v>
      </c>
      <c r="FK256">
        <v>-16.202394999999999</v>
      </c>
      <c r="FL256">
        <v>3.5520450281420868E-2</v>
      </c>
      <c r="FM256">
        <v>5.3435554409026483E-2</v>
      </c>
      <c r="FN256">
        <v>1</v>
      </c>
      <c r="FO256">
        <v>767.13608823529421</v>
      </c>
      <c r="FP256">
        <v>-0.55867074112769843</v>
      </c>
      <c r="FQ256">
        <v>0.1981221203386378</v>
      </c>
      <c r="FR256">
        <v>1</v>
      </c>
      <c r="FS256">
        <v>0.41977852500000001</v>
      </c>
      <c r="FT256">
        <v>-0.22223413508442899</v>
      </c>
      <c r="FU256">
        <v>2.5740447516493861E-2</v>
      </c>
      <c r="FV256">
        <v>0</v>
      </c>
      <c r="FW256">
        <v>2</v>
      </c>
      <c r="FX256">
        <v>3</v>
      </c>
      <c r="FY256" t="s">
        <v>417</v>
      </c>
      <c r="FZ256">
        <v>3.36605</v>
      </c>
      <c r="GA256">
        <v>2.89371</v>
      </c>
      <c r="GB256">
        <v>0.23933199999999999</v>
      </c>
      <c r="GC256">
        <v>0.243696</v>
      </c>
      <c r="GD256">
        <v>0.14768999999999999</v>
      </c>
      <c r="GE256">
        <v>0.14904600000000001</v>
      </c>
      <c r="GF256">
        <v>26051.4</v>
      </c>
      <c r="GG256">
        <v>22573.200000000001</v>
      </c>
      <c r="GH256">
        <v>30654</v>
      </c>
      <c r="GI256">
        <v>27862.7</v>
      </c>
      <c r="GJ256">
        <v>34460.5</v>
      </c>
      <c r="GK256">
        <v>33485.1</v>
      </c>
      <c r="GL256">
        <v>39986.9</v>
      </c>
      <c r="GM256">
        <v>38873.5</v>
      </c>
      <c r="GN256">
        <v>2.1958299999999999</v>
      </c>
      <c r="GO256">
        <v>2.1002999999999998</v>
      </c>
      <c r="GP256">
        <v>0</v>
      </c>
      <c r="GQ256">
        <v>4.1432700000000003E-2</v>
      </c>
      <c r="GR256">
        <v>999.9</v>
      </c>
      <c r="GS256">
        <v>35.672899999999998</v>
      </c>
      <c r="GT256">
        <v>51.2</v>
      </c>
      <c r="GU256">
        <v>42.5</v>
      </c>
      <c r="GV256">
        <v>42.932299999999998</v>
      </c>
      <c r="GW256">
        <v>51.215600000000002</v>
      </c>
      <c r="GX256">
        <v>29.8157</v>
      </c>
      <c r="GY256">
        <v>2</v>
      </c>
      <c r="GZ256">
        <v>0.95477100000000004</v>
      </c>
      <c r="HA256">
        <v>2.6377899999999999</v>
      </c>
      <c r="HB256">
        <v>20.1843</v>
      </c>
      <c r="HC256">
        <v>5.2132500000000004</v>
      </c>
      <c r="HD256">
        <v>11.98</v>
      </c>
      <c r="HE256">
        <v>4.9883499999999996</v>
      </c>
      <c r="HF256">
        <v>3.2925</v>
      </c>
      <c r="HG256">
        <v>9999</v>
      </c>
      <c r="HH256">
        <v>9999</v>
      </c>
      <c r="HI256">
        <v>9999</v>
      </c>
      <c r="HJ256">
        <v>999.9</v>
      </c>
      <c r="HK256">
        <v>4.9713799999999999</v>
      </c>
      <c r="HL256">
        <v>1.8744499999999999</v>
      </c>
      <c r="HM256">
        <v>1.8707400000000001</v>
      </c>
      <c r="HN256">
        <v>1.87056</v>
      </c>
      <c r="HO256">
        <v>1.8749800000000001</v>
      </c>
      <c r="HP256">
        <v>1.87174</v>
      </c>
      <c r="HQ256">
        <v>1.86721</v>
      </c>
      <c r="HR256">
        <v>1.8781099999999999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-0.79</v>
      </c>
      <c r="IG256">
        <v>0.32200000000000001</v>
      </c>
      <c r="IH256">
        <v>-0.78395000000000437</v>
      </c>
      <c r="II256">
        <v>0</v>
      </c>
      <c r="IJ256">
        <v>0</v>
      </c>
      <c r="IK256">
        <v>0</v>
      </c>
      <c r="IL256">
        <v>0.32204000000000832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129.5</v>
      </c>
      <c r="IU256">
        <v>129.5</v>
      </c>
      <c r="IV256">
        <v>4.0173300000000003</v>
      </c>
      <c r="IW256">
        <v>2.5415000000000001</v>
      </c>
      <c r="IX256">
        <v>2.1484399999999999</v>
      </c>
      <c r="IY256">
        <v>2.5769000000000002</v>
      </c>
      <c r="IZ256">
        <v>2.5451700000000002</v>
      </c>
      <c r="JA256">
        <v>2.2973599999999998</v>
      </c>
      <c r="JB256">
        <v>46.094700000000003</v>
      </c>
      <c r="JC256">
        <v>12.4772</v>
      </c>
      <c r="JD256">
        <v>18</v>
      </c>
      <c r="JE256">
        <v>640.98099999999999</v>
      </c>
      <c r="JF256">
        <v>686.93200000000002</v>
      </c>
      <c r="JG256">
        <v>30.9984</v>
      </c>
      <c r="JH256">
        <v>39.320300000000003</v>
      </c>
      <c r="JI256">
        <v>30.000499999999999</v>
      </c>
      <c r="JJ256">
        <v>39.028700000000001</v>
      </c>
      <c r="JK256">
        <v>38.9696</v>
      </c>
      <c r="JL256">
        <v>80.482799999999997</v>
      </c>
      <c r="JM256">
        <v>19.293500000000002</v>
      </c>
      <c r="JN256">
        <v>61.779899999999998</v>
      </c>
      <c r="JO256">
        <v>31</v>
      </c>
      <c r="JP256">
        <v>1608.9</v>
      </c>
      <c r="JQ256">
        <v>36.648400000000002</v>
      </c>
      <c r="JR256">
        <v>97.727999999999994</v>
      </c>
      <c r="JS256">
        <v>97.8626</v>
      </c>
    </row>
    <row r="257" spans="1:279" x14ac:dyDescent="0.2">
      <c r="A257">
        <v>242</v>
      </c>
      <c r="B257">
        <v>1665070246.5</v>
      </c>
      <c r="C257">
        <v>962.5</v>
      </c>
      <c r="D257" t="s">
        <v>904</v>
      </c>
      <c r="E257" t="s">
        <v>905</v>
      </c>
      <c r="F257">
        <v>4</v>
      </c>
      <c r="G257">
        <v>1665070244.5</v>
      </c>
      <c r="H257">
        <f t="shared" si="150"/>
        <v>4.4728716152193861E-4</v>
      </c>
      <c r="I257">
        <f t="shared" si="151"/>
        <v>0.44728716152193859</v>
      </c>
      <c r="J257">
        <f t="shared" si="152"/>
        <v>6.1923476359594805</v>
      </c>
      <c r="K257">
        <f t="shared" si="153"/>
        <v>1585.27</v>
      </c>
      <c r="L257">
        <f t="shared" si="154"/>
        <v>995.86636900023666</v>
      </c>
      <c r="M257">
        <f t="shared" si="155"/>
        <v>100.60791817710732</v>
      </c>
      <c r="N257">
        <f t="shared" si="156"/>
        <v>160.15272672450794</v>
      </c>
      <c r="O257">
        <f t="shared" si="157"/>
        <v>1.8435104020784222E-2</v>
      </c>
      <c r="P257">
        <f t="shared" si="158"/>
        <v>2.7642244231123487</v>
      </c>
      <c r="Q257">
        <f t="shared" si="159"/>
        <v>1.8367072315582687E-2</v>
      </c>
      <c r="R257">
        <f t="shared" si="160"/>
        <v>1.1485511557626931E-2</v>
      </c>
      <c r="S257">
        <f t="shared" si="161"/>
        <v>194.43029018391442</v>
      </c>
      <c r="T257">
        <f t="shared" si="162"/>
        <v>36.986588649799508</v>
      </c>
      <c r="U257">
        <f t="shared" si="163"/>
        <v>36.325499999999998</v>
      </c>
      <c r="V257">
        <f t="shared" si="164"/>
        <v>6.0764349553639256</v>
      </c>
      <c r="W257">
        <f t="shared" si="165"/>
        <v>62.909934533476417</v>
      </c>
      <c r="X257">
        <f t="shared" si="166"/>
        <v>3.7356697373692791</v>
      </c>
      <c r="Y257">
        <f t="shared" si="167"/>
        <v>5.9381237082378586</v>
      </c>
      <c r="Z257">
        <f t="shared" si="168"/>
        <v>2.3407652179946465</v>
      </c>
      <c r="AA257">
        <f t="shared" si="169"/>
        <v>-19.725363823117494</v>
      </c>
      <c r="AB257">
        <f t="shared" si="170"/>
        <v>-62.464837507811509</v>
      </c>
      <c r="AC257">
        <f t="shared" si="171"/>
        <v>-5.3350420381016095</v>
      </c>
      <c r="AD257">
        <f t="shared" si="172"/>
        <v>106.90504681488379</v>
      </c>
      <c r="AE257">
        <f t="shared" si="173"/>
        <v>16.83686047209228</v>
      </c>
      <c r="AF257">
        <f t="shared" si="174"/>
        <v>0.42299197000427063</v>
      </c>
      <c r="AG257">
        <f t="shared" si="175"/>
        <v>6.1923476359594805</v>
      </c>
      <c r="AH257">
        <v>1661.8640997229711</v>
      </c>
      <c r="AI257">
        <v>1648.8060000000009</v>
      </c>
      <c r="AJ257">
        <v>1.778201346289122</v>
      </c>
      <c r="AK257">
        <v>66.312163867280077</v>
      </c>
      <c r="AL257">
        <f t="shared" si="176"/>
        <v>0.44728716152193859</v>
      </c>
      <c r="AM257">
        <v>36.592499867306259</v>
      </c>
      <c r="AN257">
        <v>36.985784848484833</v>
      </c>
      <c r="AO257">
        <v>8.801934220876948E-4</v>
      </c>
      <c r="AP257">
        <v>80.993208915929657</v>
      </c>
      <c r="AQ257">
        <v>55</v>
      </c>
      <c r="AR257">
        <v>8</v>
      </c>
      <c r="AS257">
        <f t="shared" si="177"/>
        <v>1</v>
      </c>
      <c r="AT257">
        <f t="shared" si="178"/>
        <v>0</v>
      </c>
      <c r="AU257">
        <f t="shared" si="179"/>
        <v>46797.069246137318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1009.5263140849293</v>
      </c>
      <c r="BI257">
        <f t="shared" si="183"/>
        <v>6.1923476359594805</v>
      </c>
      <c r="BJ257" t="e">
        <f t="shared" si="184"/>
        <v>#DIV/0!</v>
      </c>
      <c r="BK257">
        <f t="shared" si="185"/>
        <v>6.1339140442044308E-3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261</v>
      </c>
      <c r="CG257">
        <v>1000</v>
      </c>
      <c r="CH257" t="s">
        <v>414</v>
      </c>
      <c r="CI257">
        <v>1176.155</v>
      </c>
      <c r="CJ257">
        <v>1226.1110000000001</v>
      </c>
      <c r="CK257">
        <v>1216</v>
      </c>
      <c r="CL257">
        <v>1.4603136E-4</v>
      </c>
      <c r="CM257">
        <v>9.7405935999999986E-4</v>
      </c>
      <c r="CN257">
        <v>4.7597999359999997E-2</v>
      </c>
      <c r="CO257">
        <v>7.5799999999999999E-4</v>
      </c>
      <c r="CP257">
        <f t="shared" si="196"/>
        <v>1200.024285714285</v>
      </c>
      <c r="CQ257">
        <f t="shared" si="197"/>
        <v>1009.5263140849293</v>
      </c>
      <c r="CR257">
        <f t="shared" si="198"/>
        <v>0.84125490300726158</v>
      </c>
      <c r="CS257">
        <f t="shared" si="199"/>
        <v>0.16202196280401487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1665070244.5</v>
      </c>
      <c r="CZ257">
        <v>1585.27</v>
      </c>
      <c r="DA257">
        <v>1601.43</v>
      </c>
      <c r="DB257">
        <v>36.977485714285713</v>
      </c>
      <c r="DC257">
        <v>36.601485714285722</v>
      </c>
      <c r="DD257">
        <v>1586.052857142857</v>
      </c>
      <c r="DE257">
        <v>36.655457142857138</v>
      </c>
      <c r="DF257">
        <v>650.0278571428571</v>
      </c>
      <c r="DG257">
        <v>100.9255714285714</v>
      </c>
      <c r="DH257">
        <v>9.994897142857144E-2</v>
      </c>
      <c r="DI257">
        <v>35.90634285714286</v>
      </c>
      <c r="DJ257">
        <v>999.89999999999986</v>
      </c>
      <c r="DK257">
        <v>36.325499999999998</v>
      </c>
      <c r="DL257">
        <v>0</v>
      </c>
      <c r="DM257">
        <v>0</v>
      </c>
      <c r="DN257">
        <v>9002.6814285714263</v>
      </c>
      <c r="DO257">
        <v>0</v>
      </c>
      <c r="DP257">
        <v>2028.457142857143</v>
      </c>
      <c r="DQ257">
        <v>-16.16065714285714</v>
      </c>
      <c r="DR257">
        <v>1646.1371428571431</v>
      </c>
      <c r="DS257">
        <v>1662.27</v>
      </c>
      <c r="DT257">
        <v>0.37597657142857138</v>
      </c>
      <c r="DU257">
        <v>1601.43</v>
      </c>
      <c r="DV257">
        <v>36.601485714285722</v>
      </c>
      <c r="DW257">
        <v>3.731972857142857</v>
      </c>
      <c r="DX257">
        <v>3.6940242857142862</v>
      </c>
      <c r="DY257">
        <v>27.713757142857141</v>
      </c>
      <c r="DZ257">
        <v>27.538928571428571</v>
      </c>
      <c r="EA257">
        <v>1200.024285714285</v>
      </c>
      <c r="EB257">
        <v>0.95799328571428555</v>
      </c>
      <c r="EC257">
        <v>4.2006914285714278E-2</v>
      </c>
      <c r="ED257">
        <v>0</v>
      </c>
      <c r="EE257">
        <v>766.76900000000001</v>
      </c>
      <c r="EF257">
        <v>5.0001600000000002</v>
      </c>
      <c r="EG257">
        <v>11788.55714285714</v>
      </c>
      <c r="EH257">
        <v>9515.35142857143</v>
      </c>
      <c r="EI257">
        <v>50.892714285714291</v>
      </c>
      <c r="EJ257">
        <v>53.811999999999998</v>
      </c>
      <c r="EK257">
        <v>52.160285714285713</v>
      </c>
      <c r="EL257">
        <v>52.142714285714291</v>
      </c>
      <c r="EM257">
        <v>52.508571428571443</v>
      </c>
      <c r="EN257">
        <v>1144.8271428571429</v>
      </c>
      <c r="EO257">
        <v>50.197142857142858</v>
      </c>
      <c r="EP257">
        <v>0</v>
      </c>
      <c r="EQ257">
        <v>7483.4000000953674</v>
      </c>
      <c r="ER257">
        <v>0</v>
      </c>
      <c r="ES257">
        <v>766.96326923076913</v>
      </c>
      <c r="ET257">
        <v>-1.359965818093456</v>
      </c>
      <c r="EU257">
        <v>16.622221950926349</v>
      </c>
      <c r="EV257">
        <v>11782.81538461538</v>
      </c>
      <c r="EW257">
        <v>15</v>
      </c>
      <c r="EX257">
        <v>1665062474.5</v>
      </c>
      <c r="EY257" t="s">
        <v>416</v>
      </c>
      <c r="EZ257">
        <v>1665062474.5</v>
      </c>
      <c r="FA257">
        <v>1665062474.5</v>
      </c>
      <c r="FB257">
        <v>8</v>
      </c>
      <c r="FC257">
        <v>-4.1000000000000002E-2</v>
      </c>
      <c r="FD257">
        <v>-0.11700000000000001</v>
      </c>
      <c r="FE257">
        <v>-0.78400000000000003</v>
      </c>
      <c r="FF257">
        <v>0.32200000000000001</v>
      </c>
      <c r="FG257">
        <v>415</v>
      </c>
      <c r="FH257">
        <v>32</v>
      </c>
      <c r="FI257">
        <v>0.34</v>
      </c>
      <c r="FJ257">
        <v>0.23</v>
      </c>
      <c r="FK257">
        <v>-16.196907499999998</v>
      </c>
      <c r="FL257">
        <v>-2.4487429643478689E-2</v>
      </c>
      <c r="FM257">
        <v>6.157114741297285E-2</v>
      </c>
      <c r="FN257">
        <v>1</v>
      </c>
      <c r="FO257">
        <v>767.0661470588235</v>
      </c>
      <c r="FP257">
        <v>-1.4889686800105719</v>
      </c>
      <c r="FQ257">
        <v>0.2431536832289872</v>
      </c>
      <c r="FR257">
        <v>0</v>
      </c>
      <c r="FS257">
        <v>0.40444160000000001</v>
      </c>
      <c r="FT257">
        <v>-0.16445918949343491</v>
      </c>
      <c r="FU257">
        <v>2.0393275175655329E-2</v>
      </c>
      <c r="FV257">
        <v>0</v>
      </c>
      <c r="FW257">
        <v>1</v>
      </c>
      <c r="FX257">
        <v>3</v>
      </c>
      <c r="FY257" t="s">
        <v>427</v>
      </c>
      <c r="FZ257">
        <v>3.3659500000000002</v>
      </c>
      <c r="GA257">
        <v>2.89384</v>
      </c>
      <c r="GB257">
        <v>0.239953</v>
      </c>
      <c r="GC257">
        <v>0.24429699999999999</v>
      </c>
      <c r="GD257">
        <v>0.14774300000000001</v>
      </c>
      <c r="GE257">
        <v>0.14915300000000001</v>
      </c>
      <c r="GF257">
        <v>26029.3</v>
      </c>
      <c r="GG257">
        <v>22555.1</v>
      </c>
      <c r="GH257">
        <v>30653.4</v>
      </c>
      <c r="GI257">
        <v>27862.7</v>
      </c>
      <c r="GJ257">
        <v>34457.5</v>
      </c>
      <c r="GK257">
        <v>33480.9</v>
      </c>
      <c r="GL257">
        <v>39985.9</v>
      </c>
      <c r="GM257">
        <v>38873.599999999999</v>
      </c>
      <c r="GN257">
        <v>2.1957200000000001</v>
      </c>
      <c r="GO257">
        <v>2.1003699999999998</v>
      </c>
      <c r="GP257">
        <v>0</v>
      </c>
      <c r="GQ257">
        <v>3.9905299999999998E-2</v>
      </c>
      <c r="GR257">
        <v>999.9</v>
      </c>
      <c r="GS257">
        <v>35.670400000000001</v>
      </c>
      <c r="GT257">
        <v>51.2</v>
      </c>
      <c r="GU257">
        <v>42.5</v>
      </c>
      <c r="GV257">
        <v>42.930799999999998</v>
      </c>
      <c r="GW257">
        <v>50.885599999999997</v>
      </c>
      <c r="GX257">
        <v>29.9559</v>
      </c>
      <c r="GY257">
        <v>2</v>
      </c>
      <c r="GZ257">
        <v>0.955264</v>
      </c>
      <c r="HA257">
        <v>2.6313499999999999</v>
      </c>
      <c r="HB257">
        <v>20.1845</v>
      </c>
      <c r="HC257">
        <v>5.2138499999999999</v>
      </c>
      <c r="HD257">
        <v>11.979799999999999</v>
      </c>
      <c r="HE257">
        <v>4.9884000000000004</v>
      </c>
      <c r="HF257">
        <v>3.2925</v>
      </c>
      <c r="HG257">
        <v>9999</v>
      </c>
      <c r="HH257">
        <v>9999</v>
      </c>
      <c r="HI257">
        <v>9999</v>
      </c>
      <c r="HJ257">
        <v>999.9</v>
      </c>
      <c r="HK257">
        <v>4.9713799999999999</v>
      </c>
      <c r="HL257">
        <v>1.8744499999999999</v>
      </c>
      <c r="HM257">
        <v>1.8707499999999999</v>
      </c>
      <c r="HN257">
        <v>1.87056</v>
      </c>
      <c r="HO257">
        <v>1.8749800000000001</v>
      </c>
      <c r="HP257">
        <v>1.87175</v>
      </c>
      <c r="HQ257">
        <v>1.8672200000000001</v>
      </c>
      <c r="HR257">
        <v>1.8781399999999999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-0.78</v>
      </c>
      <c r="IG257">
        <v>0.3221</v>
      </c>
      <c r="IH257">
        <v>-0.78395000000000437</v>
      </c>
      <c r="II257">
        <v>0</v>
      </c>
      <c r="IJ257">
        <v>0</v>
      </c>
      <c r="IK257">
        <v>0</v>
      </c>
      <c r="IL257">
        <v>0.32204000000000832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129.5</v>
      </c>
      <c r="IU257">
        <v>129.5</v>
      </c>
      <c r="IV257">
        <v>4.0307599999999999</v>
      </c>
      <c r="IW257">
        <v>2.5463900000000002</v>
      </c>
      <c r="IX257">
        <v>2.1484399999999999</v>
      </c>
      <c r="IY257">
        <v>2.5769000000000002</v>
      </c>
      <c r="IZ257">
        <v>2.5451700000000002</v>
      </c>
      <c r="JA257">
        <v>2.3046899999999999</v>
      </c>
      <c r="JB257">
        <v>46.094700000000003</v>
      </c>
      <c r="JC257">
        <v>12.468400000000001</v>
      </c>
      <c r="JD257">
        <v>18</v>
      </c>
      <c r="JE257">
        <v>640.94799999999998</v>
      </c>
      <c r="JF257">
        <v>687.04399999999998</v>
      </c>
      <c r="JG257">
        <v>30.9983</v>
      </c>
      <c r="JH257">
        <v>39.324100000000001</v>
      </c>
      <c r="JI257">
        <v>30.000599999999999</v>
      </c>
      <c r="JJ257">
        <v>39.0334</v>
      </c>
      <c r="JK257">
        <v>38.973399999999998</v>
      </c>
      <c r="JL257">
        <v>80.751400000000004</v>
      </c>
      <c r="JM257">
        <v>19.293500000000002</v>
      </c>
      <c r="JN257">
        <v>61.779899999999998</v>
      </c>
      <c r="JO257">
        <v>31</v>
      </c>
      <c r="JP257">
        <v>1615.58</v>
      </c>
      <c r="JQ257">
        <v>36.656300000000002</v>
      </c>
      <c r="JR257">
        <v>97.725700000000003</v>
      </c>
      <c r="JS257">
        <v>97.8626</v>
      </c>
    </row>
    <row r="258" spans="1:279" x14ac:dyDescent="0.2">
      <c r="A258">
        <v>243</v>
      </c>
      <c r="B258">
        <v>1665070250.5</v>
      </c>
      <c r="C258">
        <v>966.5</v>
      </c>
      <c r="D258" t="s">
        <v>906</v>
      </c>
      <c r="E258" t="s">
        <v>907</v>
      </c>
      <c r="F258">
        <v>4</v>
      </c>
      <c r="G258">
        <v>1665070248.1875</v>
      </c>
      <c r="H258">
        <f t="shared" si="150"/>
        <v>4.7327350466949225E-4</v>
      </c>
      <c r="I258">
        <f t="shared" si="151"/>
        <v>0.47327350466949225</v>
      </c>
      <c r="J258">
        <f t="shared" si="152"/>
        <v>6.5413190437186595</v>
      </c>
      <c r="K258">
        <f t="shared" si="153"/>
        <v>1591.37</v>
      </c>
      <c r="L258">
        <f t="shared" si="154"/>
        <v>1004.6128489830159</v>
      </c>
      <c r="M258">
        <f t="shared" si="155"/>
        <v>101.49249933043095</v>
      </c>
      <c r="N258">
        <f t="shared" si="156"/>
        <v>160.77050858245437</v>
      </c>
      <c r="O258">
        <f t="shared" si="157"/>
        <v>1.9578027841972951E-2</v>
      </c>
      <c r="P258">
        <f t="shared" si="158"/>
        <v>2.7652196334151351</v>
      </c>
      <c r="Q258">
        <f t="shared" si="159"/>
        <v>1.9501345542092065E-2</v>
      </c>
      <c r="R258">
        <f t="shared" si="160"/>
        <v>1.2195205430076777E-2</v>
      </c>
      <c r="S258">
        <f t="shared" si="161"/>
        <v>194.43136761246572</v>
      </c>
      <c r="T258">
        <f t="shared" si="162"/>
        <v>36.976013114430948</v>
      </c>
      <c r="U258">
        <f t="shared" si="163"/>
        <v>36.307875000000003</v>
      </c>
      <c r="V258">
        <f t="shared" si="164"/>
        <v>6.0705632982867295</v>
      </c>
      <c r="W258">
        <f t="shared" si="165"/>
        <v>62.956594158906917</v>
      </c>
      <c r="X258">
        <f t="shared" si="166"/>
        <v>3.737794103031534</v>
      </c>
      <c r="Y258">
        <f t="shared" si="167"/>
        <v>5.9370970634101905</v>
      </c>
      <c r="Z258">
        <f t="shared" si="168"/>
        <v>2.3327691952551954</v>
      </c>
      <c r="AA258">
        <f t="shared" si="169"/>
        <v>-20.871361555924608</v>
      </c>
      <c r="AB258">
        <f t="shared" si="170"/>
        <v>-60.328350435769856</v>
      </c>
      <c r="AC258">
        <f t="shared" si="171"/>
        <v>-5.150193764185464</v>
      </c>
      <c r="AD258">
        <f t="shared" si="172"/>
        <v>108.08146185658578</v>
      </c>
      <c r="AE258">
        <f t="shared" si="173"/>
        <v>16.753186976690589</v>
      </c>
      <c r="AF258">
        <f t="shared" si="174"/>
        <v>0.42962146110542965</v>
      </c>
      <c r="AG258">
        <f t="shared" si="175"/>
        <v>6.5413190437186595</v>
      </c>
      <c r="AH258">
        <v>1668.631016993563</v>
      </c>
      <c r="AI258">
        <v>1655.577757575757</v>
      </c>
      <c r="AJ258">
        <v>1.6934707610963651</v>
      </c>
      <c r="AK258">
        <v>66.312163867280077</v>
      </c>
      <c r="AL258">
        <f t="shared" si="176"/>
        <v>0.47327350466949225</v>
      </c>
      <c r="AM258">
        <v>36.615711314586029</v>
      </c>
      <c r="AN258">
        <v>37.007099999999987</v>
      </c>
      <c r="AO258">
        <v>5.986046458102242E-3</v>
      </c>
      <c r="AP258">
        <v>80.993208915929657</v>
      </c>
      <c r="AQ258">
        <v>55</v>
      </c>
      <c r="AR258">
        <v>8</v>
      </c>
      <c r="AS258">
        <f t="shared" si="177"/>
        <v>1</v>
      </c>
      <c r="AT258">
        <f t="shared" si="178"/>
        <v>0</v>
      </c>
      <c r="AU258">
        <f t="shared" si="179"/>
        <v>46824.642947000029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1009.531199799205</v>
      </c>
      <c r="BI258">
        <f t="shared" si="183"/>
        <v>6.5413190437186595</v>
      </c>
      <c r="BJ258" t="e">
        <f t="shared" si="184"/>
        <v>#DIV/0!</v>
      </c>
      <c r="BK258">
        <f t="shared" si="185"/>
        <v>6.4795610527140944E-3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261</v>
      </c>
      <c r="CG258">
        <v>1000</v>
      </c>
      <c r="CH258" t="s">
        <v>414</v>
      </c>
      <c r="CI258">
        <v>1176.155</v>
      </c>
      <c r="CJ258">
        <v>1226.1110000000001</v>
      </c>
      <c r="CK258">
        <v>1216</v>
      </c>
      <c r="CL258">
        <v>1.4603136E-4</v>
      </c>
      <c r="CM258">
        <v>9.7405935999999986E-4</v>
      </c>
      <c r="CN258">
        <v>4.7597999359999997E-2</v>
      </c>
      <c r="CO258">
        <v>7.5799999999999999E-4</v>
      </c>
      <c r="CP258">
        <f t="shared" si="196"/>
        <v>1200.03</v>
      </c>
      <c r="CQ258">
        <f t="shared" si="197"/>
        <v>1009.531199799205</v>
      </c>
      <c r="CR258">
        <f t="shared" si="198"/>
        <v>0.84125496845845937</v>
      </c>
      <c r="CS258">
        <f t="shared" si="199"/>
        <v>0.16202208912482666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1665070248.1875</v>
      </c>
      <c r="CZ258">
        <v>1591.37</v>
      </c>
      <c r="DA258">
        <v>1607.4649999999999</v>
      </c>
      <c r="DB258">
        <v>36.998162500000007</v>
      </c>
      <c r="DC258">
        <v>36.616275000000002</v>
      </c>
      <c r="DD258">
        <v>1592.155</v>
      </c>
      <c r="DE258">
        <v>36.676124999999999</v>
      </c>
      <c r="DF258">
        <v>650.02324999999996</v>
      </c>
      <c r="DG258">
        <v>100.9265</v>
      </c>
      <c r="DH258">
        <v>9.9979437500000004E-2</v>
      </c>
      <c r="DI258">
        <v>35.903199999999998</v>
      </c>
      <c r="DJ258">
        <v>999.9</v>
      </c>
      <c r="DK258">
        <v>36.307875000000003</v>
      </c>
      <c r="DL258">
        <v>0</v>
      </c>
      <c r="DM258">
        <v>0</v>
      </c>
      <c r="DN258">
        <v>9007.8912500000006</v>
      </c>
      <c r="DO258">
        <v>0</v>
      </c>
      <c r="DP258">
        <v>2031.5137500000001</v>
      </c>
      <c r="DQ258">
        <v>-16.094550000000002</v>
      </c>
      <c r="DR258">
        <v>1652.50875</v>
      </c>
      <c r="DS258">
        <v>1668.56125</v>
      </c>
      <c r="DT258">
        <v>0.38189087500000002</v>
      </c>
      <c r="DU258">
        <v>1607.4649999999999</v>
      </c>
      <c r="DV258">
        <v>36.616275000000002</v>
      </c>
      <c r="DW258">
        <v>3.7341012500000001</v>
      </c>
      <c r="DX258">
        <v>3.6955562500000001</v>
      </c>
      <c r="DY258">
        <v>27.723524999999999</v>
      </c>
      <c r="DZ258">
        <v>27.545999999999999</v>
      </c>
      <c r="EA258">
        <v>1200.03</v>
      </c>
      <c r="EB258">
        <v>0.95799125000000007</v>
      </c>
      <c r="EC258">
        <v>4.2008900000000002E-2</v>
      </c>
      <c r="ED258">
        <v>0</v>
      </c>
      <c r="EE258">
        <v>766.67774999999995</v>
      </c>
      <c r="EF258">
        <v>5.0001600000000002</v>
      </c>
      <c r="EG258">
        <v>11771.5</v>
      </c>
      <c r="EH258">
        <v>9515.3837500000009</v>
      </c>
      <c r="EI258">
        <v>50.913749999999993</v>
      </c>
      <c r="EJ258">
        <v>53.811999999999998</v>
      </c>
      <c r="EK258">
        <v>52.148124999999993</v>
      </c>
      <c r="EL258">
        <v>52.155999999999999</v>
      </c>
      <c r="EM258">
        <v>52.538749999999993</v>
      </c>
      <c r="EN258">
        <v>1144.83</v>
      </c>
      <c r="EO258">
        <v>50.2</v>
      </c>
      <c r="EP258">
        <v>0</v>
      </c>
      <c r="EQ258">
        <v>7487.5999999046326</v>
      </c>
      <c r="ER258">
        <v>0</v>
      </c>
      <c r="ES258">
        <v>766.86568</v>
      </c>
      <c r="ET258">
        <v>-1.977846163786259</v>
      </c>
      <c r="EU258">
        <v>-53.561538921742198</v>
      </c>
      <c r="EV258">
        <v>11780.448</v>
      </c>
      <c r="EW258">
        <v>15</v>
      </c>
      <c r="EX258">
        <v>1665062474.5</v>
      </c>
      <c r="EY258" t="s">
        <v>416</v>
      </c>
      <c r="EZ258">
        <v>1665062474.5</v>
      </c>
      <c r="FA258">
        <v>1665062474.5</v>
      </c>
      <c r="FB258">
        <v>8</v>
      </c>
      <c r="FC258">
        <v>-4.1000000000000002E-2</v>
      </c>
      <c r="FD258">
        <v>-0.11700000000000001</v>
      </c>
      <c r="FE258">
        <v>-0.78400000000000003</v>
      </c>
      <c r="FF258">
        <v>0.32200000000000001</v>
      </c>
      <c r="FG258">
        <v>415</v>
      </c>
      <c r="FH258">
        <v>32</v>
      </c>
      <c r="FI258">
        <v>0.34</v>
      </c>
      <c r="FJ258">
        <v>0.23</v>
      </c>
      <c r="FK258">
        <v>-16.170585365853661</v>
      </c>
      <c r="FL258">
        <v>0.30359999999998349</v>
      </c>
      <c r="FM258">
        <v>8.1404783706069989E-2</v>
      </c>
      <c r="FN258">
        <v>1</v>
      </c>
      <c r="FO258">
        <v>766.96538235294111</v>
      </c>
      <c r="FP258">
        <v>-1.824308631564364</v>
      </c>
      <c r="FQ258">
        <v>0.25634604538143407</v>
      </c>
      <c r="FR258">
        <v>0</v>
      </c>
      <c r="FS258">
        <v>0.39493268292682931</v>
      </c>
      <c r="FT258">
        <v>-0.1105591986062716</v>
      </c>
      <c r="FU258">
        <v>1.575703066994575E-2</v>
      </c>
      <c r="FV258">
        <v>0</v>
      </c>
      <c r="FW258">
        <v>1</v>
      </c>
      <c r="FX258">
        <v>3</v>
      </c>
      <c r="FY258" t="s">
        <v>427</v>
      </c>
      <c r="FZ258">
        <v>3.3658800000000002</v>
      </c>
      <c r="GA258">
        <v>2.8936099999999998</v>
      </c>
      <c r="GB258">
        <v>0.24055399999999999</v>
      </c>
      <c r="GC258">
        <v>0.244917</v>
      </c>
      <c r="GD258">
        <v>0.14780099999999999</v>
      </c>
      <c r="GE258">
        <v>0.14917</v>
      </c>
      <c r="GF258">
        <v>26007.7</v>
      </c>
      <c r="GG258">
        <v>22535.9</v>
      </c>
      <c r="GH258">
        <v>30652.400000000001</v>
      </c>
      <c r="GI258">
        <v>27862.1</v>
      </c>
      <c r="GJ258">
        <v>34454</v>
      </c>
      <c r="GK258">
        <v>33479.9</v>
      </c>
      <c r="GL258">
        <v>39984.5</v>
      </c>
      <c r="GM258">
        <v>38873.1</v>
      </c>
      <c r="GN258">
        <v>2.1958000000000002</v>
      </c>
      <c r="GO258">
        <v>2.1004499999999999</v>
      </c>
      <c r="GP258">
        <v>0</v>
      </c>
      <c r="GQ258">
        <v>3.9718999999999997E-2</v>
      </c>
      <c r="GR258">
        <v>999.9</v>
      </c>
      <c r="GS258">
        <v>35.6663</v>
      </c>
      <c r="GT258">
        <v>51.3</v>
      </c>
      <c r="GU258">
        <v>42.5</v>
      </c>
      <c r="GV258">
        <v>43.020200000000003</v>
      </c>
      <c r="GW258">
        <v>50.825600000000001</v>
      </c>
      <c r="GX258">
        <v>30.060099999999998</v>
      </c>
      <c r="GY258">
        <v>2</v>
      </c>
      <c r="GZ258">
        <v>0.95559400000000005</v>
      </c>
      <c r="HA258">
        <v>2.6270199999999999</v>
      </c>
      <c r="HB258">
        <v>20.1845</v>
      </c>
      <c r="HC258">
        <v>5.2140000000000004</v>
      </c>
      <c r="HD258">
        <v>11.98</v>
      </c>
      <c r="HE258">
        <v>4.9884000000000004</v>
      </c>
      <c r="HF258">
        <v>3.2925</v>
      </c>
      <c r="HG258">
        <v>9999</v>
      </c>
      <c r="HH258">
        <v>9999</v>
      </c>
      <c r="HI258">
        <v>9999</v>
      </c>
      <c r="HJ258">
        <v>999.9</v>
      </c>
      <c r="HK258">
        <v>4.9713500000000002</v>
      </c>
      <c r="HL258">
        <v>1.8744099999999999</v>
      </c>
      <c r="HM258">
        <v>1.8707499999999999</v>
      </c>
      <c r="HN258">
        <v>1.8705700000000001</v>
      </c>
      <c r="HO258">
        <v>1.8749800000000001</v>
      </c>
      <c r="HP258">
        <v>1.8717600000000001</v>
      </c>
      <c r="HQ258">
        <v>1.8672</v>
      </c>
      <c r="HR258">
        <v>1.8781099999999999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-0.79</v>
      </c>
      <c r="IG258">
        <v>0.32200000000000001</v>
      </c>
      <c r="IH258">
        <v>-0.78395000000000437</v>
      </c>
      <c r="II258">
        <v>0</v>
      </c>
      <c r="IJ258">
        <v>0</v>
      </c>
      <c r="IK258">
        <v>0</v>
      </c>
      <c r="IL258">
        <v>0.32204000000000832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129.6</v>
      </c>
      <c r="IU258">
        <v>129.6</v>
      </c>
      <c r="IV258">
        <v>4.0429700000000004</v>
      </c>
      <c r="IW258">
        <v>2.5463900000000002</v>
      </c>
      <c r="IX258">
        <v>2.1484399999999999</v>
      </c>
      <c r="IY258">
        <v>2.5769000000000002</v>
      </c>
      <c r="IZ258">
        <v>2.5451700000000002</v>
      </c>
      <c r="JA258">
        <v>2.3010299999999999</v>
      </c>
      <c r="JB258">
        <v>46.094700000000003</v>
      </c>
      <c r="JC258">
        <v>12.4772</v>
      </c>
      <c r="JD258">
        <v>18</v>
      </c>
      <c r="JE258">
        <v>641.04300000000001</v>
      </c>
      <c r="JF258">
        <v>687.16800000000001</v>
      </c>
      <c r="JG258">
        <v>30.9986</v>
      </c>
      <c r="JH258">
        <v>39.328000000000003</v>
      </c>
      <c r="JI258">
        <v>30.000599999999999</v>
      </c>
      <c r="JJ258">
        <v>39.037199999999999</v>
      </c>
      <c r="JK258">
        <v>38.978099999999998</v>
      </c>
      <c r="JL258">
        <v>81.015799999999999</v>
      </c>
      <c r="JM258">
        <v>19.293500000000002</v>
      </c>
      <c r="JN258">
        <v>61.779899999999998</v>
      </c>
      <c r="JO258">
        <v>31</v>
      </c>
      <c r="JP258">
        <v>1622.26</v>
      </c>
      <c r="JQ258">
        <v>36.664400000000001</v>
      </c>
      <c r="JR258">
        <v>97.722399999999993</v>
      </c>
      <c r="JS258">
        <v>97.861199999999997</v>
      </c>
    </row>
    <row r="259" spans="1:279" x14ac:dyDescent="0.2">
      <c r="A259">
        <v>244</v>
      </c>
      <c r="B259">
        <v>1665070254.5</v>
      </c>
      <c r="C259">
        <v>970.5</v>
      </c>
      <c r="D259" t="s">
        <v>908</v>
      </c>
      <c r="E259" t="s">
        <v>909</v>
      </c>
      <c r="F259">
        <v>4</v>
      </c>
      <c r="G259">
        <v>1665070252.5</v>
      </c>
      <c r="H259">
        <f t="shared" si="150"/>
        <v>4.6015701101643548E-4</v>
      </c>
      <c r="I259">
        <f t="shared" si="151"/>
        <v>0.46015701101643547</v>
      </c>
      <c r="J259">
        <f t="shared" si="152"/>
        <v>6.4180173972740322</v>
      </c>
      <c r="K259">
        <f t="shared" si="153"/>
        <v>1598.538571428571</v>
      </c>
      <c r="L259">
        <f t="shared" si="154"/>
        <v>1007.2212150336483</v>
      </c>
      <c r="M259">
        <f t="shared" si="155"/>
        <v>101.75639368734839</v>
      </c>
      <c r="N259">
        <f t="shared" si="156"/>
        <v>161.4953277103711</v>
      </c>
      <c r="O259">
        <f t="shared" si="157"/>
        <v>1.9050475884194461E-2</v>
      </c>
      <c r="P259">
        <f t="shared" si="158"/>
        <v>2.7640804658230498</v>
      </c>
      <c r="Q259">
        <f t="shared" si="159"/>
        <v>1.8977832410553449E-2</v>
      </c>
      <c r="R259">
        <f t="shared" si="160"/>
        <v>1.1867648799352797E-2</v>
      </c>
      <c r="S259">
        <f t="shared" si="161"/>
        <v>194.42817561245926</v>
      </c>
      <c r="T259">
        <f t="shared" si="162"/>
        <v>36.970171374239719</v>
      </c>
      <c r="U259">
        <f t="shared" si="163"/>
        <v>36.307257142857146</v>
      </c>
      <c r="V259">
        <f t="shared" si="164"/>
        <v>6.0703575525263931</v>
      </c>
      <c r="W259">
        <f t="shared" si="165"/>
        <v>63.022442384332123</v>
      </c>
      <c r="X259">
        <f t="shared" si="166"/>
        <v>3.73968374505115</v>
      </c>
      <c r="Y259">
        <f t="shared" si="167"/>
        <v>5.9338921240869977</v>
      </c>
      <c r="Z259">
        <f t="shared" si="168"/>
        <v>2.3306738074752431</v>
      </c>
      <c r="AA259">
        <f t="shared" si="169"/>
        <v>-20.292924185824806</v>
      </c>
      <c r="AB259">
        <f t="shared" si="170"/>
        <v>-61.673922572201505</v>
      </c>
      <c r="AC259">
        <f t="shared" si="171"/>
        <v>-5.2669677842330787</v>
      </c>
      <c r="AD259">
        <f t="shared" si="172"/>
        <v>107.19436107019986</v>
      </c>
      <c r="AE259">
        <f t="shared" si="173"/>
        <v>16.963982283976488</v>
      </c>
      <c r="AF259">
        <f t="shared" si="174"/>
        <v>0.44138610643166704</v>
      </c>
      <c r="AG259">
        <f t="shared" si="175"/>
        <v>6.4180173972740322</v>
      </c>
      <c r="AH259">
        <v>1675.8225584354329</v>
      </c>
      <c r="AI259">
        <v>1662.626606060606</v>
      </c>
      <c r="AJ259">
        <v>1.7584408172982751</v>
      </c>
      <c r="AK259">
        <v>66.312163867280077</v>
      </c>
      <c r="AL259">
        <f t="shared" si="176"/>
        <v>0.46015701101643547</v>
      </c>
      <c r="AM259">
        <v>36.621338407787768</v>
      </c>
      <c r="AN259">
        <v>37.021270909090902</v>
      </c>
      <c r="AO259">
        <v>1.857954718539304E-3</v>
      </c>
      <c r="AP259">
        <v>80.993208915929657</v>
      </c>
      <c r="AQ259">
        <v>55</v>
      </c>
      <c r="AR259">
        <v>8</v>
      </c>
      <c r="AS259">
        <f t="shared" si="177"/>
        <v>1</v>
      </c>
      <c r="AT259">
        <f t="shared" si="178"/>
        <v>0</v>
      </c>
      <c r="AU259">
        <f t="shared" si="179"/>
        <v>46795.123904914406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1009.5143997992016</v>
      </c>
      <c r="BI259">
        <f t="shared" si="183"/>
        <v>6.4180173972740322</v>
      </c>
      <c r="BJ259" t="e">
        <f t="shared" si="184"/>
        <v>#DIV/0!</v>
      </c>
      <c r="BK259">
        <f t="shared" si="185"/>
        <v>6.3575293215734361E-3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261</v>
      </c>
      <c r="CG259">
        <v>1000</v>
      </c>
      <c r="CH259" t="s">
        <v>414</v>
      </c>
      <c r="CI259">
        <v>1176.155</v>
      </c>
      <c r="CJ259">
        <v>1226.1110000000001</v>
      </c>
      <c r="CK259">
        <v>1216</v>
      </c>
      <c r="CL259">
        <v>1.4603136E-4</v>
      </c>
      <c r="CM259">
        <v>9.7405935999999986E-4</v>
      </c>
      <c r="CN259">
        <v>4.7597999359999997E-2</v>
      </c>
      <c r="CO259">
        <v>7.5799999999999999E-4</v>
      </c>
      <c r="CP259">
        <f t="shared" si="196"/>
        <v>1200.01</v>
      </c>
      <c r="CQ259">
        <f t="shared" si="197"/>
        <v>1009.5143997992016</v>
      </c>
      <c r="CR259">
        <f t="shared" si="198"/>
        <v>0.84125498937442322</v>
      </c>
      <c r="CS259">
        <f t="shared" si="199"/>
        <v>0.16202212949263695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1665070252.5</v>
      </c>
      <c r="CZ259">
        <v>1598.538571428571</v>
      </c>
      <c r="DA259">
        <v>1614.8485714285709</v>
      </c>
      <c r="DB259">
        <v>37.016728571428573</v>
      </c>
      <c r="DC259">
        <v>36.624385714285722</v>
      </c>
      <c r="DD259">
        <v>1599.3228571428569</v>
      </c>
      <c r="DE259">
        <v>36.694685714285711</v>
      </c>
      <c r="DF259">
        <v>650.01428571428573</v>
      </c>
      <c r="DG259">
        <v>100.92700000000001</v>
      </c>
      <c r="DH259">
        <v>9.9857028571428558E-2</v>
      </c>
      <c r="DI259">
        <v>35.893385714285706</v>
      </c>
      <c r="DJ259">
        <v>999.89999999999986</v>
      </c>
      <c r="DK259">
        <v>36.307257142857146</v>
      </c>
      <c r="DL259">
        <v>0</v>
      </c>
      <c r="DM259">
        <v>0</v>
      </c>
      <c r="DN259">
        <v>9001.7885714285694</v>
      </c>
      <c r="DO259">
        <v>0</v>
      </c>
      <c r="DP259">
        <v>2035.1414285714291</v>
      </c>
      <c r="DQ259">
        <v>-16.311428571428571</v>
      </c>
      <c r="DR259">
        <v>1659.987142857143</v>
      </c>
      <c r="DS259">
        <v>1676.24</v>
      </c>
      <c r="DT259">
        <v>0.39236185714285721</v>
      </c>
      <c r="DU259">
        <v>1614.8485714285709</v>
      </c>
      <c r="DV259">
        <v>36.624385714285722</v>
      </c>
      <c r="DW259">
        <v>3.7359900000000001</v>
      </c>
      <c r="DX259">
        <v>3.6963900000000001</v>
      </c>
      <c r="DY259">
        <v>27.732142857142851</v>
      </c>
      <c r="DZ259">
        <v>27.549857142857149</v>
      </c>
      <c r="EA259">
        <v>1200.01</v>
      </c>
      <c r="EB259">
        <v>0.95799085714285714</v>
      </c>
      <c r="EC259">
        <v>4.2009285714285707E-2</v>
      </c>
      <c r="ED259">
        <v>0</v>
      </c>
      <c r="EE259">
        <v>766.48528571428574</v>
      </c>
      <c r="EF259">
        <v>5.0001600000000002</v>
      </c>
      <c r="EG259">
        <v>11776.657142857141</v>
      </c>
      <c r="EH259">
        <v>9515.2199999999993</v>
      </c>
      <c r="EI259">
        <v>50.936999999999998</v>
      </c>
      <c r="EJ259">
        <v>53.811999999999998</v>
      </c>
      <c r="EK259">
        <v>52.204999999999998</v>
      </c>
      <c r="EL259">
        <v>52.169285714285706</v>
      </c>
      <c r="EM259">
        <v>52.544285714285706</v>
      </c>
      <c r="EN259">
        <v>1144.81</v>
      </c>
      <c r="EO259">
        <v>50.2</v>
      </c>
      <c r="EP259">
        <v>0</v>
      </c>
      <c r="EQ259">
        <v>7491.7999999523163</v>
      </c>
      <c r="ER259">
        <v>0</v>
      </c>
      <c r="ES259">
        <v>766.715423076923</v>
      </c>
      <c r="ET259">
        <v>-2.0561709474921259</v>
      </c>
      <c r="EU259">
        <v>-27.596581975834201</v>
      </c>
      <c r="EV259">
        <v>11779.50769230769</v>
      </c>
      <c r="EW259">
        <v>15</v>
      </c>
      <c r="EX259">
        <v>1665062474.5</v>
      </c>
      <c r="EY259" t="s">
        <v>416</v>
      </c>
      <c r="EZ259">
        <v>1665062474.5</v>
      </c>
      <c r="FA259">
        <v>1665062474.5</v>
      </c>
      <c r="FB259">
        <v>8</v>
      </c>
      <c r="FC259">
        <v>-4.1000000000000002E-2</v>
      </c>
      <c r="FD259">
        <v>-0.11700000000000001</v>
      </c>
      <c r="FE259">
        <v>-0.78400000000000003</v>
      </c>
      <c r="FF259">
        <v>0.32200000000000001</v>
      </c>
      <c r="FG259">
        <v>415</v>
      </c>
      <c r="FH259">
        <v>32</v>
      </c>
      <c r="FI259">
        <v>0.34</v>
      </c>
      <c r="FJ259">
        <v>0.23</v>
      </c>
      <c r="FK259">
        <v>-16.1955925</v>
      </c>
      <c r="FL259">
        <v>-0.15371819887427751</v>
      </c>
      <c r="FM259">
        <v>9.2929977368715833E-2</v>
      </c>
      <c r="FN259">
        <v>1</v>
      </c>
      <c r="FO259">
        <v>766.82447058823539</v>
      </c>
      <c r="FP259">
        <v>-2.1687089427604631</v>
      </c>
      <c r="FQ259">
        <v>0.26918627218888808</v>
      </c>
      <c r="FR259">
        <v>0</v>
      </c>
      <c r="FS259">
        <v>0.39070745000000001</v>
      </c>
      <c r="FT259">
        <v>-4.1203294559099837E-2</v>
      </c>
      <c r="FU259">
        <v>1.1223916691489651E-2</v>
      </c>
      <c r="FV259">
        <v>1</v>
      </c>
      <c r="FW259">
        <v>2</v>
      </c>
      <c r="FX259">
        <v>3</v>
      </c>
      <c r="FY259" t="s">
        <v>417</v>
      </c>
      <c r="FZ259">
        <v>3.3659699999999999</v>
      </c>
      <c r="GA259">
        <v>2.89371</v>
      </c>
      <c r="GB259">
        <v>0.24116299999999999</v>
      </c>
      <c r="GC259">
        <v>0.245532</v>
      </c>
      <c r="GD259">
        <v>0.147838</v>
      </c>
      <c r="GE259">
        <v>0.14921899999999999</v>
      </c>
      <c r="GF259">
        <v>25986.2</v>
      </c>
      <c r="GG259">
        <v>22516.9</v>
      </c>
      <c r="GH259">
        <v>30651.9</v>
      </c>
      <c r="GI259">
        <v>27861.599999999999</v>
      </c>
      <c r="GJ259">
        <v>34452</v>
      </c>
      <c r="GK259">
        <v>33477.199999999997</v>
      </c>
      <c r="GL259">
        <v>39983.800000000003</v>
      </c>
      <c r="GM259">
        <v>38872.199999999997</v>
      </c>
      <c r="GN259">
        <v>2.1953999999999998</v>
      </c>
      <c r="GO259">
        <v>2.1002000000000001</v>
      </c>
      <c r="GP259">
        <v>0</v>
      </c>
      <c r="GQ259">
        <v>3.9994700000000001E-2</v>
      </c>
      <c r="GR259">
        <v>999.9</v>
      </c>
      <c r="GS259">
        <v>35.660499999999999</v>
      </c>
      <c r="GT259">
        <v>51.3</v>
      </c>
      <c r="GU259">
        <v>42.5</v>
      </c>
      <c r="GV259">
        <v>43.0152</v>
      </c>
      <c r="GW259">
        <v>50.735599999999998</v>
      </c>
      <c r="GX259">
        <v>29.8718</v>
      </c>
      <c r="GY259">
        <v>2</v>
      </c>
      <c r="GZ259">
        <v>0.95616599999999996</v>
      </c>
      <c r="HA259">
        <v>2.6209099999999999</v>
      </c>
      <c r="HB259">
        <v>20.1844</v>
      </c>
      <c r="HC259">
        <v>5.2137000000000002</v>
      </c>
      <c r="HD259">
        <v>11.98</v>
      </c>
      <c r="HE259">
        <v>4.9882</v>
      </c>
      <c r="HF259">
        <v>3.2925</v>
      </c>
      <c r="HG259">
        <v>9999</v>
      </c>
      <c r="HH259">
        <v>9999</v>
      </c>
      <c r="HI259">
        <v>9999</v>
      </c>
      <c r="HJ259">
        <v>999.9</v>
      </c>
      <c r="HK259">
        <v>4.9713500000000002</v>
      </c>
      <c r="HL259">
        <v>1.87442</v>
      </c>
      <c r="HM259">
        <v>1.8707499999999999</v>
      </c>
      <c r="HN259">
        <v>1.87056</v>
      </c>
      <c r="HO259">
        <v>1.8749800000000001</v>
      </c>
      <c r="HP259">
        <v>1.8717600000000001</v>
      </c>
      <c r="HQ259">
        <v>1.8672</v>
      </c>
      <c r="HR259">
        <v>1.87809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-0.79</v>
      </c>
      <c r="IG259">
        <v>0.32200000000000001</v>
      </c>
      <c r="IH259">
        <v>-0.78395000000000437</v>
      </c>
      <c r="II259">
        <v>0</v>
      </c>
      <c r="IJ259">
        <v>0</v>
      </c>
      <c r="IK259">
        <v>0</v>
      </c>
      <c r="IL259">
        <v>0.32204000000000832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129.69999999999999</v>
      </c>
      <c r="IU259">
        <v>129.69999999999999</v>
      </c>
      <c r="IV259">
        <v>4.05762</v>
      </c>
      <c r="IW259">
        <v>2.5463900000000002</v>
      </c>
      <c r="IX259">
        <v>2.1484399999999999</v>
      </c>
      <c r="IY259">
        <v>2.5781200000000002</v>
      </c>
      <c r="IZ259">
        <v>2.5451700000000002</v>
      </c>
      <c r="JA259">
        <v>2.2973599999999998</v>
      </c>
      <c r="JB259">
        <v>46.094700000000003</v>
      </c>
      <c r="JC259">
        <v>12.450900000000001</v>
      </c>
      <c r="JD259">
        <v>18</v>
      </c>
      <c r="JE259">
        <v>640.76700000000005</v>
      </c>
      <c r="JF259">
        <v>686.96699999999998</v>
      </c>
      <c r="JG259">
        <v>30.9984</v>
      </c>
      <c r="JH259">
        <v>39.331800000000001</v>
      </c>
      <c r="JI259">
        <v>30.000599999999999</v>
      </c>
      <c r="JJ259">
        <v>39.040999999999997</v>
      </c>
      <c r="JK259">
        <v>38.981900000000003</v>
      </c>
      <c r="JL259">
        <v>81.278099999999995</v>
      </c>
      <c r="JM259">
        <v>19.293500000000002</v>
      </c>
      <c r="JN259">
        <v>62.156700000000001</v>
      </c>
      <c r="JO259">
        <v>31</v>
      </c>
      <c r="JP259">
        <v>1628.94</v>
      </c>
      <c r="JQ259">
        <v>36.671900000000001</v>
      </c>
      <c r="JR259">
        <v>97.720699999999994</v>
      </c>
      <c r="JS259">
        <v>97.858999999999995</v>
      </c>
    </row>
    <row r="260" spans="1:279" x14ac:dyDescent="0.2">
      <c r="A260">
        <v>245</v>
      </c>
      <c r="B260">
        <v>1665070258.5</v>
      </c>
      <c r="C260">
        <v>974.5</v>
      </c>
      <c r="D260" t="s">
        <v>910</v>
      </c>
      <c r="E260" t="s">
        <v>911</v>
      </c>
      <c r="F260">
        <v>4</v>
      </c>
      <c r="G260">
        <v>1665070256.1875</v>
      </c>
      <c r="H260">
        <f t="shared" si="150"/>
        <v>4.3429399869868786E-4</v>
      </c>
      <c r="I260">
        <f t="shared" si="151"/>
        <v>0.43429399869868784</v>
      </c>
      <c r="J260">
        <f t="shared" si="152"/>
        <v>6.6405814797273717</v>
      </c>
      <c r="K260">
        <f t="shared" si="153"/>
        <v>1604.72</v>
      </c>
      <c r="L260">
        <f t="shared" si="154"/>
        <v>962.61870209763526</v>
      </c>
      <c r="M260">
        <f t="shared" si="155"/>
        <v>97.251471390833828</v>
      </c>
      <c r="N260">
        <f t="shared" si="156"/>
        <v>162.121700762957</v>
      </c>
      <c r="O260">
        <f t="shared" si="157"/>
        <v>1.7991806212776056E-2</v>
      </c>
      <c r="P260">
        <f t="shared" si="158"/>
        <v>2.7643782044956682</v>
      </c>
      <c r="Q260">
        <f t="shared" si="159"/>
        <v>1.7927004386933735E-2</v>
      </c>
      <c r="R260">
        <f t="shared" si="160"/>
        <v>1.1210180385425449E-2</v>
      </c>
      <c r="S260">
        <f t="shared" si="161"/>
        <v>194.42937261246169</v>
      </c>
      <c r="T260">
        <f t="shared" si="162"/>
        <v>36.973516255733458</v>
      </c>
      <c r="U260">
        <f t="shared" si="163"/>
        <v>36.305012499999997</v>
      </c>
      <c r="V260">
        <f t="shared" si="164"/>
        <v>6.0696101398493401</v>
      </c>
      <c r="W260">
        <f t="shared" si="165"/>
        <v>63.056656786477959</v>
      </c>
      <c r="X260">
        <f t="shared" si="166"/>
        <v>3.7409707220669732</v>
      </c>
      <c r="Y260">
        <f t="shared" si="167"/>
        <v>5.9327133925520723</v>
      </c>
      <c r="Z260">
        <f t="shared" si="168"/>
        <v>2.3286394177823668</v>
      </c>
      <c r="AA260">
        <f t="shared" si="169"/>
        <v>-19.152365342612136</v>
      </c>
      <c r="AB260">
        <f t="shared" si="170"/>
        <v>-61.884155845687381</v>
      </c>
      <c r="AC260">
        <f t="shared" si="171"/>
        <v>-5.2842024043129694</v>
      </c>
      <c r="AD260">
        <f t="shared" si="172"/>
        <v>108.1086490198492</v>
      </c>
      <c r="AE260">
        <f t="shared" si="173"/>
        <v>16.938855915979616</v>
      </c>
      <c r="AF260">
        <f t="shared" si="174"/>
        <v>0.41198627308523295</v>
      </c>
      <c r="AG260">
        <f t="shared" si="175"/>
        <v>6.6405814797273717</v>
      </c>
      <c r="AH260">
        <v>1682.7735096845411</v>
      </c>
      <c r="AI260">
        <v>1669.538666666667</v>
      </c>
      <c r="AJ260">
        <v>1.7149877087727421</v>
      </c>
      <c r="AK260">
        <v>66.312163867280077</v>
      </c>
      <c r="AL260">
        <f t="shared" si="176"/>
        <v>0.43429399869868784</v>
      </c>
      <c r="AM260">
        <v>36.654746944682728</v>
      </c>
      <c r="AN260">
        <v>37.037274545454537</v>
      </c>
      <c r="AO260">
        <v>7.1194131914864437E-4</v>
      </c>
      <c r="AP260">
        <v>80.993208915929657</v>
      </c>
      <c r="AQ260">
        <v>55</v>
      </c>
      <c r="AR260">
        <v>8</v>
      </c>
      <c r="AS260">
        <f t="shared" si="177"/>
        <v>1</v>
      </c>
      <c r="AT260">
        <f t="shared" si="178"/>
        <v>0</v>
      </c>
      <c r="AU260">
        <f t="shared" si="179"/>
        <v>46803.782464942422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1009.5206997992028</v>
      </c>
      <c r="BI260">
        <f t="shared" si="183"/>
        <v>6.6405814797273717</v>
      </c>
      <c r="BJ260" t="e">
        <f t="shared" si="184"/>
        <v>#DIV/0!</v>
      </c>
      <c r="BK260">
        <f t="shared" si="185"/>
        <v>6.5779547472857233E-3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261</v>
      </c>
      <c r="CG260">
        <v>1000</v>
      </c>
      <c r="CH260" t="s">
        <v>414</v>
      </c>
      <c r="CI260">
        <v>1176.155</v>
      </c>
      <c r="CJ260">
        <v>1226.1110000000001</v>
      </c>
      <c r="CK260">
        <v>1216</v>
      </c>
      <c r="CL260">
        <v>1.4603136E-4</v>
      </c>
      <c r="CM260">
        <v>9.7405935999999986E-4</v>
      </c>
      <c r="CN260">
        <v>4.7597999359999997E-2</v>
      </c>
      <c r="CO260">
        <v>7.5799999999999999E-4</v>
      </c>
      <c r="CP260">
        <f t="shared" si="196"/>
        <v>1200.0174999999999</v>
      </c>
      <c r="CQ260">
        <f t="shared" si="197"/>
        <v>1009.5206997992028</v>
      </c>
      <c r="CR260">
        <f t="shared" si="198"/>
        <v>0.84125498153085509</v>
      </c>
      <c r="CS260">
        <f t="shared" si="199"/>
        <v>0.16202211435455041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1665070256.1875</v>
      </c>
      <c r="CZ260">
        <v>1604.72</v>
      </c>
      <c r="DA260">
        <v>1620.9649999999999</v>
      </c>
      <c r="DB260">
        <v>37.029037500000001</v>
      </c>
      <c r="DC260">
        <v>36.662850000000013</v>
      </c>
      <c r="DD260">
        <v>1605.5037500000001</v>
      </c>
      <c r="DE260">
        <v>36.707000000000001</v>
      </c>
      <c r="DF260">
        <v>650.04537500000004</v>
      </c>
      <c r="DG260">
        <v>100.928</v>
      </c>
      <c r="DH260">
        <v>0.1000302875</v>
      </c>
      <c r="DI260">
        <v>35.889775</v>
      </c>
      <c r="DJ260">
        <v>999.9</v>
      </c>
      <c r="DK260">
        <v>36.305012499999997</v>
      </c>
      <c r="DL260">
        <v>0</v>
      </c>
      <c r="DM260">
        <v>0</v>
      </c>
      <c r="DN260">
        <v>9003.2824999999993</v>
      </c>
      <c r="DO260">
        <v>0</v>
      </c>
      <c r="DP260">
        <v>2036.77125</v>
      </c>
      <c r="DQ260">
        <v>-16.245625</v>
      </c>
      <c r="DR260">
        <v>1666.42625</v>
      </c>
      <c r="DS260">
        <v>1682.6575</v>
      </c>
      <c r="DT260">
        <v>0.366178</v>
      </c>
      <c r="DU260">
        <v>1620.9649999999999</v>
      </c>
      <c r="DV260">
        <v>36.662850000000013</v>
      </c>
      <c r="DW260">
        <v>3.7372675000000002</v>
      </c>
      <c r="DX260">
        <v>3.70030875</v>
      </c>
      <c r="DY260">
        <v>27.7380125</v>
      </c>
      <c r="DZ260">
        <v>27.567975000000001</v>
      </c>
      <c r="EA260">
        <v>1200.0174999999999</v>
      </c>
      <c r="EB260">
        <v>0.95799125000000007</v>
      </c>
      <c r="EC260">
        <v>4.2008900000000002E-2</v>
      </c>
      <c r="ED260">
        <v>0</v>
      </c>
      <c r="EE260">
        <v>766.42575000000011</v>
      </c>
      <c r="EF260">
        <v>5.0001600000000002</v>
      </c>
      <c r="EG260">
        <v>11776.65</v>
      </c>
      <c r="EH260">
        <v>9515.2962499999994</v>
      </c>
      <c r="EI260">
        <v>50.960625</v>
      </c>
      <c r="EJ260">
        <v>53.851374999999997</v>
      </c>
      <c r="EK260">
        <v>52.202749999999988</v>
      </c>
      <c r="EL260">
        <v>52.218499999999999</v>
      </c>
      <c r="EM260">
        <v>52.546499999999988</v>
      </c>
      <c r="EN260">
        <v>1144.8175000000001</v>
      </c>
      <c r="EO260">
        <v>50.2</v>
      </c>
      <c r="EP260">
        <v>0</v>
      </c>
      <c r="EQ260">
        <v>7495.4000000953674</v>
      </c>
      <c r="ER260">
        <v>0</v>
      </c>
      <c r="ES260">
        <v>766.58053846153837</v>
      </c>
      <c r="ET260">
        <v>-2.008000002466237</v>
      </c>
      <c r="EU260">
        <v>-27.244444940086279</v>
      </c>
      <c r="EV260">
        <v>11778.15769230769</v>
      </c>
      <c r="EW260">
        <v>15</v>
      </c>
      <c r="EX260">
        <v>1665062474.5</v>
      </c>
      <c r="EY260" t="s">
        <v>416</v>
      </c>
      <c r="EZ260">
        <v>1665062474.5</v>
      </c>
      <c r="FA260">
        <v>1665062474.5</v>
      </c>
      <c r="FB260">
        <v>8</v>
      </c>
      <c r="FC260">
        <v>-4.1000000000000002E-2</v>
      </c>
      <c r="FD260">
        <v>-0.11700000000000001</v>
      </c>
      <c r="FE260">
        <v>-0.78400000000000003</v>
      </c>
      <c r="FF260">
        <v>0.32200000000000001</v>
      </c>
      <c r="FG260">
        <v>415</v>
      </c>
      <c r="FH260">
        <v>32</v>
      </c>
      <c r="FI260">
        <v>0.34</v>
      </c>
      <c r="FJ260">
        <v>0.23</v>
      </c>
      <c r="FK260">
        <v>-16.208785365853661</v>
      </c>
      <c r="FL260">
        <v>-0.17671149825785989</v>
      </c>
      <c r="FM260">
        <v>9.2263790854890435E-2</v>
      </c>
      <c r="FN260">
        <v>1</v>
      </c>
      <c r="FO260">
        <v>766.72047058823512</v>
      </c>
      <c r="FP260">
        <v>-2.0129870174823039</v>
      </c>
      <c r="FQ260">
        <v>0.26271682756894971</v>
      </c>
      <c r="FR260">
        <v>0</v>
      </c>
      <c r="FS260">
        <v>0.38764856097560968</v>
      </c>
      <c r="FT260">
        <v>-8.5055602787456108E-2</v>
      </c>
      <c r="FU260">
        <v>1.371843720219881E-2</v>
      </c>
      <c r="FV260">
        <v>1</v>
      </c>
      <c r="FW260">
        <v>2</v>
      </c>
      <c r="FX260">
        <v>3</v>
      </c>
      <c r="FY260" t="s">
        <v>417</v>
      </c>
      <c r="FZ260">
        <v>3.3660100000000002</v>
      </c>
      <c r="GA260">
        <v>2.8936899999999999</v>
      </c>
      <c r="GB260">
        <v>0.24177299999999999</v>
      </c>
      <c r="GC260">
        <v>0.24613699999999999</v>
      </c>
      <c r="GD260">
        <v>0.14788999999999999</v>
      </c>
      <c r="GE260">
        <v>0.14935899999999999</v>
      </c>
      <c r="GF260">
        <v>25965</v>
      </c>
      <c r="GG260">
        <v>22498.400000000001</v>
      </c>
      <c r="GH260">
        <v>30651.8</v>
      </c>
      <c r="GI260">
        <v>27861.200000000001</v>
      </c>
      <c r="GJ260">
        <v>34449.699999999997</v>
      </c>
      <c r="GK260">
        <v>33471.1</v>
      </c>
      <c r="GL260">
        <v>39983.599999999999</v>
      </c>
      <c r="GM260">
        <v>38871.699999999997</v>
      </c>
      <c r="GN260">
        <v>2.1955</v>
      </c>
      <c r="GO260">
        <v>2.1003500000000002</v>
      </c>
      <c r="GP260">
        <v>0</v>
      </c>
      <c r="GQ260">
        <v>4.0024499999999998E-2</v>
      </c>
      <c r="GR260">
        <v>999.9</v>
      </c>
      <c r="GS260">
        <v>35.6539</v>
      </c>
      <c r="GT260">
        <v>51.4</v>
      </c>
      <c r="GU260">
        <v>42.5</v>
      </c>
      <c r="GV260">
        <v>43.099200000000003</v>
      </c>
      <c r="GW260">
        <v>50.915599999999998</v>
      </c>
      <c r="GX260">
        <v>29.939900000000002</v>
      </c>
      <c r="GY260">
        <v>2</v>
      </c>
      <c r="GZ260">
        <v>0.95651699999999995</v>
      </c>
      <c r="HA260">
        <v>2.6160399999999999</v>
      </c>
      <c r="HB260">
        <v>20.1845</v>
      </c>
      <c r="HC260">
        <v>5.2142900000000001</v>
      </c>
      <c r="HD260">
        <v>11.98</v>
      </c>
      <c r="HE260">
        <v>4.9884500000000003</v>
      </c>
      <c r="HF260">
        <v>3.2925</v>
      </c>
      <c r="HG260">
        <v>9999</v>
      </c>
      <c r="HH260">
        <v>9999</v>
      </c>
      <c r="HI260">
        <v>9999</v>
      </c>
      <c r="HJ260">
        <v>999.9</v>
      </c>
      <c r="HK260">
        <v>4.9713399999999996</v>
      </c>
      <c r="HL260">
        <v>1.8744099999999999</v>
      </c>
      <c r="HM260">
        <v>1.8707499999999999</v>
      </c>
      <c r="HN260">
        <v>1.87056</v>
      </c>
      <c r="HO260">
        <v>1.87497</v>
      </c>
      <c r="HP260">
        <v>1.8717600000000001</v>
      </c>
      <c r="HQ260">
        <v>1.86721</v>
      </c>
      <c r="HR260">
        <v>1.8781099999999999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-0.78</v>
      </c>
      <c r="IG260">
        <v>0.3221</v>
      </c>
      <c r="IH260">
        <v>-0.78395000000000437</v>
      </c>
      <c r="II260">
        <v>0</v>
      </c>
      <c r="IJ260">
        <v>0</v>
      </c>
      <c r="IK260">
        <v>0</v>
      </c>
      <c r="IL260">
        <v>0.32204000000000832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129.69999999999999</v>
      </c>
      <c r="IU260">
        <v>129.69999999999999</v>
      </c>
      <c r="IV260">
        <v>4.06982</v>
      </c>
      <c r="IW260">
        <v>2.5439500000000002</v>
      </c>
      <c r="IX260">
        <v>2.1484399999999999</v>
      </c>
      <c r="IY260">
        <v>2.5769000000000002</v>
      </c>
      <c r="IZ260">
        <v>2.5451700000000002</v>
      </c>
      <c r="JA260">
        <v>2.32056</v>
      </c>
      <c r="JB260">
        <v>46.094700000000003</v>
      </c>
      <c r="JC260">
        <v>12.4597</v>
      </c>
      <c r="JD260">
        <v>18</v>
      </c>
      <c r="JE260">
        <v>640.88099999999997</v>
      </c>
      <c r="JF260">
        <v>687.15200000000004</v>
      </c>
      <c r="JG260">
        <v>30.9985</v>
      </c>
      <c r="JH260">
        <v>39.336599999999997</v>
      </c>
      <c r="JI260">
        <v>30.000599999999999</v>
      </c>
      <c r="JJ260">
        <v>39.044800000000002</v>
      </c>
      <c r="JK260">
        <v>38.985599999999998</v>
      </c>
      <c r="JL260">
        <v>81.547799999999995</v>
      </c>
      <c r="JM260">
        <v>19.293500000000002</v>
      </c>
      <c r="JN260">
        <v>62.156700000000001</v>
      </c>
      <c r="JO260">
        <v>31</v>
      </c>
      <c r="JP260">
        <v>1635.62</v>
      </c>
      <c r="JQ260">
        <v>36.661099999999998</v>
      </c>
      <c r="JR260">
        <v>97.720299999999995</v>
      </c>
      <c r="JS260">
        <v>97.857699999999994</v>
      </c>
    </row>
    <row r="261" spans="1:279" x14ac:dyDescent="0.2">
      <c r="A261">
        <v>246</v>
      </c>
      <c r="B261">
        <v>1665070262.5</v>
      </c>
      <c r="C261">
        <v>978.5</v>
      </c>
      <c r="D261" t="s">
        <v>912</v>
      </c>
      <c r="E261" t="s">
        <v>913</v>
      </c>
      <c r="F261">
        <v>4</v>
      </c>
      <c r="G261">
        <v>1665070260.5</v>
      </c>
      <c r="H261">
        <f t="shared" si="150"/>
        <v>4.5537799019837477E-4</v>
      </c>
      <c r="I261">
        <f t="shared" si="151"/>
        <v>0.45537799019837477</v>
      </c>
      <c r="J261">
        <f t="shared" si="152"/>
        <v>6.7149266623855839</v>
      </c>
      <c r="K261">
        <f t="shared" si="153"/>
        <v>1611.778571428571</v>
      </c>
      <c r="L261">
        <f t="shared" si="154"/>
        <v>991.68088153521182</v>
      </c>
      <c r="M261">
        <f t="shared" si="155"/>
        <v>100.18945480390894</v>
      </c>
      <c r="N261">
        <f t="shared" si="156"/>
        <v>162.83788398346562</v>
      </c>
      <c r="O261">
        <f t="shared" si="157"/>
        <v>1.89170719189885E-2</v>
      </c>
      <c r="P261">
        <f t="shared" si="158"/>
        <v>2.7606158774830258</v>
      </c>
      <c r="Q261">
        <f t="shared" si="159"/>
        <v>1.8845350682727163E-2</v>
      </c>
      <c r="R261">
        <f t="shared" si="160"/>
        <v>1.1784765284755572E-2</v>
      </c>
      <c r="S261">
        <f t="shared" si="161"/>
        <v>194.42819575528279</v>
      </c>
      <c r="T261">
        <f t="shared" si="162"/>
        <v>36.963628851890199</v>
      </c>
      <c r="U261">
        <f t="shared" si="163"/>
        <v>36.295185714285722</v>
      </c>
      <c r="V261">
        <f t="shared" si="164"/>
        <v>6.0663389947467312</v>
      </c>
      <c r="W261">
        <f t="shared" si="165"/>
        <v>63.11970819940845</v>
      </c>
      <c r="X261">
        <f t="shared" si="166"/>
        <v>3.7435805234965929</v>
      </c>
      <c r="Y261">
        <f t="shared" si="167"/>
        <v>5.9309217838425887</v>
      </c>
      <c r="Z261">
        <f t="shared" si="168"/>
        <v>2.3227584712501383</v>
      </c>
      <c r="AA261">
        <f t="shared" si="169"/>
        <v>-20.082169367748328</v>
      </c>
      <c r="AB261">
        <f t="shared" si="170"/>
        <v>-61.154379797484616</v>
      </c>
      <c r="AC261">
        <f t="shared" si="171"/>
        <v>-5.228615836025873</v>
      </c>
      <c r="AD261">
        <f t="shared" si="172"/>
        <v>107.96303075402398</v>
      </c>
      <c r="AE261">
        <f t="shared" si="173"/>
        <v>17.110721951477366</v>
      </c>
      <c r="AF261">
        <f t="shared" si="174"/>
        <v>0.4071681540498111</v>
      </c>
      <c r="AG261">
        <f t="shared" si="175"/>
        <v>6.7149266623855839</v>
      </c>
      <c r="AH261">
        <v>1689.7393722311269</v>
      </c>
      <c r="AI261">
        <v>1676.390363636363</v>
      </c>
      <c r="AJ261">
        <v>1.7254177240082931</v>
      </c>
      <c r="AK261">
        <v>66.312163867280077</v>
      </c>
      <c r="AL261">
        <f t="shared" si="176"/>
        <v>0.45537799019837477</v>
      </c>
      <c r="AM261">
        <v>36.691065057812338</v>
      </c>
      <c r="AN261">
        <v>37.06402242424241</v>
      </c>
      <c r="AO261">
        <v>6.4976638500048632E-3</v>
      </c>
      <c r="AP261">
        <v>80.993208915929657</v>
      </c>
      <c r="AQ261">
        <v>55</v>
      </c>
      <c r="AR261">
        <v>8</v>
      </c>
      <c r="AS261">
        <f t="shared" si="177"/>
        <v>1</v>
      </c>
      <c r="AT261">
        <f t="shared" si="178"/>
        <v>0</v>
      </c>
      <c r="AU261">
        <f t="shared" si="179"/>
        <v>46702.24685546587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1009.5133283706124</v>
      </c>
      <c r="BI261">
        <f t="shared" si="183"/>
        <v>6.7149266623855839</v>
      </c>
      <c r="BJ261" t="e">
        <f t="shared" si="184"/>
        <v>#DIV/0!</v>
      </c>
      <c r="BK261">
        <f t="shared" si="185"/>
        <v>6.6516473568741241E-3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261</v>
      </c>
      <c r="CG261">
        <v>1000</v>
      </c>
      <c r="CH261" t="s">
        <v>414</v>
      </c>
      <c r="CI261">
        <v>1176.155</v>
      </c>
      <c r="CJ261">
        <v>1226.1110000000001</v>
      </c>
      <c r="CK261">
        <v>1216</v>
      </c>
      <c r="CL261">
        <v>1.4603136E-4</v>
      </c>
      <c r="CM261">
        <v>9.7405935999999986E-4</v>
      </c>
      <c r="CN261">
        <v>4.7597999359999997E-2</v>
      </c>
      <c r="CO261">
        <v>7.5799999999999999E-4</v>
      </c>
      <c r="CP261">
        <f t="shared" si="196"/>
        <v>1200.008571428571</v>
      </c>
      <c r="CQ261">
        <f t="shared" si="197"/>
        <v>1009.5133283706124</v>
      </c>
      <c r="CR261">
        <f t="shared" si="198"/>
        <v>0.84125509801052478</v>
      </c>
      <c r="CS261">
        <f t="shared" si="199"/>
        <v>0.16202233916031314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1665070260.5</v>
      </c>
      <c r="CZ261">
        <v>1611.778571428571</v>
      </c>
      <c r="DA261">
        <v>1628.1785714285711</v>
      </c>
      <c r="DB261">
        <v>37.054171428571429</v>
      </c>
      <c r="DC261">
        <v>36.692257142857137</v>
      </c>
      <c r="DD261">
        <v>1612.56</v>
      </c>
      <c r="DE261">
        <v>36.732128571428582</v>
      </c>
      <c r="DF261">
        <v>650.01171428571433</v>
      </c>
      <c r="DG261">
        <v>100.9298571428571</v>
      </c>
      <c r="DH261">
        <v>0.1000776571428571</v>
      </c>
      <c r="DI261">
        <v>35.88428571428571</v>
      </c>
      <c r="DJ261">
        <v>999.89999999999986</v>
      </c>
      <c r="DK261">
        <v>36.295185714285722</v>
      </c>
      <c r="DL261">
        <v>0</v>
      </c>
      <c r="DM261">
        <v>0</v>
      </c>
      <c r="DN261">
        <v>8983.1242857142861</v>
      </c>
      <c r="DO261">
        <v>0</v>
      </c>
      <c r="DP261">
        <v>2040.18</v>
      </c>
      <c r="DQ261">
        <v>-16.400871428571431</v>
      </c>
      <c r="DR261">
        <v>1673.8</v>
      </c>
      <c r="DS261">
        <v>1690.1957142857141</v>
      </c>
      <c r="DT261">
        <v>0.36190471428571419</v>
      </c>
      <c r="DU261">
        <v>1628.1785714285711</v>
      </c>
      <c r="DV261">
        <v>36.692257142857137</v>
      </c>
      <c r="DW261">
        <v>3.739871428571429</v>
      </c>
      <c r="DX261">
        <v>3.7033457142857138</v>
      </c>
      <c r="DY261">
        <v>27.749957142857141</v>
      </c>
      <c r="DZ261">
        <v>27.582000000000001</v>
      </c>
      <c r="EA261">
        <v>1200.008571428571</v>
      </c>
      <c r="EB261">
        <v>0.95798614285714301</v>
      </c>
      <c r="EC261">
        <v>4.2013914285714278E-2</v>
      </c>
      <c r="ED261">
        <v>0</v>
      </c>
      <c r="EE261">
        <v>766.46242857142863</v>
      </c>
      <c r="EF261">
        <v>5.0001600000000002</v>
      </c>
      <c r="EG261">
        <v>11766.257142857139</v>
      </c>
      <c r="EH261">
        <v>9515.2057142857138</v>
      </c>
      <c r="EI261">
        <v>50.954999999999998</v>
      </c>
      <c r="EJ261">
        <v>53.857000000000014</v>
      </c>
      <c r="EK261">
        <v>52.213999999999999</v>
      </c>
      <c r="EL261">
        <v>52.205000000000013</v>
      </c>
      <c r="EM261">
        <v>52.562285714285721</v>
      </c>
      <c r="EN261">
        <v>1144.8042857142859</v>
      </c>
      <c r="EO261">
        <v>50.20428571428571</v>
      </c>
      <c r="EP261">
        <v>0</v>
      </c>
      <c r="EQ261">
        <v>7499.5999999046326</v>
      </c>
      <c r="ER261">
        <v>0</v>
      </c>
      <c r="ES261">
        <v>766.50160000000005</v>
      </c>
      <c r="ET261">
        <v>-1.086538464249609</v>
      </c>
      <c r="EU261">
        <v>-22.97692318810882</v>
      </c>
      <c r="EV261">
        <v>11772.647999999999</v>
      </c>
      <c r="EW261">
        <v>15</v>
      </c>
      <c r="EX261">
        <v>1665062474.5</v>
      </c>
      <c r="EY261" t="s">
        <v>416</v>
      </c>
      <c r="EZ261">
        <v>1665062474.5</v>
      </c>
      <c r="FA261">
        <v>1665062474.5</v>
      </c>
      <c r="FB261">
        <v>8</v>
      </c>
      <c r="FC261">
        <v>-4.1000000000000002E-2</v>
      </c>
      <c r="FD261">
        <v>-0.11700000000000001</v>
      </c>
      <c r="FE261">
        <v>-0.78400000000000003</v>
      </c>
      <c r="FF261">
        <v>0.32200000000000001</v>
      </c>
      <c r="FG261">
        <v>415</v>
      </c>
      <c r="FH261">
        <v>32</v>
      </c>
      <c r="FI261">
        <v>0.34</v>
      </c>
      <c r="FJ261">
        <v>0.23</v>
      </c>
      <c r="FK261">
        <v>-16.231187804878051</v>
      </c>
      <c r="FL261">
        <v>-0.58173240418121497</v>
      </c>
      <c r="FM261">
        <v>0.1082940536059159</v>
      </c>
      <c r="FN261">
        <v>0</v>
      </c>
      <c r="FO261">
        <v>766.59708823529411</v>
      </c>
      <c r="FP261">
        <v>-1.5444003077566339</v>
      </c>
      <c r="FQ261">
        <v>0.2489722837925738</v>
      </c>
      <c r="FR261">
        <v>0</v>
      </c>
      <c r="FS261">
        <v>0.37813831707317069</v>
      </c>
      <c r="FT261">
        <v>-9.9277693379790879E-2</v>
      </c>
      <c r="FU261">
        <v>1.515063644552078E-2</v>
      </c>
      <c r="FV261">
        <v>1</v>
      </c>
      <c r="FW261">
        <v>1</v>
      </c>
      <c r="FX261">
        <v>3</v>
      </c>
      <c r="FY261" t="s">
        <v>427</v>
      </c>
      <c r="FZ261">
        <v>3.3657699999999999</v>
      </c>
      <c r="GA261">
        <v>2.8936899999999999</v>
      </c>
      <c r="GB261">
        <v>0.242366</v>
      </c>
      <c r="GC261">
        <v>0.246753</v>
      </c>
      <c r="GD261">
        <v>0.14795700000000001</v>
      </c>
      <c r="GE261">
        <v>0.14937500000000001</v>
      </c>
      <c r="GF261">
        <v>25944</v>
      </c>
      <c r="GG261">
        <v>22479.3</v>
      </c>
      <c r="GH261">
        <v>30651.1</v>
      </c>
      <c r="GI261">
        <v>27860.5</v>
      </c>
      <c r="GJ261">
        <v>34446.5</v>
      </c>
      <c r="GK261">
        <v>33469.9</v>
      </c>
      <c r="GL261">
        <v>39982.9</v>
      </c>
      <c r="GM261">
        <v>38870.9</v>
      </c>
      <c r="GN261">
        <v>2.1956199999999999</v>
      </c>
      <c r="GO261">
        <v>2.1003699999999998</v>
      </c>
      <c r="GP261">
        <v>0</v>
      </c>
      <c r="GQ261">
        <v>4.0039400000000003E-2</v>
      </c>
      <c r="GR261">
        <v>999.9</v>
      </c>
      <c r="GS261">
        <v>35.646599999999999</v>
      </c>
      <c r="GT261">
        <v>51.4</v>
      </c>
      <c r="GU261">
        <v>42.5</v>
      </c>
      <c r="GV261">
        <v>43.103499999999997</v>
      </c>
      <c r="GW261">
        <v>51.005600000000001</v>
      </c>
      <c r="GX261">
        <v>30.120200000000001</v>
      </c>
      <c r="GY261">
        <v>2</v>
      </c>
      <c r="GZ261">
        <v>0.95696599999999998</v>
      </c>
      <c r="HA261">
        <v>2.6100599999999998</v>
      </c>
      <c r="HB261">
        <v>20.184799999999999</v>
      </c>
      <c r="HC261">
        <v>5.2138499999999999</v>
      </c>
      <c r="HD261">
        <v>11.98</v>
      </c>
      <c r="HE261">
        <v>4.9884000000000004</v>
      </c>
      <c r="HF261">
        <v>3.2925</v>
      </c>
      <c r="HG261">
        <v>9999</v>
      </c>
      <c r="HH261">
        <v>9999</v>
      </c>
      <c r="HI261">
        <v>9999</v>
      </c>
      <c r="HJ261">
        <v>999.9</v>
      </c>
      <c r="HK261">
        <v>4.9713500000000002</v>
      </c>
      <c r="HL261">
        <v>1.8744400000000001</v>
      </c>
      <c r="HM261">
        <v>1.87077</v>
      </c>
      <c r="HN261">
        <v>1.8705700000000001</v>
      </c>
      <c r="HO261">
        <v>1.8749800000000001</v>
      </c>
      <c r="HP261">
        <v>1.87175</v>
      </c>
      <c r="HQ261">
        <v>1.8672</v>
      </c>
      <c r="HR261">
        <v>1.87812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-0.79</v>
      </c>
      <c r="IG261">
        <v>0.32200000000000001</v>
      </c>
      <c r="IH261">
        <v>-0.78395000000000437</v>
      </c>
      <c r="II261">
        <v>0</v>
      </c>
      <c r="IJ261">
        <v>0</v>
      </c>
      <c r="IK261">
        <v>0</v>
      </c>
      <c r="IL261">
        <v>0.32204000000000832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129.80000000000001</v>
      </c>
      <c r="IU261">
        <v>129.80000000000001</v>
      </c>
      <c r="IV261">
        <v>4.0832499999999996</v>
      </c>
      <c r="IW261">
        <v>2.5488300000000002</v>
      </c>
      <c r="IX261">
        <v>2.1484399999999999</v>
      </c>
      <c r="IY261">
        <v>2.5781200000000002</v>
      </c>
      <c r="IZ261">
        <v>2.5451700000000002</v>
      </c>
      <c r="JA261">
        <v>2.2607400000000002</v>
      </c>
      <c r="JB261">
        <v>46.094700000000003</v>
      </c>
      <c r="JC261">
        <v>12.468400000000001</v>
      </c>
      <c r="JD261">
        <v>18</v>
      </c>
      <c r="JE261">
        <v>641.024</v>
      </c>
      <c r="JF261">
        <v>687.23599999999999</v>
      </c>
      <c r="JG261">
        <v>30.9985</v>
      </c>
      <c r="JH261">
        <v>39.340400000000002</v>
      </c>
      <c r="JI261">
        <v>30.000599999999999</v>
      </c>
      <c r="JJ261">
        <v>39.049700000000001</v>
      </c>
      <c r="JK261">
        <v>38.991300000000003</v>
      </c>
      <c r="JL261">
        <v>81.808099999999996</v>
      </c>
      <c r="JM261">
        <v>19.293500000000002</v>
      </c>
      <c r="JN261">
        <v>62.156700000000001</v>
      </c>
      <c r="JO261">
        <v>31</v>
      </c>
      <c r="JP261">
        <v>1642.3</v>
      </c>
      <c r="JQ261">
        <v>36.654699999999998</v>
      </c>
      <c r="JR261">
        <v>97.718400000000003</v>
      </c>
      <c r="JS261">
        <v>97.855500000000006</v>
      </c>
    </row>
    <row r="262" spans="1:279" x14ac:dyDescent="0.2">
      <c r="A262">
        <v>247</v>
      </c>
      <c r="B262">
        <v>1665070266.5</v>
      </c>
      <c r="C262">
        <v>982.5</v>
      </c>
      <c r="D262" t="s">
        <v>914</v>
      </c>
      <c r="E262" t="s">
        <v>915</v>
      </c>
      <c r="F262">
        <v>4</v>
      </c>
      <c r="G262">
        <v>1665070264.1875</v>
      </c>
      <c r="H262">
        <f t="shared" si="150"/>
        <v>4.6759627614069356E-4</v>
      </c>
      <c r="I262">
        <f t="shared" si="151"/>
        <v>0.46759627614069355</v>
      </c>
      <c r="J262">
        <f t="shared" si="152"/>
        <v>6.798721414476149</v>
      </c>
      <c r="K262">
        <f t="shared" si="153"/>
        <v>1617.90625</v>
      </c>
      <c r="L262">
        <f t="shared" si="154"/>
        <v>1006.845241740279</v>
      </c>
      <c r="M262">
        <f t="shared" si="155"/>
        <v>101.72117401085747</v>
      </c>
      <c r="N262">
        <f t="shared" si="156"/>
        <v>163.45642445014099</v>
      </c>
      <c r="O262">
        <f t="shared" si="157"/>
        <v>1.9473518824176299E-2</v>
      </c>
      <c r="P262">
        <f t="shared" si="158"/>
        <v>2.7669626803086023</v>
      </c>
      <c r="Q262">
        <f t="shared" si="159"/>
        <v>1.9397698890665067E-2</v>
      </c>
      <c r="R262">
        <f t="shared" si="160"/>
        <v>1.2130349222007446E-2</v>
      </c>
      <c r="S262">
        <f t="shared" si="161"/>
        <v>194.42958973743274</v>
      </c>
      <c r="T262">
        <f t="shared" si="162"/>
        <v>36.953120504184838</v>
      </c>
      <c r="U262">
        <f t="shared" si="163"/>
        <v>36.284812500000001</v>
      </c>
      <c r="V262">
        <f t="shared" si="164"/>
        <v>6.0628876155707578</v>
      </c>
      <c r="W262">
        <f t="shared" si="165"/>
        <v>63.172750680681631</v>
      </c>
      <c r="X262">
        <f t="shared" si="166"/>
        <v>3.7457141674704966</v>
      </c>
      <c r="Y262">
        <f t="shared" si="167"/>
        <v>5.9293194092559025</v>
      </c>
      <c r="Z262">
        <f t="shared" si="168"/>
        <v>2.3171734481002613</v>
      </c>
      <c r="AA262">
        <f t="shared" si="169"/>
        <v>-20.620995777804588</v>
      </c>
      <c r="AB262">
        <f t="shared" si="170"/>
        <v>-60.480122233681719</v>
      </c>
      <c r="AC262">
        <f t="shared" si="171"/>
        <v>-5.1587239622645313</v>
      </c>
      <c r="AD262">
        <f t="shared" si="172"/>
        <v>108.1697477636819</v>
      </c>
      <c r="AE262">
        <f t="shared" si="173"/>
        <v>17.170629421787915</v>
      </c>
      <c r="AF262">
        <f t="shared" si="174"/>
        <v>0.42529425574694962</v>
      </c>
      <c r="AG262">
        <f t="shared" si="175"/>
        <v>6.798721414476149</v>
      </c>
      <c r="AH262">
        <v>1696.7704761612499</v>
      </c>
      <c r="AI262">
        <v>1683.333696969697</v>
      </c>
      <c r="AJ262">
        <v>1.727182283928816</v>
      </c>
      <c r="AK262">
        <v>66.312163867280077</v>
      </c>
      <c r="AL262">
        <f t="shared" si="176"/>
        <v>0.46759627614069355</v>
      </c>
      <c r="AM262">
        <v>36.696576151493232</v>
      </c>
      <c r="AN262">
        <v>37.08469696969695</v>
      </c>
      <c r="AO262">
        <v>5.6181817935627197E-3</v>
      </c>
      <c r="AP262">
        <v>80.993208915929657</v>
      </c>
      <c r="AQ262">
        <v>55</v>
      </c>
      <c r="AR262">
        <v>8</v>
      </c>
      <c r="AS262">
        <f t="shared" si="177"/>
        <v>1</v>
      </c>
      <c r="AT262">
        <f t="shared" si="178"/>
        <v>0</v>
      </c>
      <c r="AU262">
        <f t="shared" si="179"/>
        <v>46875.742270709088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1009.5208122991879</v>
      </c>
      <c r="BI262">
        <f t="shared" si="183"/>
        <v>6.798721414476149</v>
      </c>
      <c r="BJ262" t="e">
        <f t="shared" si="184"/>
        <v>#DIV/0!</v>
      </c>
      <c r="BK262">
        <f t="shared" si="185"/>
        <v>6.7346025278983918E-3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261</v>
      </c>
      <c r="CG262">
        <v>1000</v>
      </c>
      <c r="CH262" t="s">
        <v>414</v>
      </c>
      <c r="CI262">
        <v>1176.155</v>
      </c>
      <c r="CJ262">
        <v>1226.1110000000001</v>
      </c>
      <c r="CK262">
        <v>1216</v>
      </c>
      <c r="CL262">
        <v>1.4603136E-4</v>
      </c>
      <c r="CM262">
        <v>9.7405935999999986E-4</v>
      </c>
      <c r="CN262">
        <v>4.7597999359999997E-2</v>
      </c>
      <c r="CO262">
        <v>7.5799999999999999E-4</v>
      </c>
      <c r="CP262">
        <f t="shared" si="196"/>
        <v>1200.0174999999999</v>
      </c>
      <c r="CQ262">
        <f t="shared" si="197"/>
        <v>1009.5208122991879</v>
      </c>
      <c r="CR262">
        <f t="shared" si="198"/>
        <v>0.84125507527947552</v>
      </c>
      <c r="CS262">
        <f t="shared" si="199"/>
        <v>0.16202229528938766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1665070264.1875</v>
      </c>
      <c r="CZ262">
        <v>1617.90625</v>
      </c>
      <c r="DA262">
        <v>1634.3912499999999</v>
      </c>
      <c r="DB262">
        <v>37.075412499999999</v>
      </c>
      <c r="DC262">
        <v>36.697387499999998</v>
      </c>
      <c r="DD262">
        <v>1618.69</v>
      </c>
      <c r="DE262">
        <v>36.753399999999999</v>
      </c>
      <c r="DF262">
        <v>649.99874999999997</v>
      </c>
      <c r="DG262">
        <v>100.92975</v>
      </c>
      <c r="DH262">
        <v>9.9851962500000002E-2</v>
      </c>
      <c r="DI262">
        <v>35.879375000000003</v>
      </c>
      <c r="DJ262">
        <v>999.9</v>
      </c>
      <c r="DK262">
        <v>36.284812500000001</v>
      </c>
      <c r="DL262">
        <v>0</v>
      </c>
      <c r="DM262">
        <v>0</v>
      </c>
      <c r="DN262">
        <v>9016.875</v>
      </c>
      <c r="DO262">
        <v>0</v>
      </c>
      <c r="DP262">
        <v>2042.9012499999999</v>
      </c>
      <c r="DQ262">
        <v>-16.484562499999999</v>
      </c>
      <c r="DR262">
        <v>1680.19875</v>
      </c>
      <c r="DS262">
        <v>1696.6524999999999</v>
      </c>
      <c r="DT262">
        <v>0.37803587500000002</v>
      </c>
      <c r="DU262">
        <v>1634.3912499999999</v>
      </c>
      <c r="DV262">
        <v>36.697387499999998</v>
      </c>
      <c r="DW262">
        <v>3.7420125</v>
      </c>
      <c r="DX262">
        <v>3.7038574999999998</v>
      </c>
      <c r="DY262">
        <v>27.759762500000001</v>
      </c>
      <c r="DZ262">
        <v>27.584375000000001</v>
      </c>
      <c r="EA262">
        <v>1200.0174999999999</v>
      </c>
      <c r="EB262">
        <v>0.95798712500000005</v>
      </c>
      <c r="EC262">
        <v>4.2012949999999993E-2</v>
      </c>
      <c r="ED262">
        <v>0</v>
      </c>
      <c r="EE262">
        <v>766.52024999999992</v>
      </c>
      <c r="EF262">
        <v>5.0001600000000002</v>
      </c>
      <c r="EG262">
        <v>11761.7</v>
      </c>
      <c r="EH262">
        <v>9515.276249999999</v>
      </c>
      <c r="EI262">
        <v>50.968499999999999</v>
      </c>
      <c r="EJ262">
        <v>53.867125000000001</v>
      </c>
      <c r="EK262">
        <v>52.210624999999993</v>
      </c>
      <c r="EL262">
        <v>52.202749999999988</v>
      </c>
      <c r="EM262">
        <v>52.593499999999999</v>
      </c>
      <c r="EN262">
        <v>1144.81375</v>
      </c>
      <c r="EO262">
        <v>50.203749999999999</v>
      </c>
      <c r="EP262">
        <v>0</v>
      </c>
      <c r="EQ262">
        <v>7503.7999999523163</v>
      </c>
      <c r="ER262">
        <v>0</v>
      </c>
      <c r="ES262">
        <v>766.48261538461531</v>
      </c>
      <c r="ET262">
        <v>0.44294016905906902</v>
      </c>
      <c r="EU262">
        <v>-116.4341879669728</v>
      </c>
      <c r="EV262">
        <v>11768.688461538461</v>
      </c>
      <c r="EW262">
        <v>15</v>
      </c>
      <c r="EX262">
        <v>1665062474.5</v>
      </c>
      <c r="EY262" t="s">
        <v>416</v>
      </c>
      <c r="EZ262">
        <v>1665062474.5</v>
      </c>
      <c r="FA262">
        <v>1665062474.5</v>
      </c>
      <c r="FB262">
        <v>8</v>
      </c>
      <c r="FC262">
        <v>-4.1000000000000002E-2</v>
      </c>
      <c r="FD262">
        <v>-0.11700000000000001</v>
      </c>
      <c r="FE262">
        <v>-0.78400000000000003</v>
      </c>
      <c r="FF262">
        <v>0.32200000000000001</v>
      </c>
      <c r="FG262">
        <v>415</v>
      </c>
      <c r="FH262">
        <v>32</v>
      </c>
      <c r="FI262">
        <v>0.34</v>
      </c>
      <c r="FJ262">
        <v>0.23</v>
      </c>
      <c r="FK262">
        <v>-16.292950000000001</v>
      </c>
      <c r="FL262">
        <v>-1.3347759849905509</v>
      </c>
      <c r="FM262">
        <v>0.14530780949419081</v>
      </c>
      <c r="FN262">
        <v>0</v>
      </c>
      <c r="FO262">
        <v>766.53305882352936</v>
      </c>
      <c r="FP262">
        <v>-0.67865546398912813</v>
      </c>
      <c r="FQ262">
        <v>0.21139521687177629</v>
      </c>
      <c r="FR262">
        <v>1</v>
      </c>
      <c r="FS262">
        <v>0.37541377500000001</v>
      </c>
      <c r="FT262">
        <v>-5.7132821763603063E-2</v>
      </c>
      <c r="FU262">
        <v>1.310832736371712E-2</v>
      </c>
      <c r="FV262">
        <v>1</v>
      </c>
      <c r="FW262">
        <v>2</v>
      </c>
      <c r="FX262">
        <v>3</v>
      </c>
      <c r="FY262" t="s">
        <v>417</v>
      </c>
      <c r="FZ262">
        <v>3.3659699999999999</v>
      </c>
      <c r="GA262">
        <v>2.8937200000000001</v>
      </c>
      <c r="GB262">
        <v>0.24296799999999999</v>
      </c>
      <c r="GC262">
        <v>0.24735499999999999</v>
      </c>
      <c r="GD262">
        <v>0.14801400000000001</v>
      </c>
      <c r="GE262">
        <v>0.14938699999999999</v>
      </c>
      <c r="GF262">
        <v>25923.1</v>
      </c>
      <c r="GG262">
        <v>22460.7</v>
      </c>
      <c r="GH262">
        <v>30651.1</v>
      </c>
      <c r="GI262">
        <v>27860</v>
      </c>
      <c r="GJ262">
        <v>34444</v>
      </c>
      <c r="GK262">
        <v>33468.800000000003</v>
      </c>
      <c r="GL262">
        <v>39982.6</v>
      </c>
      <c r="GM262">
        <v>38870.199999999997</v>
      </c>
      <c r="GN262">
        <v>2.1957</v>
      </c>
      <c r="GO262">
        <v>2.1002800000000001</v>
      </c>
      <c r="GP262">
        <v>0</v>
      </c>
      <c r="GQ262">
        <v>3.98308E-2</v>
      </c>
      <c r="GR262">
        <v>999.9</v>
      </c>
      <c r="GS262">
        <v>35.638300000000001</v>
      </c>
      <c r="GT262">
        <v>51.4</v>
      </c>
      <c r="GU262">
        <v>42.5</v>
      </c>
      <c r="GV262">
        <v>43.095599999999997</v>
      </c>
      <c r="GW262">
        <v>51.245600000000003</v>
      </c>
      <c r="GX262">
        <v>29.8918</v>
      </c>
      <c r="GY262">
        <v>2</v>
      </c>
      <c r="GZ262">
        <v>0.95747000000000004</v>
      </c>
      <c r="HA262">
        <v>2.60758</v>
      </c>
      <c r="HB262">
        <v>20.185099999999998</v>
      </c>
      <c r="HC262">
        <v>5.2140000000000004</v>
      </c>
      <c r="HD262">
        <v>11.98</v>
      </c>
      <c r="HE262">
        <v>4.9881000000000002</v>
      </c>
      <c r="HF262">
        <v>3.2925</v>
      </c>
      <c r="HG262">
        <v>9999</v>
      </c>
      <c r="HH262">
        <v>9999</v>
      </c>
      <c r="HI262">
        <v>9999</v>
      </c>
      <c r="HJ262">
        <v>999.9</v>
      </c>
      <c r="HK262">
        <v>4.9713399999999996</v>
      </c>
      <c r="HL262">
        <v>1.87442</v>
      </c>
      <c r="HM262">
        <v>1.8707499999999999</v>
      </c>
      <c r="HN262">
        <v>1.8705700000000001</v>
      </c>
      <c r="HO262">
        <v>1.8749800000000001</v>
      </c>
      <c r="HP262">
        <v>1.8717200000000001</v>
      </c>
      <c r="HQ262">
        <v>1.8671899999999999</v>
      </c>
      <c r="HR262">
        <v>1.8781099999999999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-0.79</v>
      </c>
      <c r="IG262">
        <v>0.32200000000000001</v>
      </c>
      <c r="IH262">
        <v>-0.78395000000000437</v>
      </c>
      <c r="II262">
        <v>0</v>
      </c>
      <c r="IJ262">
        <v>0</v>
      </c>
      <c r="IK262">
        <v>0</v>
      </c>
      <c r="IL262">
        <v>0.32204000000000832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129.9</v>
      </c>
      <c r="IU262">
        <v>129.9</v>
      </c>
      <c r="IV262">
        <v>4.0966800000000001</v>
      </c>
      <c r="IW262">
        <v>2.5378400000000001</v>
      </c>
      <c r="IX262">
        <v>2.1484399999999999</v>
      </c>
      <c r="IY262">
        <v>2.5769000000000002</v>
      </c>
      <c r="IZ262">
        <v>2.5451700000000002</v>
      </c>
      <c r="JA262">
        <v>2.3559600000000001</v>
      </c>
      <c r="JB262">
        <v>46.094700000000003</v>
      </c>
      <c r="JC262">
        <v>12.4772</v>
      </c>
      <c r="JD262">
        <v>18</v>
      </c>
      <c r="JE262">
        <v>641.12699999999995</v>
      </c>
      <c r="JF262">
        <v>687.18200000000002</v>
      </c>
      <c r="JG262">
        <v>30.998999999999999</v>
      </c>
      <c r="JH262">
        <v>39.343299999999999</v>
      </c>
      <c r="JI262">
        <v>30.000599999999999</v>
      </c>
      <c r="JJ262">
        <v>39.054200000000002</v>
      </c>
      <c r="JK262">
        <v>38.995100000000001</v>
      </c>
      <c r="JL262">
        <v>82.070400000000006</v>
      </c>
      <c r="JM262">
        <v>19.293500000000002</v>
      </c>
      <c r="JN262">
        <v>62.156700000000001</v>
      </c>
      <c r="JO262">
        <v>31</v>
      </c>
      <c r="JP262">
        <v>1648.97</v>
      </c>
      <c r="JQ262">
        <v>36.654699999999998</v>
      </c>
      <c r="JR262">
        <v>97.718000000000004</v>
      </c>
      <c r="JS262">
        <v>97.853700000000003</v>
      </c>
    </row>
    <row r="263" spans="1:279" x14ac:dyDescent="0.2">
      <c r="A263">
        <v>248</v>
      </c>
      <c r="B263">
        <v>1665070270.5</v>
      </c>
      <c r="C263">
        <v>986.5</v>
      </c>
      <c r="D263" t="s">
        <v>916</v>
      </c>
      <c r="E263" t="s">
        <v>917</v>
      </c>
      <c r="F263">
        <v>4</v>
      </c>
      <c r="G263">
        <v>1665070268.5</v>
      </c>
      <c r="H263">
        <f t="shared" si="150"/>
        <v>4.6311399490832496E-4</v>
      </c>
      <c r="I263">
        <f t="shared" si="151"/>
        <v>0.46311399490832494</v>
      </c>
      <c r="J263">
        <f t="shared" si="152"/>
        <v>6.708386154247739</v>
      </c>
      <c r="K263">
        <f t="shared" si="153"/>
        <v>1625.037142857143</v>
      </c>
      <c r="L263">
        <f t="shared" si="154"/>
        <v>1016.7989154058672</v>
      </c>
      <c r="M263">
        <f t="shared" si="155"/>
        <v>102.72620425014524</v>
      </c>
      <c r="N263">
        <f t="shared" si="156"/>
        <v>164.17592005847263</v>
      </c>
      <c r="O263">
        <f t="shared" si="157"/>
        <v>1.9319960758963608E-2</v>
      </c>
      <c r="P263">
        <f t="shared" si="158"/>
        <v>2.7632398481469411</v>
      </c>
      <c r="Q263">
        <f t="shared" si="159"/>
        <v>1.9245229261814632E-2</v>
      </c>
      <c r="R263">
        <f t="shared" si="160"/>
        <v>1.2034958424660434E-2</v>
      </c>
      <c r="S263">
        <f t="shared" si="161"/>
        <v>194.43464232674685</v>
      </c>
      <c r="T263">
        <f t="shared" si="162"/>
        <v>36.967922377593887</v>
      </c>
      <c r="U263">
        <f t="shared" si="163"/>
        <v>36.278857142857142</v>
      </c>
      <c r="V263">
        <f t="shared" si="164"/>
        <v>6.0609069179556903</v>
      </c>
      <c r="W263">
        <f t="shared" si="165"/>
        <v>63.165064159693344</v>
      </c>
      <c r="X263">
        <f t="shared" si="166"/>
        <v>3.7477785284724678</v>
      </c>
      <c r="Y263">
        <f t="shared" si="167"/>
        <v>5.9333091453803775</v>
      </c>
      <c r="Z263">
        <f t="shared" si="168"/>
        <v>2.3131283894832224</v>
      </c>
      <c r="AA263">
        <f t="shared" si="169"/>
        <v>-20.423327175457132</v>
      </c>
      <c r="AB263">
        <f t="shared" si="170"/>
        <v>-57.690388481170558</v>
      </c>
      <c r="AC263">
        <f t="shared" si="171"/>
        <v>-4.9275496554793978</v>
      </c>
      <c r="AD263">
        <f t="shared" si="172"/>
        <v>111.39337701463977</v>
      </c>
      <c r="AE263">
        <f t="shared" si="173"/>
        <v>17.181385459042449</v>
      </c>
      <c r="AF263">
        <f t="shared" si="174"/>
        <v>0.44382386789118516</v>
      </c>
      <c r="AG263">
        <f t="shared" si="175"/>
        <v>6.708386154247739</v>
      </c>
      <c r="AH263">
        <v>1703.679721863012</v>
      </c>
      <c r="AI263">
        <v>1690.2603636363631</v>
      </c>
      <c r="AJ263">
        <v>1.7447605686775529</v>
      </c>
      <c r="AK263">
        <v>66.312163867280077</v>
      </c>
      <c r="AL263">
        <f t="shared" si="176"/>
        <v>0.46311399490832494</v>
      </c>
      <c r="AM263">
        <v>36.70021574136009</v>
      </c>
      <c r="AN263">
        <v>37.102633333333323</v>
      </c>
      <c r="AO263">
        <v>1.87589146689202E-3</v>
      </c>
      <c r="AP263">
        <v>80.993208915929657</v>
      </c>
      <c r="AQ263">
        <v>55</v>
      </c>
      <c r="AR263">
        <v>8</v>
      </c>
      <c r="AS263">
        <f t="shared" si="177"/>
        <v>1</v>
      </c>
      <c r="AT263">
        <f t="shared" si="178"/>
        <v>0</v>
      </c>
      <c r="AU263">
        <f t="shared" si="179"/>
        <v>46772.529272292268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1009.5480426563456</v>
      </c>
      <c r="BI263">
        <f t="shared" si="183"/>
        <v>6.708386154247739</v>
      </c>
      <c r="BJ263" t="e">
        <f t="shared" si="184"/>
        <v>#DIV/0!</v>
      </c>
      <c r="BK263">
        <f t="shared" si="185"/>
        <v>6.6449399838332431E-3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261</v>
      </c>
      <c r="CG263">
        <v>1000</v>
      </c>
      <c r="CH263" t="s">
        <v>414</v>
      </c>
      <c r="CI263">
        <v>1176.155</v>
      </c>
      <c r="CJ263">
        <v>1226.1110000000001</v>
      </c>
      <c r="CK263">
        <v>1216</v>
      </c>
      <c r="CL263">
        <v>1.4603136E-4</v>
      </c>
      <c r="CM263">
        <v>9.7405935999999986E-4</v>
      </c>
      <c r="CN263">
        <v>4.7597999359999997E-2</v>
      </c>
      <c r="CO263">
        <v>7.5799999999999999E-4</v>
      </c>
      <c r="CP263">
        <f t="shared" si="196"/>
        <v>1200.05</v>
      </c>
      <c r="CQ263">
        <f t="shared" si="197"/>
        <v>1009.5480426563456</v>
      </c>
      <c r="CR263">
        <f t="shared" si="198"/>
        <v>0.84125498325598569</v>
      </c>
      <c r="CS263">
        <f t="shared" si="199"/>
        <v>0.16202211768405222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1665070268.5</v>
      </c>
      <c r="CZ263">
        <v>1625.037142857143</v>
      </c>
      <c r="DA263">
        <v>1641.5614285714289</v>
      </c>
      <c r="DB263">
        <v>37.096057142857141</v>
      </c>
      <c r="DC263">
        <v>36.701599999999999</v>
      </c>
      <c r="DD263">
        <v>1625.818571428571</v>
      </c>
      <c r="DE263">
        <v>36.774014285714287</v>
      </c>
      <c r="DF263">
        <v>650.04742857142867</v>
      </c>
      <c r="DG263">
        <v>100.929</v>
      </c>
      <c r="DH263">
        <v>0.1000261857142857</v>
      </c>
      <c r="DI263">
        <v>35.891599999999997</v>
      </c>
      <c r="DJ263">
        <v>999.89999999999986</v>
      </c>
      <c r="DK263">
        <v>36.278857142857142</v>
      </c>
      <c r="DL263">
        <v>0</v>
      </c>
      <c r="DM263">
        <v>0</v>
      </c>
      <c r="DN263">
        <v>8997.1414285714291</v>
      </c>
      <c r="DO263">
        <v>0</v>
      </c>
      <c r="DP263">
        <v>2044.1042857142861</v>
      </c>
      <c r="DQ263">
        <v>-16.525200000000002</v>
      </c>
      <c r="DR263">
        <v>1687.6414285714291</v>
      </c>
      <c r="DS263">
        <v>1704.1057142857139</v>
      </c>
      <c r="DT263">
        <v>0.39446271428571428</v>
      </c>
      <c r="DU263">
        <v>1641.5614285714289</v>
      </c>
      <c r="DV263">
        <v>36.701599999999999</v>
      </c>
      <c r="DW263">
        <v>3.7440657142857141</v>
      </c>
      <c r="DX263">
        <v>3.7042542857142862</v>
      </c>
      <c r="DY263">
        <v>27.769157142857139</v>
      </c>
      <c r="DZ263">
        <v>27.586200000000002</v>
      </c>
      <c r="EA263">
        <v>1200.05</v>
      </c>
      <c r="EB263">
        <v>0.95799085714285714</v>
      </c>
      <c r="EC263">
        <v>4.2009285714285707E-2</v>
      </c>
      <c r="ED263">
        <v>0</v>
      </c>
      <c r="EE263">
        <v>766.7875714285716</v>
      </c>
      <c r="EF263">
        <v>5.0001600000000002</v>
      </c>
      <c r="EG263">
        <v>11722.77142857143</v>
      </c>
      <c r="EH263">
        <v>9515.5442857142862</v>
      </c>
      <c r="EI263">
        <v>51</v>
      </c>
      <c r="EJ263">
        <v>53.875</v>
      </c>
      <c r="EK263">
        <v>52.232000000000014</v>
      </c>
      <c r="EL263">
        <v>52.223000000000013</v>
      </c>
      <c r="EM263">
        <v>52.598000000000013</v>
      </c>
      <c r="EN263">
        <v>1144.8485714285709</v>
      </c>
      <c r="EO263">
        <v>50.201428571428572</v>
      </c>
      <c r="EP263">
        <v>0</v>
      </c>
      <c r="EQ263">
        <v>7507.4000000953674</v>
      </c>
      <c r="ER263">
        <v>0</v>
      </c>
      <c r="ES263">
        <v>766.53988461538461</v>
      </c>
      <c r="ET263">
        <v>1.965162388234863</v>
      </c>
      <c r="EU263">
        <v>-255.64102565125029</v>
      </c>
      <c r="EV263">
        <v>11754.94230769231</v>
      </c>
      <c r="EW263">
        <v>15</v>
      </c>
      <c r="EX263">
        <v>1665062474.5</v>
      </c>
      <c r="EY263" t="s">
        <v>416</v>
      </c>
      <c r="EZ263">
        <v>1665062474.5</v>
      </c>
      <c r="FA263">
        <v>1665062474.5</v>
      </c>
      <c r="FB263">
        <v>8</v>
      </c>
      <c r="FC263">
        <v>-4.1000000000000002E-2</v>
      </c>
      <c r="FD263">
        <v>-0.11700000000000001</v>
      </c>
      <c r="FE263">
        <v>-0.78400000000000003</v>
      </c>
      <c r="FF263">
        <v>0.32200000000000001</v>
      </c>
      <c r="FG263">
        <v>415</v>
      </c>
      <c r="FH263">
        <v>32</v>
      </c>
      <c r="FI263">
        <v>0.34</v>
      </c>
      <c r="FJ263">
        <v>0.23</v>
      </c>
      <c r="FK263">
        <v>-16.369900000000001</v>
      </c>
      <c r="FL263">
        <v>-1.0663254355400591</v>
      </c>
      <c r="FM263">
        <v>0.119739226818217</v>
      </c>
      <c r="FN263">
        <v>0</v>
      </c>
      <c r="FO263">
        <v>766.52626470588234</v>
      </c>
      <c r="FP263">
        <v>0.34611153351701002</v>
      </c>
      <c r="FQ263">
        <v>0.20579834630667471</v>
      </c>
      <c r="FR263">
        <v>1</v>
      </c>
      <c r="FS263">
        <v>0.377766756097561</v>
      </c>
      <c r="FT263">
        <v>-6.5736167247387239E-3</v>
      </c>
      <c r="FU263">
        <v>1.4280667619121621E-2</v>
      </c>
      <c r="FV263">
        <v>1</v>
      </c>
      <c r="FW263">
        <v>2</v>
      </c>
      <c r="FX263">
        <v>3</v>
      </c>
      <c r="FY263" t="s">
        <v>417</v>
      </c>
      <c r="FZ263">
        <v>3.36598</v>
      </c>
      <c r="GA263">
        <v>2.8936199999999999</v>
      </c>
      <c r="GB263">
        <v>0.243566</v>
      </c>
      <c r="GC263">
        <v>0.247948</v>
      </c>
      <c r="GD263">
        <v>0.14805699999999999</v>
      </c>
      <c r="GE263">
        <v>0.14940999999999999</v>
      </c>
      <c r="GF263">
        <v>25902.3</v>
      </c>
      <c r="GG263">
        <v>22442.1</v>
      </c>
      <c r="GH263">
        <v>30650.9</v>
      </c>
      <c r="GI263">
        <v>27859.1</v>
      </c>
      <c r="GJ263">
        <v>34442</v>
      </c>
      <c r="GK263">
        <v>33466.9</v>
      </c>
      <c r="GL263">
        <v>39982.300000000003</v>
      </c>
      <c r="GM263">
        <v>38869.1</v>
      </c>
      <c r="GN263">
        <v>2.1957</v>
      </c>
      <c r="GO263">
        <v>2.1002800000000001</v>
      </c>
      <c r="GP263">
        <v>0</v>
      </c>
      <c r="GQ263">
        <v>4.0218200000000003E-2</v>
      </c>
      <c r="GR263">
        <v>999.9</v>
      </c>
      <c r="GS263">
        <v>35.629300000000001</v>
      </c>
      <c r="GT263">
        <v>51.4</v>
      </c>
      <c r="GU263">
        <v>42.5</v>
      </c>
      <c r="GV263">
        <v>43.1008</v>
      </c>
      <c r="GW263">
        <v>50.765599999999999</v>
      </c>
      <c r="GX263">
        <v>29.931899999999999</v>
      </c>
      <c r="GY263">
        <v>2</v>
      </c>
      <c r="GZ263">
        <v>0.95789400000000002</v>
      </c>
      <c r="HA263">
        <v>2.6068899999999999</v>
      </c>
      <c r="HB263">
        <v>20.1846</v>
      </c>
      <c r="HC263">
        <v>5.2142900000000001</v>
      </c>
      <c r="HD263">
        <v>11.98</v>
      </c>
      <c r="HE263">
        <v>4.9882999999999997</v>
      </c>
      <c r="HF263">
        <v>3.2924000000000002</v>
      </c>
      <c r="HG263">
        <v>9999</v>
      </c>
      <c r="HH263">
        <v>9999</v>
      </c>
      <c r="HI263">
        <v>9999</v>
      </c>
      <c r="HJ263">
        <v>999.9</v>
      </c>
      <c r="HK263">
        <v>4.9713700000000003</v>
      </c>
      <c r="HL263">
        <v>1.8744400000000001</v>
      </c>
      <c r="HM263">
        <v>1.8707499999999999</v>
      </c>
      <c r="HN263">
        <v>1.8705700000000001</v>
      </c>
      <c r="HO263">
        <v>1.8749800000000001</v>
      </c>
      <c r="HP263">
        <v>1.87174</v>
      </c>
      <c r="HQ263">
        <v>1.86721</v>
      </c>
      <c r="HR263">
        <v>1.87818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-0.79</v>
      </c>
      <c r="IG263">
        <v>0.3221</v>
      </c>
      <c r="IH263">
        <v>-0.78395000000000437</v>
      </c>
      <c r="II263">
        <v>0</v>
      </c>
      <c r="IJ263">
        <v>0</v>
      </c>
      <c r="IK263">
        <v>0</v>
      </c>
      <c r="IL263">
        <v>0.32204000000000832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129.9</v>
      </c>
      <c r="IU263">
        <v>129.9</v>
      </c>
      <c r="IV263">
        <v>4.1101099999999997</v>
      </c>
      <c r="IW263">
        <v>2.5415000000000001</v>
      </c>
      <c r="IX263">
        <v>2.1484399999999999</v>
      </c>
      <c r="IY263">
        <v>2.5769000000000002</v>
      </c>
      <c r="IZ263">
        <v>2.5451700000000002</v>
      </c>
      <c r="JA263">
        <v>2.34009</v>
      </c>
      <c r="JB263">
        <v>46.094700000000003</v>
      </c>
      <c r="JC263">
        <v>12.4597</v>
      </c>
      <c r="JD263">
        <v>18</v>
      </c>
      <c r="JE263">
        <v>641.16300000000001</v>
      </c>
      <c r="JF263">
        <v>687.22199999999998</v>
      </c>
      <c r="JG263">
        <v>30.999500000000001</v>
      </c>
      <c r="JH263">
        <v>39.348100000000002</v>
      </c>
      <c r="JI263">
        <v>30.000599999999999</v>
      </c>
      <c r="JJ263">
        <v>39.058</v>
      </c>
      <c r="JK263">
        <v>38.998899999999999</v>
      </c>
      <c r="JL263">
        <v>82.333699999999993</v>
      </c>
      <c r="JM263">
        <v>19.293500000000002</v>
      </c>
      <c r="JN263">
        <v>62.539400000000001</v>
      </c>
      <c r="JO263">
        <v>31</v>
      </c>
      <c r="JP263">
        <v>1655.65</v>
      </c>
      <c r="JQ263">
        <v>36.654699999999998</v>
      </c>
      <c r="JR263">
        <v>97.717299999999994</v>
      </c>
      <c r="JS263">
        <v>97.850700000000003</v>
      </c>
    </row>
    <row r="264" spans="1:279" x14ac:dyDescent="0.2">
      <c r="A264">
        <v>249</v>
      </c>
      <c r="B264">
        <v>1665070274.5</v>
      </c>
      <c r="C264">
        <v>990.5</v>
      </c>
      <c r="D264" t="s">
        <v>918</v>
      </c>
      <c r="E264" t="s">
        <v>919</v>
      </c>
      <c r="F264">
        <v>4</v>
      </c>
      <c r="G264">
        <v>1665070272.1875</v>
      </c>
      <c r="H264">
        <f t="shared" si="150"/>
        <v>4.5436837226254704E-4</v>
      </c>
      <c r="I264">
        <f t="shared" si="151"/>
        <v>0.45436837226254706</v>
      </c>
      <c r="J264">
        <f t="shared" si="152"/>
        <v>6.8302771223042633</v>
      </c>
      <c r="K264">
        <f t="shared" si="153"/>
        <v>1631.2075</v>
      </c>
      <c r="L264">
        <f t="shared" si="154"/>
        <v>1001.6870193511146</v>
      </c>
      <c r="M264">
        <f t="shared" si="155"/>
        <v>101.19847191366773</v>
      </c>
      <c r="N264">
        <f t="shared" si="156"/>
        <v>164.79768948293747</v>
      </c>
      <c r="O264">
        <f t="shared" si="157"/>
        <v>1.8941842274434385E-2</v>
      </c>
      <c r="P264">
        <f t="shared" si="158"/>
        <v>2.7600851243436488</v>
      </c>
      <c r="Q264">
        <f t="shared" si="159"/>
        <v>1.8869919703342342E-2</v>
      </c>
      <c r="R264">
        <f t="shared" si="160"/>
        <v>1.1800138913980367E-2</v>
      </c>
      <c r="S264">
        <f t="shared" si="161"/>
        <v>194.41879911244033</v>
      </c>
      <c r="T264">
        <f t="shared" si="162"/>
        <v>36.978377541183185</v>
      </c>
      <c r="U264">
        <f t="shared" si="163"/>
        <v>36.287537499999999</v>
      </c>
      <c r="V264">
        <f t="shared" si="164"/>
        <v>6.0637941132400774</v>
      </c>
      <c r="W264">
        <f t="shared" si="165"/>
        <v>63.166021959839355</v>
      </c>
      <c r="X264">
        <f t="shared" si="166"/>
        <v>3.7492867912835197</v>
      </c>
      <c r="Y264">
        <f t="shared" si="167"/>
        <v>5.9356069528445179</v>
      </c>
      <c r="Z264">
        <f t="shared" si="168"/>
        <v>2.3145073219565577</v>
      </c>
      <c r="AA264">
        <f t="shared" si="169"/>
        <v>-20.037645216778323</v>
      </c>
      <c r="AB264">
        <f t="shared" si="170"/>
        <v>-57.868984717063739</v>
      </c>
      <c r="AC264">
        <f t="shared" si="171"/>
        <v>-4.9488312408871735</v>
      </c>
      <c r="AD264">
        <f t="shared" si="172"/>
        <v>111.56333793771108</v>
      </c>
      <c r="AE264">
        <f t="shared" si="173"/>
        <v>17.143381944026114</v>
      </c>
      <c r="AF264">
        <f t="shared" si="174"/>
        <v>0.43544526941363865</v>
      </c>
      <c r="AG264">
        <f t="shared" si="175"/>
        <v>6.8302771223042633</v>
      </c>
      <c r="AH264">
        <v>1710.6064646163049</v>
      </c>
      <c r="AI264">
        <v>1697.192363636364</v>
      </c>
      <c r="AJ264">
        <v>1.714141458692821</v>
      </c>
      <c r="AK264">
        <v>66.312163867280077</v>
      </c>
      <c r="AL264">
        <f t="shared" si="176"/>
        <v>0.45436837226254706</v>
      </c>
      <c r="AM264">
        <v>36.719361585438207</v>
      </c>
      <c r="AN264">
        <v>37.118904242424243</v>
      </c>
      <c r="AO264">
        <v>8.7815911314396478E-4</v>
      </c>
      <c r="AP264">
        <v>80.993208915929657</v>
      </c>
      <c r="AQ264">
        <v>55</v>
      </c>
      <c r="AR264">
        <v>8</v>
      </c>
      <c r="AS264">
        <f t="shared" si="177"/>
        <v>1</v>
      </c>
      <c r="AT264">
        <f t="shared" si="178"/>
        <v>0</v>
      </c>
      <c r="AU264">
        <f t="shared" si="179"/>
        <v>46685.628023489837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1009.4650497991919</v>
      </c>
      <c r="BI264">
        <f t="shared" si="183"/>
        <v>6.8302771223042633</v>
      </c>
      <c r="BJ264" t="e">
        <f t="shared" si="184"/>
        <v>#DIV/0!</v>
      </c>
      <c r="BK264">
        <f t="shared" si="185"/>
        <v>6.7662343769732082E-3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261</v>
      </c>
      <c r="CG264">
        <v>1000</v>
      </c>
      <c r="CH264" t="s">
        <v>414</v>
      </c>
      <c r="CI264">
        <v>1176.155</v>
      </c>
      <c r="CJ264">
        <v>1226.1110000000001</v>
      </c>
      <c r="CK264">
        <v>1216</v>
      </c>
      <c r="CL264">
        <v>1.4603136E-4</v>
      </c>
      <c r="CM264">
        <v>9.7405935999999986E-4</v>
      </c>
      <c r="CN264">
        <v>4.7597999359999997E-2</v>
      </c>
      <c r="CO264">
        <v>7.5799999999999999E-4</v>
      </c>
      <c r="CP264">
        <f t="shared" si="196"/>
        <v>1199.9512500000001</v>
      </c>
      <c r="CQ264">
        <f t="shared" si="197"/>
        <v>1009.4650497991919</v>
      </c>
      <c r="CR264">
        <f t="shared" si="198"/>
        <v>0.84125505081909935</v>
      </c>
      <c r="CS264">
        <f t="shared" si="199"/>
        <v>0.16202224808086188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1665070272.1875</v>
      </c>
      <c r="CZ264">
        <v>1631.2075</v>
      </c>
      <c r="DA264">
        <v>1647.6875</v>
      </c>
      <c r="DB264">
        <v>37.111350000000002</v>
      </c>
      <c r="DC264">
        <v>36.724325</v>
      </c>
      <c r="DD264">
        <v>1631.9925000000001</v>
      </c>
      <c r="DE264">
        <v>36.7892875</v>
      </c>
      <c r="DF264">
        <v>650.01274999999998</v>
      </c>
      <c r="DG264">
        <v>100.928</v>
      </c>
      <c r="DH264">
        <v>0.1000356625</v>
      </c>
      <c r="DI264">
        <v>35.8986375</v>
      </c>
      <c r="DJ264">
        <v>999.9</v>
      </c>
      <c r="DK264">
        <v>36.287537499999999</v>
      </c>
      <c r="DL264">
        <v>0</v>
      </c>
      <c r="DM264">
        <v>0</v>
      </c>
      <c r="DN264">
        <v>8980.4712499999987</v>
      </c>
      <c r="DO264">
        <v>0</v>
      </c>
      <c r="DP264">
        <v>2042.19875</v>
      </c>
      <c r="DQ264">
        <v>-16.480699999999999</v>
      </c>
      <c r="DR264">
        <v>1694.0787499999999</v>
      </c>
      <c r="DS264">
        <v>1710.5050000000001</v>
      </c>
      <c r="DT264">
        <v>0.38701049999999998</v>
      </c>
      <c r="DU264">
        <v>1647.6875</v>
      </c>
      <c r="DV264">
        <v>36.724325</v>
      </c>
      <c r="DW264">
        <v>3.7455725000000002</v>
      </c>
      <c r="DX264">
        <v>3.7065112500000001</v>
      </c>
      <c r="DY264">
        <v>27.7760125</v>
      </c>
      <c r="DZ264">
        <v>27.596587499999998</v>
      </c>
      <c r="EA264">
        <v>1199.9512500000001</v>
      </c>
      <c r="EB264">
        <v>0.95798850000000002</v>
      </c>
      <c r="EC264">
        <v>4.2011600000000003E-2</v>
      </c>
      <c r="ED264">
        <v>0</v>
      </c>
      <c r="EE264">
        <v>766.84037499999999</v>
      </c>
      <c r="EF264">
        <v>5.0001600000000002</v>
      </c>
      <c r="EG264">
        <v>11727.0875</v>
      </c>
      <c r="EH264">
        <v>9514.7512499999993</v>
      </c>
      <c r="EI264">
        <v>50.992125000000001</v>
      </c>
      <c r="EJ264">
        <v>53.875</v>
      </c>
      <c r="EK264">
        <v>52.21875</v>
      </c>
      <c r="EL264">
        <v>52.218499999999999</v>
      </c>
      <c r="EM264">
        <v>52.601374999999997</v>
      </c>
      <c r="EN264">
        <v>1144.75125</v>
      </c>
      <c r="EO264">
        <v>50.2</v>
      </c>
      <c r="EP264">
        <v>0</v>
      </c>
      <c r="EQ264">
        <v>7511.5999999046326</v>
      </c>
      <c r="ER264">
        <v>0</v>
      </c>
      <c r="ES264">
        <v>766.68655999999987</v>
      </c>
      <c r="ET264">
        <v>1.803076925792364</v>
      </c>
      <c r="EU264">
        <v>-216.33076944450789</v>
      </c>
      <c r="EV264">
        <v>11742.111999999999</v>
      </c>
      <c r="EW264">
        <v>15</v>
      </c>
      <c r="EX264">
        <v>1665062474.5</v>
      </c>
      <c r="EY264" t="s">
        <v>416</v>
      </c>
      <c r="EZ264">
        <v>1665062474.5</v>
      </c>
      <c r="FA264">
        <v>1665062474.5</v>
      </c>
      <c r="FB264">
        <v>8</v>
      </c>
      <c r="FC264">
        <v>-4.1000000000000002E-2</v>
      </c>
      <c r="FD264">
        <v>-0.11700000000000001</v>
      </c>
      <c r="FE264">
        <v>-0.78400000000000003</v>
      </c>
      <c r="FF264">
        <v>0.32200000000000001</v>
      </c>
      <c r="FG264">
        <v>415</v>
      </c>
      <c r="FH264">
        <v>32</v>
      </c>
      <c r="FI264">
        <v>0.34</v>
      </c>
      <c r="FJ264">
        <v>0.23</v>
      </c>
      <c r="FK264">
        <v>-16.418685</v>
      </c>
      <c r="FL264">
        <v>-0.92130056285170481</v>
      </c>
      <c r="FM264">
        <v>0.1087906028800282</v>
      </c>
      <c r="FN264">
        <v>0</v>
      </c>
      <c r="FO264">
        <v>766.60023529411751</v>
      </c>
      <c r="FP264">
        <v>1.5399541637137351</v>
      </c>
      <c r="FQ264">
        <v>0.24903166097122781</v>
      </c>
      <c r="FR264">
        <v>0</v>
      </c>
      <c r="FS264">
        <v>0.37723002500000002</v>
      </c>
      <c r="FT264">
        <v>0.1000709380863036</v>
      </c>
      <c r="FU264">
        <v>1.4340341426352959E-2</v>
      </c>
      <c r="FV264">
        <v>0</v>
      </c>
      <c r="FW264">
        <v>0</v>
      </c>
      <c r="FX264">
        <v>3</v>
      </c>
      <c r="FY264" t="s">
        <v>432</v>
      </c>
      <c r="FZ264">
        <v>3.3658899999999998</v>
      </c>
      <c r="GA264">
        <v>2.89357</v>
      </c>
      <c r="GB264">
        <v>0.24415700000000001</v>
      </c>
      <c r="GC264">
        <v>0.24854499999999999</v>
      </c>
      <c r="GD264">
        <v>0.14810200000000001</v>
      </c>
      <c r="GE264">
        <v>0.14949599999999999</v>
      </c>
      <c r="GF264">
        <v>25881.200000000001</v>
      </c>
      <c r="GG264">
        <v>22424.1</v>
      </c>
      <c r="GH264">
        <v>30650.1</v>
      </c>
      <c r="GI264">
        <v>27859</v>
      </c>
      <c r="GJ264">
        <v>34439.4</v>
      </c>
      <c r="GK264">
        <v>33463.4</v>
      </c>
      <c r="GL264">
        <v>39981.4</v>
      </c>
      <c r="GM264">
        <v>38868.9</v>
      </c>
      <c r="GN264">
        <v>2.1955</v>
      </c>
      <c r="GO264">
        <v>2.1003699999999998</v>
      </c>
      <c r="GP264">
        <v>0</v>
      </c>
      <c r="GQ264">
        <v>4.2006399999999999E-2</v>
      </c>
      <c r="GR264">
        <v>999.9</v>
      </c>
      <c r="GS264">
        <v>35.624299999999998</v>
      </c>
      <c r="GT264">
        <v>51.5</v>
      </c>
      <c r="GU264">
        <v>42.5</v>
      </c>
      <c r="GV264">
        <v>43.1828</v>
      </c>
      <c r="GW264">
        <v>51.095599999999997</v>
      </c>
      <c r="GX264">
        <v>30.048100000000002</v>
      </c>
      <c r="GY264">
        <v>2</v>
      </c>
      <c r="GZ264">
        <v>0.95828000000000002</v>
      </c>
      <c r="HA264">
        <v>2.6122299999999998</v>
      </c>
      <c r="HB264">
        <v>20.184699999999999</v>
      </c>
      <c r="HC264">
        <v>5.2137000000000002</v>
      </c>
      <c r="HD264">
        <v>11.98</v>
      </c>
      <c r="HE264">
        <v>4.9882499999999999</v>
      </c>
      <c r="HF264">
        <v>3.29243</v>
      </c>
      <c r="HG264">
        <v>9999</v>
      </c>
      <c r="HH264">
        <v>9999</v>
      </c>
      <c r="HI264">
        <v>9999</v>
      </c>
      <c r="HJ264">
        <v>999.9</v>
      </c>
      <c r="HK264">
        <v>4.9713700000000003</v>
      </c>
      <c r="HL264">
        <v>1.8744400000000001</v>
      </c>
      <c r="HM264">
        <v>1.87077</v>
      </c>
      <c r="HN264">
        <v>1.8705700000000001</v>
      </c>
      <c r="HO264">
        <v>1.8749800000000001</v>
      </c>
      <c r="HP264">
        <v>1.87175</v>
      </c>
      <c r="HQ264">
        <v>1.8672</v>
      </c>
      <c r="HR264">
        <v>1.8781399999999999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-0.79</v>
      </c>
      <c r="IG264">
        <v>0.32200000000000001</v>
      </c>
      <c r="IH264">
        <v>-0.78395000000000437</v>
      </c>
      <c r="II264">
        <v>0</v>
      </c>
      <c r="IJ264">
        <v>0</v>
      </c>
      <c r="IK264">
        <v>0</v>
      </c>
      <c r="IL264">
        <v>0.32204000000000832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130</v>
      </c>
      <c r="IU264">
        <v>130</v>
      </c>
      <c r="IV264">
        <v>4.1235400000000002</v>
      </c>
      <c r="IW264">
        <v>2.5476100000000002</v>
      </c>
      <c r="IX264">
        <v>2.1484399999999999</v>
      </c>
      <c r="IY264">
        <v>2.5769000000000002</v>
      </c>
      <c r="IZ264">
        <v>2.5451700000000002</v>
      </c>
      <c r="JA264">
        <v>2.2692899999999998</v>
      </c>
      <c r="JB264">
        <v>46.094700000000003</v>
      </c>
      <c r="JC264">
        <v>12.4421</v>
      </c>
      <c r="JD264">
        <v>18</v>
      </c>
      <c r="JE264">
        <v>641.04399999999998</v>
      </c>
      <c r="JF264">
        <v>687.35900000000004</v>
      </c>
      <c r="JG264">
        <v>31.000699999999998</v>
      </c>
      <c r="JH264">
        <v>39.351999999999997</v>
      </c>
      <c r="JI264">
        <v>30.000599999999999</v>
      </c>
      <c r="JJ264">
        <v>39.061799999999998</v>
      </c>
      <c r="JK264">
        <v>39.002600000000001</v>
      </c>
      <c r="JL264">
        <v>82.599800000000002</v>
      </c>
      <c r="JM264">
        <v>19.293500000000002</v>
      </c>
      <c r="JN264">
        <v>62.539400000000001</v>
      </c>
      <c r="JO264">
        <v>31</v>
      </c>
      <c r="JP264">
        <v>1662.33</v>
      </c>
      <c r="JQ264">
        <v>36.651000000000003</v>
      </c>
      <c r="JR264">
        <v>97.7149</v>
      </c>
      <c r="JS264">
        <v>97.850499999999997</v>
      </c>
    </row>
    <row r="265" spans="1:279" x14ac:dyDescent="0.2">
      <c r="A265">
        <v>250</v>
      </c>
      <c r="B265">
        <v>1665070278.5</v>
      </c>
      <c r="C265">
        <v>994.5</v>
      </c>
      <c r="D265" t="s">
        <v>920</v>
      </c>
      <c r="E265" t="s">
        <v>921</v>
      </c>
      <c r="F265">
        <v>4</v>
      </c>
      <c r="G265">
        <v>1665070276.5</v>
      </c>
      <c r="H265">
        <f t="shared" si="150"/>
        <v>4.79128571738091E-4</v>
      </c>
      <c r="I265">
        <f t="shared" si="151"/>
        <v>0.47912857173809098</v>
      </c>
      <c r="J265">
        <f t="shared" si="152"/>
        <v>6.7307203031996954</v>
      </c>
      <c r="K265">
        <f t="shared" si="153"/>
        <v>1638.3228571428569</v>
      </c>
      <c r="L265">
        <f t="shared" si="154"/>
        <v>1044.9041668057287</v>
      </c>
      <c r="M265">
        <f t="shared" si="155"/>
        <v>105.56403193293238</v>
      </c>
      <c r="N265">
        <f t="shared" si="156"/>
        <v>165.51562516645274</v>
      </c>
      <c r="O265">
        <f t="shared" si="157"/>
        <v>1.9949101020717241E-2</v>
      </c>
      <c r="P265">
        <f t="shared" si="158"/>
        <v>2.7616510107884236</v>
      </c>
      <c r="Q265">
        <f t="shared" si="159"/>
        <v>1.986938832066365E-2</v>
      </c>
      <c r="R265">
        <f t="shared" si="160"/>
        <v>1.2425502919072998E-2</v>
      </c>
      <c r="S265">
        <f t="shared" si="161"/>
        <v>194.42201961244689</v>
      </c>
      <c r="T265">
        <f t="shared" si="162"/>
        <v>36.971024135917304</v>
      </c>
      <c r="U265">
        <f t="shared" si="163"/>
        <v>36.303828571428568</v>
      </c>
      <c r="V265">
        <f t="shared" si="164"/>
        <v>6.069215951994261</v>
      </c>
      <c r="W265">
        <f t="shared" si="165"/>
        <v>63.202751078130895</v>
      </c>
      <c r="X265">
        <f t="shared" si="166"/>
        <v>3.7514561989583664</v>
      </c>
      <c r="Y265">
        <f t="shared" si="167"/>
        <v>5.9355900415170808</v>
      </c>
      <c r="Z265">
        <f t="shared" si="168"/>
        <v>2.3177597530358947</v>
      </c>
      <c r="AA265">
        <f t="shared" si="169"/>
        <v>-21.129570013649815</v>
      </c>
      <c r="AB265">
        <f t="shared" si="170"/>
        <v>-60.335040423887826</v>
      </c>
      <c r="AC265">
        <f t="shared" si="171"/>
        <v>-5.1572039882510134</v>
      </c>
      <c r="AD265">
        <f t="shared" si="172"/>
        <v>107.80020518665825</v>
      </c>
      <c r="AE265">
        <f t="shared" si="173"/>
        <v>17.299428810592058</v>
      </c>
      <c r="AF265">
        <f t="shared" si="174"/>
        <v>0.43786891174931175</v>
      </c>
      <c r="AG265">
        <f t="shared" si="175"/>
        <v>6.7307203031996954</v>
      </c>
      <c r="AH265">
        <v>1717.6439667123821</v>
      </c>
      <c r="AI265">
        <v>1704.147454545455</v>
      </c>
      <c r="AJ265">
        <v>1.75860548834389</v>
      </c>
      <c r="AK265">
        <v>66.312163867280077</v>
      </c>
      <c r="AL265">
        <f t="shared" si="176"/>
        <v>0.47912857173809098</v>
      </c>
      <c r="AM265">
        <v>36.743023994579687</v>
      </c>
      <c r="AN265">
        <v>37.141660606060597</v>
      </c>
      <c r="AO265">
        <v>5.5547744972993234E-3</v>
      </c>
      <c r="AP265">
        <v>80.993208915929657</v>
      </c>
      <c r="AQ265">
        <v>55</v>
      </c>
      <c r="AR265">
        <v>8</v>
      </c>
      <c r="AS265">
        <f t="shared" si="177"/>
        <v>1</v>
      </c>
      <c r="AT265">
        <f t="shared" si="178"/>
        <v>0</v>
      </c>
      <c r="AU265">
        <f t="shared" si="179"/>
        <v>46728.22775308456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1009.4819997991956</v>
      </c>
      <c r="BI265">
        <f t="shared" si="183"/>
        <v>6.7307203031996954</v>
      </c>
      <c r="BJ265" t="e">
        <f t="shared" si="184"/>
        <v>#DIV/0!</v>
      </c>
      <c r="BK265">
        <f t="shared" si="185"/>
        <v>6.6674990782783234E-3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261</v>
      </c>
      <c r="CG265">
        <v>1000</v>
      </c>
      <c r="CH265" t="s">
        <v>414</v>
      </c>
      <c r="CI265">
        <v>1176.155</v>
      </c>
      <c r="CJ265">
        <v>1226.1110000000001</v>
      </c>
      <c r="CK265">
        <v>1216</v>
      </c>
      <c r="CL265">
        <v>1.4603136E-4</v>
      </c>
      <c r="CM265">
        <v>9.7405935999999986E-4</v>
      </c>
      <c r="CN265">
        <v>4.7597999359999997E-2</v>
      </c>
      <c r="CO265">
        <v>7.5799999999999999E-4</v>
      </c>
      <c r="CP265">
        <f t="shared" si="196"/>
        <v>1199.971428571429</v>
      </c>
      <c r="CQ265">
        <f t="shared" si="197"/>
        <v>1009.4819997991956</v>
      </c>
      <c r="CR265">
        <f t="shared" si="198"/>
        <v>0.84125502971432253</v>
      </c>
      <c r="CS265">
        <f t="shared" si="199"/>
        <v>0.16202220734864256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1665070276.5</v>
      </c>
      <c r="CZ265">
        <v>1638.3228571428569</v>
      </c>
      <c r="DA265">
        <v>1654.9528571428571</v>
      </c>
      <c r="DB265">
        <v>37.133028571428582</v>
      </c>
      <c r="DC265">
        <v>36.743871428571431</v>
      </c>
      <c r="DD265">
        <v>1639.11</v>
      </c>
      <c r="DE265">
        <v>36.810971428571428</v>
      </c>
      <c r="DF265">
        <v>650.03485714285705</v>
      </c>
      <c r="DG265">
        <v>100.92742857142861</v>
      </c>
      <c r="DH265">
        <v>0.10004867142857141</v>
      </c>
      <c r="DI265">
        <v>35.898585714285723</v>
      </c>
      <c r="DJ265">
        <v>999.89999999999986</v>
      </c>
      <c r="DK265">
        <v>36.303828571428568</v>
      </c>
      <c r="DL265">
        <v>0</v>
      </c>
      <c r="DM265">
        <v>0</v>
      </c>
      <c r="DN265">
        <v>8988.8385714285723</v>
      </c>
      <c r="DO265">
        <v>0</v>
      </c>
      <c r="DP265">
        <v>2040.828571428571</v>
      </c>
      <c r="DQ265">
        <v>-16.62902857142857</v>
      </c>
      <c r="DR265">
        <v>1701.507142857143</v>
      </c>
      <c r="DS265">
        <v>1718.081428571428</v>
      </c>
      <c r="DT265">
        <v>0.38914757142857148</v>
      </c>
      <c r="DU265">
        <v>1654.9528571428571</v>
      </c>
      <c r="DV265">
        <v>36.743871428571431</v>
      </c>
      <c r="DW265">
        <v>3.747738571428572</v>
      </c>
      <c r="DX265">
        <v>3.708465714285714</v>
      </c>
      <c r="DY265">
        <v>27.78594285714286</v>
      </c>
      <c r="DZ265">
        <v>27.605628571428571</v>
      </c>
      <c r="EA265">
        <v>1199.971428571429</v>
      </c>
      <c r="EB265">
        <v>0.95798928571428577</v>
      </c>
      <c r="EC265">
        <v>4.2010828571428571E-2</v>
      </c>
      <c r="ED265">
        <v>0</v>
      </c>
      <c r="EE265">
        <v>766.99771428571432</v>
      </c>
      <c r="EF265">
        <v>5.0001600000000002</v>
      </c>
      <c r="EG265">
        <v>11745.014285714289</v>
      </c>
      <c r="EH265">
        <v>9514.9214285714279</v>
      </c>
      <c r="EI265">
        <v>50.973000000000013</v>
      </c>
      <c r="EJ265">
        <v>53.875</v>
      </c>
      <c r="EK265">
        <v>52.223142857142861</v>
      </c>
      <c r="EL265">
        <v>52.241</v>
      </c>
      <c r="EM265">
        <v>52.625</v>
      </c>
      <c r="EN265">
        <v>1144.771428571428</v>
      </c>
      <c r="EO265">
        <v>50.2</v>
      </c>
      <c r="EP265">
        <v>0</v>
      </c>
      <c r="EQ265">
        <v>7515.7999999523163</v>
      </c>
      <c r="ER265">
        <v>0</v>
      </c>
      <c r="ES265">
        <v>766.81030769230767</v>
      </c>
      <c r="ET265">
        <v>1.9478290587670659</v>
      </c>
      <c r="EU265">
        <v>27.241025710031881</v>
      </c>
      <c r="EV265">
        <v>11738.49230769231</v>
      </c>
      <c r="EW265">
        <v>15</v>
      </c>
      <c r="EX265">
        <v>1665062474.5</v>
      </c>
      <c r="EY265" t="s">
        <v>416</v>
      </c>
      <c r="EZ265">
        <v>1665062474.5</v>
      </c>
      <c r="FA265">
        <v>1665062474.5</v>
      </c>
      <c r="FB265">
        <v>8</v>
      </c>
      <c r="FC265">
        <v>-4.1000000000000002E-2</v>
      </c>
      <c r="FD265">
        <v>-0.11700000000000001</v>
      </c>
      <c r="FE265">
        <v>-0.78400000000000003</v>
      </c>
      <c r="FF265">
        <v>0.32200000000000001</v>
      </c>
      <c r="FG265">
        <v>415</v>
      </c>
      <c r="FH265">
        <v>32</v>
      </c>
      <c r="FI265">
        <v>0.34</v>
      </c>
      <c r="FJ265">
        <v>0.23</v>
      </c>
      <c r="FK265">
        <v>-16.490062500000001</v>
      </c>
      <c r="FL265">
        <v>-0.73630581613508272</v>
      </c>
      <c r="FM265">
        <v>8.9946469323425829E-2</v>
      </c>
      <c r="FN265">
        <v>0</v>
      </c>
      <c r="FO265">
        <v>766.67491176470594</v>
      </c>
      <c r="FP265">
        <v>2.09764705825192</v>
      </c>
      <c r="FQ265">
        <v>0.31019352286322888</v>
      </c>
      <c r="FR265">
        <v>0</v>
      </c>
      <c r="FS265">
        <v>0.38034129999999999</v>
      </c>
      <c r="FT265">
        <v>0.1025278649155722</v>
      </c>
      <c r="FU265">
        <v>1.309965033159282E-2</v>
      </c>
      <c r="FV265">
        <v>0</v>
      </c>
      <c r="FW265">
        <v>0</v>
      </c>
      <c r="FX265">
        <v>3</v>
      </c>
      <c r="FY265" t="s">
        <v>432</v>
      </c>
      <c r="FZ265">
        <v>3.36592</v>
      </c>
      <c r="GA265">
        <v>2.8937400000000002</v>
      </c>
      <c r="GB265">
        <v>0.244751</v>
      </c>
      <c r="GC265">
        <v>0.24914500000000001</v>
      </c>
      <c r="GD265">
        <v>0.14815900000000001</v>
      </c>
      <c r="GE265">
        <v>0.149501</v>
      </c>
      <c r="GF265">
        <v>25860.6</v>
      </c>
      <c r="GG265">
        <v>22406.2</v>
      </c>
      <c r="GH265">
        <v>30650</v>
      </c>
      <c r="GI265">
        <v>27859.3</v>
      </c>
      <c r="GJ265">
        <v>34437.1</v>
      </c>
      <c r="GK265">
        <v>33463.300000000003</v>
      </c>
      <c r="GL265">
        <v>39981.300000000003</v>
      </c>
      <c r="GM265">
        <v>38869</v>
      </c>
      <c r="GN265">
        <v>2.1953999999999998</v>
      </c>
      <c r="GO265">
        <v>2.1002999999999998</v>
      </c>
      <c r="GP265">
        <v>0</v>
      </c>
      <c r="GQ265">
        <v>4.2110700000000001E-2</v>
      </c>
      <c r="GR265">
        <v>999.9</v>
      </c>
      <c r="GS265">
        <v>35.622700000000002</v>
      </c>
      <c r="GT265">
        <v>51.5</v>
      </c>
      <c r="GU265">
        <v>42.5</v>
      </c>
      <c r="GV265">
        <v>43.185200000000002</v>
      </c>
      <c r="GW265">
        <v>51.1556</v>
      </c>
      <c r="GX265">
        <v>30.116199999999999</v>
      </c>
      <c r="GY265">
        <v>2</v>
      </c>
      <c r="GZ265">
        <v>0.95867400000000003</v>
      </c>
      <c r="HA265">
        <v>2.6174200000000001</v>
      </c>
      <c r="HB265">
        <v>20.184799999999999</v>
      </c>
      <c r="HC265">
        <v>5.2141500000000001</v>
      </c>
      <c r="HD265">
        <v>11.98</v>
      </c>
      <c r="HE265">
        <v>4.9885999999999999</v>
      </c>
      <c r="HF265">
        <v>3.2925300000000002</v>
      </c>
      <c r="HG265">
        <v>9999</v>
      </c>
      <c r="HH265">
        <v>9999</v>
      </c>
      <c r="HI265">
        <v>9999</v>
      </c>
      <c r="HJ265">
        <v>999.9</v>
      </c>
      <c r="HK265">
        <v>4.9713700000000003</v>
      </c>
      <c r="HL265">
        <v>1.8744499999999999</v>
      </c>
      <c r="HM265">
        <v>1.87077</v>
      </c>
      <c r="HN265">
        <v>1.87056</v>
      </c>
      <c r="HO265">
        <v>1.87497</v>
      </c>
      <c r="HP265">
        <v>1.87174</v>
      </c>
      <c r="HQ265">
        <v>1.8672200000000001</v>
      </c>
      <c r="HR265">
        <v>1.87815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-0.79</v>
      </c>
      <c r="IG265">
        <v>0.3221</v>
      </c>
      <c r="IH265">
        <v>-0.78395000000000437</v>
      </c>
      <c r="II265">
        <v>0</v>
      </c>
      <c r="IJ265">
        <v>0</v>
      </c>
      <c r="IK265">
        <v>0</v>
      </c>
      <c r="IL265">
        <v>0.32204000000000832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130.1</v>
      </c>
      <c r="IU265">
        <v>130.1</v>
      </c>
      <c r="IV265">
        <v>4.1357400000000002</v>
      </c>
      <c r="IW265">
        <v>2.5463900000000002</v>
      </c>
      <c r="IX265">
        <v>2.1484399999999999</v>
      </c>
      <c r="IY265">
        <v>2.5769000000000002</v>
      </c>
      <c r="IZ265">
        <v>2.5451700000000002</v>
      </c>
      <c r="JA265">
        <v>2.3095699999999999</v>
      </c>
      <c r="JB265">
        <v>46.094700000000003</v>
      </c>
      <c r="JC265">
        <v>12.4597</v>
      </c>
      <c r="JD265">
        <v>18</v>
      </c>
      <c r="JE265">
        <v>641.00099999999998</v>
      </c>
      <c r="JF265">
        <v>687.31799999999998</v>
      </c>
      <c r="JG265">
        <v>31.001100000000001</v>
      </c>
      <c r="JH265">
        <v>39.355800000000002</v>
      </c>
      <c r="JI265">
        <v>30.000599999999999</v>
      </c>
      <c r="JJ265">
        <v>39.065399999999997</v>
      </c>
      <c r="JK265">
        <v>39.005400000000002</v>
      </c>
      <c r="JL265">
        <v>82.861800000000002</v>
      </c>
      <c r="JM265">
        <v>19.293500000000002</v>
      </c>
      <c r="JN265">
        <v>62.539400000000001</v>
      </c>
      <c r="JO265">
        <v>31</v>
      </c>
      <c r="JP265">
        <v>1669.01</v>
      </c>
      <c r="JQ265">
        <v>36.630099999999999</v>
      </c>
      <c r="JR265">
        <v>97.714699999999993</v>
      </c>
      <c r="JS265">
        <v>97.851100000000002</v>
      </c>
    </row>
    <row r="266" spans="1:279" x14ac:dyDescent="0.2">
      <c r="A266">
        <v>251</v>
      </c>
      <c r="B266">
        <v>1665070282.5</v>
      </c>
      <c r="C266">
        <v>998.5</v>
      </c>
      <c r="D266" t="s">
        <v>922</v>
      </c>
      <c r="E266" t="s">
        <v>923</v>
      </c>
      <c r="F266">
        <v>4</v>
      </c>
      <c r="G266">
        <v>1665070280.1875</v>
      </c>
      <c r="H266">
        <f t="shared" si="150"/>
        <v>4.7652899680096988E-4</v>
      </c>
      <c r="I266">
        <f t="shared" si="151"/>
        <v>0.47652899680096988</v>
      </c>
      <c r="J266">
        <f t="shared" si="152"/>
        <v>6.8705114528815701</v>
      </c>
      <c r="K266">
        <f t="shared" si="153"/>
        <v>1644.49</v>
      </c>
      <c r="L266">
        <f t="shared" si="154"/>
        <v>1037.607213789383</v>
      </c>
      <c r="M266">
        <f t="shared" si="155"/>
        <v>104.82464831682113</v>
      </c>
      <c r="N266">
        <f t="shared" si="156"/>
        <v>166.13520378388586</v>
      </c>
      <c r="O266">
        <f t="shared" si="157"/>
        <v>1.9866006447250974E-2</v>
      </c>
      <c r="P266">
        <f t="shared" si="158"/>
        <v>2.7658788818242916</v>
      </c>
      <c r="Q266">
        <f t="shared" si="159"/>
        <v>1.9787075321364429E-2</v>
      </c>
      <c r="R266">
        <f t="shared" si="160"/>
        <v>1.2373987482947421E-2</v>
      </c>
      <c r="S266">
        <f t="shared" si="161"/>
        <v>194.42474886251111</v>
      </c>
      <c r="T266">
        <f t="shared" si="162"/>
        <v>36.965881683578033</v>
      </c>
      <c r="U266">
        <f t="shared" si="163"/>
        <v>36.299750000000003</v>
      </c>
      <c r="V266">
        <f t="shared" si="164"/>
        <v>6.0678581658694171</v>
      </c>
      <c r="W266">
        <f t="shared" si="165"/>
        <v>63.246275447811286</v>
      </c>
      <c r="X266">
        <f t="shared" si="166"/>
        <v>3.7531390632373016</v>
      </c>
      <c r="Y266">
        <f t="shared" si="167"/>
        <v>5.9341661412682978</v>
      </c>
      <c r="Z266">
        <f t="shared" si="168"/>
        <v>2.3147191026321154</v>
      </c>
      <c r="AA266">
        <f t="shared" si="169"/>
        <v>-21.014928758922771</v>
      </c>
      <c r="AB266">
        <f t="shared" si="170"/>
        <v>-60.469480104845061</v>
      </c>
      <c r="AC266">
        <f t="shared" si="171"/>
        <v>-5.1605832472000461</v>
      </c>
      <c r="AD266">
        <f t="shared" si="172"/>
        <v>107.77975675154325</v>
      </c>
      <c r="AE266">
        <f t="shared" si="173"/>
        <v>17.297294980465928</v>
      </c>
      <c r="AF266">
        <f t="shared" si="174"/>
        <v>0.45661754730497917</v>
      </c>
      <c r="AG266">
        <f t="shared" si="175"/>
        <v>6.8705114528815701</v>
      </c>
      <c r="AH266">
        <v>1724.61772923796</v>
      </c>
      <c r="AI266">
        <v>1711.0860606060601</v>
      </c>
      <c r="AJ266">
        <v>1.7337510176540789</v>
      </c>
      <c r="AK266">
        <v>66.312163867280077</v>
      </c>
      <c r="AL266">
        <f t="shared" si="176"/>
        <v>0.47652899680096988</v>
      </c>
      <c r="AM266">
        <v>36.74638627877674</v>
      </c>
      <c r="AN266">
        <v>37.156659393939378</v>
      </c>
      <c r="AO266">
        <v>2.7089100082572249E-3</v>
      </c>
      <c r="AP266">
        <v>80.993208915929657</v>
      </c>
      <c r="AQ266">
        <v>55</v>
      </c>
      <c r="AR266">
        <v>8</v>
      </c>
      <c r="AS266">
        <f t="shared" si="177"/>
        <v>1</v>
      </c>
      <c r="AT266">
        <f t="shared" si="178"/>
        <v>0</v>
      </c>
      <c r="AU266">
        <f t="shared" si="179"/>
        <v>46843.945218682791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1009.4984247992284</v>
      </c>
      <c r="BI266">
        <f t="shared" si="183"/>
        <v>6.8705114528815701</v>
      </c>
      <c r="BJ266" t="e">
        <f t="shared" si="184"/>
        <v>#DIV/0!</v>
      </c>
      <c r="BK266">
        <f t="shared" si="185"/>
        <v>6.8058664422859256E-3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261</v>
      </c>
      <c r="CG266">
        <v>1000</v>
      </c>
      <c r="CH266" t="s">
        <v>414</v>
      </c>
      <c r="CI266">
        <v>1176.155</v>
      </c>
      <c r="CJ266">
        <v>1226.1110000000001</v>
      </c>
      <c r="CK266">
        <v>1216</v>
      </c>
      <c r="CL266">
        <v>1.4603136E-4</v>
      </c>
      <c r="CM266">
        <v>9.7405935999999986E-4</v>
      </c>
      <c r="CN266">
        <v>4.7597999359999997E-2</v>
      </c>
      <c r="CO266">
        <v>7.5799999999999999E-4</v>
      </c>
      <c r="CP266">
        <f t="shared" si="196"/>
        <v>1199.99125</v>
      </c>
      <c r="CQ266">
        <f t="shared" si="197"/>
        <v>1009.4984247992284</v>
      </c>
      <c r="CR266">
        <f t="shared" si="198"/>
        <v>0.84125482148243025</v>
      </c>
      <c r="CS266">
        <f t="shared" si="199"/>
        <v>0.16202180546109074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1665070280.1875</v>
      </c>
      <c r="CZ266">
        <v>1644.49</v>
      </c>
      <c r="DA266">
        <v>1661.15</v>
      </c>
      <c r="DB266">
        <v>37.150462500000003</v>
      </c>
      <c r="DC266">
        <v>36.744624999999999</v>
      </c>
      <c r="DD266">
        <v>1645.2750000000001</v>
      </c>
      <c r="DE266">
        <v>36.828412499999999</v>
      </c>
      <c r="DF266">
        <v>649.99512500000003</v>
      </c>
      <c r="DG266">
        <v>100.9255</v>
      </c>
      <c r="DH266">
        <v>9.9865787499999997E-2</v>
      </c>
      <c r="DI266">
        <v>35.894224999999999</v>
      </c>
      <c r="DJ266">
        <v>999.9</v>
      </c>
      <c r="DK266">
        <v>36.299750000000003</v>
      </c>
      <c r="DL266">
        <v>0</v>
      </c>
      <c r="DM266">
        <v>0</v>
      </c>
      <c r="DN266">
        <v>9011.4874999999993</v>
      </c>
      <c r="DO266">
        <v>0</v>
      </c>
      <c r="DP266">
        <v>2040.2562499999999</v>
      </c>
      <c r="DQ266">
        <v>-16.658362499999999</v>
      </c>
      <c r="DR266">
        <v>1707.9425000000001</v>
      </c>
      <c r="DS266">
        <v>1724.5174999999999</v>
      </c>
      <c r="DT266">
        <v>0.40583799999999998</v>
      </c>
      <c r="DU266">
        <v>1661.15</v>
      </c>
      <c r="DV266">
        <v>36.744624999999999</v>
      </c>
      <c r="DW266">
        <v>3.7494274999999999</v>
      </c>
      <c r="DX266">
        <v>3.7084712500000001</v>
      </c>
      <c r="DY266">
        <v>27.79365</v>
      </c>
      <c r="DZ266">
        <v>27.605650000000001</v>
      </c>
      <c r="EA266">
        <v>1199.99125</v>
      </c>
      <c r="EB266">
        <v>0.95799650000000003</v>
      </c>
      <c r="EC266">
        <v>4.2003699999999998E-2</v>
      </c>
      <c r="ED266">
        <v>0</v>
      </c>
      <c r="EE266">
        <v>767.08699999999999</v>
      </c>
      <c r="EF266">
        <v>5.0001600000000002</v>
      </c>
      <c r="EG266">
        <v>11784.387500000001</v>
      </c>
      <c r="EH266">
        <v>9515.1062500000007</v>
      </c>
      <c r="EI266">
        <v>51.007624999999997</v>
      </c>
      <c r="EJ266">
        <v>53.905999999999999</v>
      </c>
      <c r="EK266">
        <v>52.210500000000003</v>
      </c>
      <c r="EL266">
        <v>52.249499999999998</v>
      </c>
      <c r="EM266">
        <v>52.632624999999997</v>
      </c>
      <c r="EN266">
        <v>1144.7987499999999</v>
      </c>
      <c r="EO266">
        <v>50.192500000000003</v>
      </c>
      <c r="EP266">
        <v>0</v>
      </c>
      <c r="EQ266">
        <v>7519.4000000953674</v>
      </c>
      <c r="ER266">
        <v>0</v>
      </c>
      <c r="ES266">
        <v>766.91930769230771</v>
      </c>
      <c r="ET266">
        <v>1.41217093736917</v>
      </c>
      <c r="EU266">
        <v>333.13504301276441</v>
      </c>
      <c r="EV266">
        <v>11745.54615384615</v>
      </c>
      <c r="EW266">
        <v>15</v>
      </c>
      <c r="EX266">
        <v>1665062474.5</v>
      </c>
      <c r="EY266" t="s">
        <v>416</v>
      </c>
      <c r="EZ266">
        <v>1665062474.5</v>
      </c>
      <c r="FA266">
        <v>1665062474.5</v>
      </c>
      <c r="FB266">
        <v>8</v>
      </c>
      <c r="FC266">
        <v>-4.1000000000000002E-2</v>
      </c>
      <c r="FD266">
        <v>-0.11700000000000001</v>
      </c>
      <c r="FE266">
        <v>-0.78400000000000003</v>
      </c>
      <c r="FF266">
        <v>0.32200000000000001</v>
      </c>
      <c r="FG266">
        <v>415</v>
      </c>
      <c r="FH266">
        <v>32</v>
      </c>
      <c r="FI266">
        <v>0.34</v>
      </c>
      <c r="FJ266">
        <v>0.23</v>
      </c>
      <c r="FK266">
        <v>-16.547720000000002</v>
      </c>
      <c r="FL266">
        <v>-0.59223714821764639</v>
      </c>
      <c r="FM266">
        <v>7.2423915939418756E-2</v>
      </c>
      <c r="FN266">
        <v>0</v>
      </c>
      <c r="FO266">
        <v>766.81720588235294</v>
      </c>
      <c r="FP266">
        <v>2.0580443078682311</v>
      </c>
      <c r="FQ266">
        <v>0.29997105540876279</v>
      </c>
      <c r="FR266">
        <v>0</v>
      </c>
      <c r="FS266">
        <v>0.38936660000000001</v>
      </c>
      <c r="FT266">
        <v>7.4818424015008642E-2</v>
      </c>
      <c r="FU266">
        <v>1.005724655111925E-2</v>
      </c>
      <c r="FV266">
        <v>1</v>
      </c>
      <c r="FW266">
        <v>1</v>
      </c>
      <c r="FX266">
        <v>3</v>
      </c>
      <c r="FY266" t="s">
        <v>427</v>
      </c>
      <c r="FZ266">
        <v>3.3658600000000001</v>
      </c>
      <c r="GA266">
        <v>2.8936000000000002</v>
      </c>
      <c r="GB266">
        <v>0.24534400000000001</v>
      </c>
      <c r="GC266">
        <v>0.249746</v>
      </c>
      <c r="GD266">
        <v>0.14819499999999999</v>
      </c>
      <c r="GE266">
        <v>0.14946999999999999</v>
      </c>
      <c r="GF266">
        <v>25839.8</v>
      </c>
      <c r="GG266">
        <v>22387.599999999999</v>
      </c>
      <c r="GH266">
        <v>30649.7</v>
      </c>
      <c r="GI266">
        <v>27858.7</v>
      </c>
      <c r="GJ266">
        <v>34435.4</v>
      </c>
      <c r="GK266">
        <v>33463.699999999997</v>
      </c>
      <c r="GL266">
        <v>39980.9</v>
      </c>
      <c r="GM266">
        <v>38868.1</v>
      </c>
      <c r="GN266">
        <v>2.1951299999999998</v>
      </c>
      <c r="GO266">
        <v>2.10025</v>
      </c>
      <c r="GP266">
        <v>0</v>
      </c>
      <c r="GQ266">
        <v>4.2393800000000002E-2</v>
      </c>
      <c r="GR266">
        <v>999.9</v>
      </c>
      <c r="GS266">
        <v>35.622700000000002</v>
      </c>
      <c r="GT266">
        <v>51.5</v>
      </c>
      <c r="GU266">
        <v>42.5</v>
      </c>
      <c r="GV266">
        <v>43.184899999999999</v>
      </c>
      <c r="GW266">
        <v>51.005600000000001</v>
      </c>
      <c r="GX266">
        <v>30.027999999999999</v>
      </c>
      <c r="GY266">
        <v>2</v>
      </c>
      <c r="GZ266">
        <v>0.95917699999999995</v>
      </c>
      <c r="HA266">
        <v>2.6259800000000002</v>
      </c>
      <c r="HB266">
        <v>20.1846</v>
      </c>
      <c r="HC266">
        <v>5.2145900000000003</v>
      </c>
      <c r="HD266">
        <v>11.98</v>
      </c>
      <c r="HE266">
        <v>4.9886999999999997</v>
      </c>
      <c r="HF266">
        <v>3.2926500000000001</v>
      </c>
      <c r="HG266">
        <v>9999</v>
      </c>
      <c r="HH266">
        <v>9999</v>
      </c>
      <c r="HI266">
        <v>9999</v>
      </c>
      <c r="HJ266">
        <v>999.9</v>
      </c>
      <c r="HK266">
        <v>4.9713799999999999</v>
      </c>
      <c r="HL266">
        <v>1.87442</v>
      </c>
      <c r="HM266">
        <v>1.8707499999999999</v>
      </c>
      <c r="HN266">
        <v>1.8705700000000001</v>
      </c>
      <c r="HO266">
        <v>1.8749899999999999</v>
      </c>
      <c r="HP266">
        <v>1.8717600000000001</v>
      </c>
      <c r="HQ266">
        <v>1.86721</v>
      </c>
      <c r="HR266">
        <v>1.8781600000000001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-0.79</v>
      </c>
      <c r="IG266">
        <v>0.32200000000000001</v>
      </c>
      <c r="IH266">
        <v>-0.78395000000000437</v>
      </c>
      <c r="II266">
        <v>0</v>
      </c>
      <c r="IJ266">
        <v>0</v>
      </c>
      <c r="IK266">
        <v>0</v>
      </c>
      <c r="IL266">
        <v>0.32204000000000832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130.1</v>
      </c>
      <c r="IU266">
        <v>130.1</v>
      </c>
      <c r="IV266">
        <v>4.1491699999999998</v>
      </c>
      <c r="IW266">
        <v>2.5366200000000001</v>
      </c>
      <c r="IX266">
        <v>2.1484399999999999</v>
      </c>
      <c r="IY266">
        <v>2.5769000000000002</v>
      </c>
      <c r="IZ266">
        <v>2.5451700000000002</v>
      </c>
      <c r="JA266">
        <v>2.33887</v>
      </c>
      <c r="JB266">
        <v>46.094700000000003</v>
      </c>
      <c r="JC266">
        <v>12.4597</v>
      </c>
      <c r="JD266">
        <v>18</v>
      </c>
      <c r="JE266">
        <v>640.81399999999996</v>
      </c>
      <c r="JF266">
        <v>687.29899999999998</v>
      </c>
      <c r="JG266">
        <v>31.001799999999999</v>
      </c>
      <c r="JH266">
        <v>39.360599999999998</v>
      </c>
      <c r="JI266">
        <v>30.000599999999999</v>
      </c>
      <c r="JJ266">
        <v>39.0685</v>
      </c>
      <c r="JK266">
        <v>39.008299999999998</v>
      </c>
      <c r="JL266">
        <v>83.123599999999996</v>
      </c>
      <c r="JM266">
        <v>19.5702</v>
      </c>
      <c r="JN266">
        <v>62.539400000000001</v>
      </c>
      <c r="JO266">
        <v>31</v>
      </c>
      <c r="JP266">
        <v>1675.69</v>
      </c>
      <c r="JQ266">
        <v>36.611499999999999</v>
      </c>
      <c r="JR266">
        <v>97.713700000000003</v>
      </c>
      <c r="JS266">
        <v>97.848699999999994</v>
      </c>
    </row>
    <row r="267" spans="1:279" x14ac:dyDescent="0.2">
      <c r="A267">
        <v>252</v>
      </c>
      <c r="B267">
        <v>1665070286.5</v>
      </c>
      <c r="C267">
        <v>1002.5</v>
      </c>
      <c r="D267" t="s">
        <v>924</v>
      </c>
      <c r="E267" t="s">
        <v>925</v>
      </c>
      <c r="F267">
        <v>4</v>
      </c>
      <c r="G267">
        <v>1665070284.5</v>
      </c>
      <c r="H267">
        <f t="shared" si="150"/>
        <v>5.0072466691026695E-4</v>
      </c>
      <c r="I267">
        <f t="shared" si="151"/>
        <v>0.50072466691026696</v>
      </c>
      <c r="J267">
        <f t="shared" si="152"/>
        <v>6.7367375125150275</v>
      </c>
      <c r="K267">
        <f t="shared" si="153"/>
        <v>1651.6671428571431</v>
      </c>
      <c r="L267">
        <f t="shared" si="154"/>
        <v>1080.7783223971285</v>
      </c>
      <c r="M267">
        <f t="shared" si="155"/>
        <v>109.18471288712519</v>
      </c>
      <c r="N267">
        <f t="shared" si="156"/>
        <v>166.85827152600066</v>
      </c>
      <c r="O267">
        <f t="shared" si="157"/>
        <v>2.0872627681078913E-2</v>
      </c>
      <c r="P267">
        <f t="shared" si="158"/>
        <v>2.7660992812571035</v>
      </c>
      <c r="Q267">
        <f t="shared" si="159"/>
        <v>2.0785520776707339E-2</v>
      </c>
      <c r="R267">
        <f t="shared" si="160"/>
        <v>1.2998746286983463E-2</v>
      </c>
      <c r="S267">
        <f t="shared" si="161"/>
        <v>194.42322218390021</v>
      </c>
      <c r="T267">
        <f t="shared" si="162"/>
        <v>36.965184329676994</v>
      </c>
      <c r="U267">
        <f t="shared" si="163"/>
        <v>36.30452857142857</v>
      </c>
      <c r="V267">
        <f t="shared" si="164"/>
        <v>6.0694490136199768</v>
      </c>
      <c r="W267">
        <f t="shared" si="165"/>
        <v>63.241541482299489</v>
      </c>
      <c r="X267">
        <f t="shared" si="166"/>
        <v>3.754094989811096</v>
      </c>
      <c r="Y267">
        <f t="shared" si="167"/>
        <v>5.936121893647738</v>
      </c>
      <c r="Z267">
        <f t="shared" si="168"/>
        <v>2.3153540238088808</v>
      </c>
      <c r="AA267">
        <f t="shared" si="169"/>
        <v>-22.081957810742772</v>
      </c>
      <c r="AB267">
        <f t="shared" si="170"/>
        <v>-60.293749712229086</v>
      </c>
      <c r="AC267">
        <f t="shared" si="171"/>
        <v>-5.1454449303533618</v>
      </c>
      <c r="AD267">
        <f t="shared" si="172"/>
        <v>106.90206973057498</v>
      </c>
      <c r="AE267">
        <f t="shared" si="173"/>
        <v>17.238851359928649</v>
      </c>
      <c r="AF267">
        <f t="shared" si="174"/>
        <v>0.5103314589153114</v>
      </c>
      <c r="AG267">
        <f t="shared" si="175"/>
        <v>6.7367375125150275</v>
      </c>
      <c r="AH267">
        <v>1731.494542805465</v>
      </c>
      <c r="AI267">
        <v>1718.0336969696959</v>
      </c>
      <c r="AJ267">
        <v>1.7480939020109449</v>
      </c>
      <c r="AK267">
        <v>66.312163867280077</v>
      </c>
      <c r="AL267">
        <f t="shared" si="176"/>
        <v>0.50072466691026696</v>
      </c>
      <c r="AM267">
        <v>36.71773273797767</v>
      </c>
      <c r="AN267">
        <v>37.160098787878781</v>
      </c>
      <c r="AO267">
        <v>5.478032554789335E-4</v>
      </c>
      <c r="AP267">
        <v>80.993208915929657</v>
      </c>
      <c r="AQ267">
        <v>55</v>
      </c>
      <c r="AR267">
        <v>8</v>
      </c>
      <c r="AS267">
        <f t="shared" si="177"/>
        <v>1</v>
      </c>
      <c r="AT267">
        <f t="shared" si="178"/>
        <v>0</v>
      </c>
      <c r="AU267">
        <f t="shared" si="179"/>
        <v>46849.029254307003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1009.4891140849223</v>
      </c>
      <c r="BI267">
        <f t="shared" si="183"/>
        <v>6.7367375125150275</v>
      </c>
      <c r="BJ267" t="e">
        <f t="shared" si="184"/>
        <v>#DIV/0!</v>
      </c>
      <c r="BK267">
        <f t="shared" si="185"/>
        <v>6.6734127377111128E-3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261</v>
      </c>
      <c r="CG267">
        <v>1000</v>
      </c>
      <c r="CH267" t="s">
        <v>414</v>
      </c>
      <c r="CI267">
        <v>1176.155</v>
      </c>
      <c r="CJ267">
        <v>1226.1110000000001</v>
      </c>
      <c r="CK267">
        <v>1216</v>
      </c>
      <c r="CL267">
        <v>1.4603136E-4</v>
      </c>
      <c r="CM267">
        <v>9.7405935999999986E-4</v>
      </c>
      <c r="CN267">
        <v>4.7597999359999997E-2</v>
      </c>
      <c r="CO267">
        <v>7.5799999999999999E-4</v>
      </c>
      <c r="CP267">
        <f t="shared" si="196"/>
        <v>1199.98</v>
      </c>
      <c r="CQ267">
        <f t="shared" si="197"/>
        <v>1009.4891140849223</v>
      </c>
      <c r="CR267">
        <f t="shared" si="198"/>
        <v>0.84125494931992395</v>
      </c>
      <c r="CS267">
        <f t="shared" si="199"/>
        <v>0.1620220521874533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1665070284.5</v>
      </c>
      <c r="CZ267">
        <v>1651.6671428571431</v>
      </c>
      <c r="DA267">
        <v>1668.3585714285721</v>
      </c>
      <c r="DB267">
        <v>37.16037142857143</v>
      </c>
      <c r="DC267">
        <v>36.706785714285722</v>
      </c>
      <c r="DD267">
        <v>1652.4514285714281</v>
      </c>
      <c r="DE267">
        <v>36.838328571428569</v>
      </c>
      <c r="DF267">
        <v>649.97728571428581</v>
      </c>
      <c r="DG267">
        <v>100.9242857142857</v>
      </c>
      <c r="DH267">
        <v>9.9865699999999988E-2</v>
      </c>
      <c r="DI267">
        <v>35.900214285714277</v>
      </c>
      <c r="DJ267">
        <v>999.89999999999986</v>
      </c>
      <c r="DK267">
        <v>36.30452857142857</v>
      </c>
      <c r="DL267">
        <v>0</v>
      </c>
      <c r="DM267">
        <v>0</v>
      </c>
      <c r="DN267">
        <v>9012.7685714285708</v>
      </c>
      <c r="DO267">
        <v>0</v>
      </c>
      <c r="DP267">
        <v>2042.981428571429</v>
      </c>
      <c r="DQ267">
        <v>-16.692442857142861</v>
      </c>
      <c r="DR267">
        <v>1715.411428571429</v>
      </c>
      <c r="DS267">
        <v>1731.934285714286</v>
      </c>
      <c r="DT267">
        <v>0.45357299999999989</v>
      </c>
      <c r="DU267">
        <v>1668.3585714285721</v>
      </c>
      <c r="DV267">
        <v>36.706785714285722</v>
      </c>
      <c r="DW267">
        <v>3.7503857142857142</v>
      </c>
      <c r="DX267">
        <v>3.704608571428571</v>
      </c>
      <c r="DY267">
        <v>27.79804285714286</v>
      </c>
      <c r="DZ267">
        <v>27.58784285714286</v>
      </c>
      <c r="EA267">
        <v>1199.98</v>
      </c>
      <c r="EB267">
        <v>0.95799357142857156</v>
      </c>
      <c r="EC267">
        <v>4.2006471428571418E-2</v>
      </c>
      <c r="ED267">
        <v>0</v>
      </c>
      <c r="EE267">
        <v>767.22528571428563</v>
      </c>
      <c r="EF267">
        <v>5.0001600000000002</v>
      </c>
      <c r="EG267">
        <v>11791.51428571428</v>
      </c>
      <c r="EH267">
        <v>9515.0157142857115</v>
      </c>
      <c r="EI267">
        <v>50.991</v>
      </c>
      <c r="EJ267">
        <v>53.919285714285706</v>
      </c>
      <c r="EK267">
        <v>52.276428571428568</v>
      </c>
      <c r="EL267">
        <v>52.285428571428568</v>
      </c>
      <c r="EM267">
        <v>52.625</v>
      </c>
      <c r="EN267">
        <v>1144.782857142857</v>
      </c>
      <c r="EO267">
        <v>50.197142857142858</v>
      </c>
      <c r="EP267">
        <v>0</v>
      </c>
      <c r="EQ267">
        <v>7523.5999999046326</v>
      </c>
      <c r="ER267">
        <v>0</v>
      </c>
      <c r="ES267">
        <v>767.05355999999995</v>
      </c>
      <c r="ET267">
        <v>2.1644615360426411</v>
      </c>
      <c r="EU267">
        <v>286.16923174480661</v>
      </c>
      <c r="EV267">
        <v>11767.888000000001</v>
      </c>
      <c r="EW267">
        <v>15</v>
      </c>
      <c r="EX267">
        <v>1665062474.5</v>
      </c>
      <c r="EY267" t="s">
        <v>416</v>
      </c>
      <c r="EZ267">
        <v>1665062474.5</v>
      </c>
      <c r="FA267">
        <v>1665062474.5</v>
      </c>
      <c r="FB267">
        <v>8</v>
      </c>
      <c r="FC267">
        <v>-4.1000000000000002E-2</v>
      </c>
      <c r="FD267">
        <v>-0.11700000000000001</v>
      </c>
      <c r="FE267">
        <v>-0.78400000000000003</v>
      </c>
      <c r="FF267">
        <v>0.32200000000000001</v>
      </c>
      <c r="FG267">
        <v>415</v>
      </c>
      <c r="FH267">
        <v>32</v>
      </c>
      <c r="FI267">
        <v>0.34</v>
      </c>
      <c r="FJ267">
        <v>0.23</v>
      </c>
      <c r="FK267">
        <v>-16.590865000000001</v>
      </c>
      <c r="FL267">
        <v>-0.77800300187621618</v>
      </c>
      <c r="FM267">
        <v>8.6316431083542755E-2</v>
      </c>
      <c r="FN267">
        <v>0</v>
      </c>
      <c r="FO267">
        <v>766.95802941176464</v>
      </c>
      <c r="FP267">
        <v>1.8052100804464271</v>
      </c>
      <c r="FQ267">
        <v>0.29886289255562432</v>
      </c>
      <c r="FR267">
        <v>0</v>
      </c>
      <c r="FS267">
        <v>0.40276719999999999</v>
      </c>
      <c r="FT267">
        <v>0.17903135459662239</v>
      </c>
      <c r="FU267">
        <v>2.286996191535963E-2</v>
      </c>
      <c r="FV267">
        <v>0</v>
      </c>
      <c r="FW267">
        <v>0</v>
      </c>
      <c r="FX267">
        <v>3</v>
      </c>
      <c r="FY267" t="s">
        <v>432</v>
      </c>
      <c r="FZ267">
        <v>3.3658100000000002</v>
      </c>
      <c r="GA267">
        <v>2.89378</v>
      </c>
      <c r="GB267">
        <v>0.24593499999999999</v>
      </c>
      <c r="GC267">
        <v>0.250334</v>
      </c>
      <c r="GD267">
        <v>0.14819199999999999</v>
      </c>
      <c r="GE267">
        <v>0.149342</v>
      </c>
      <c r="GF267">
        <v>25819.4</v>
      </c>
      <c r="GG267">
        <v>22369.9</v>
      </c>
      <c r="GH267">
        <v>30649.7</v>
      </c>
      <c r="GI267">
        <v>27858.6</v>
      </c>
      <c r="GJ267">
        <v>34435.599999999999</v>
      </c>
      <c r="GK267">
        <v>33469.1</v>
      </c>
      <c r="GL267">
        <v>39980.9</v>
      </c>
      <c r="GM267">
        <v>38868.400000000001</v>
      </c>
      <c r="GN267">
        <v>2.1948799999999999</v>
      </c>
      <c r="GO267">
        <v>2.1002000000000001</v>
      </c>
      <c r="GP267">
        <v>0</v>
      </c>
      <c r="GQ267">
        <v>4.1924400000000001E-2</v>
      </c>
      <c r="GR267">
        <v>999.9</v>
      </c>
      <c r="GS267">
        <v>35.622700000000002</v>
      </c>
      <c r="GT267">
        <v>51.5</v>
      </c>
      <c r="GU267">
        <v>42.5</v>
      </c>
      <c r="GV267">
        <v>43.187899999999999</v>
      </c>
      <c r="GW267">
        <v>51.095599999999997</v>
      </c>
      <c r="GX267">
        <v>30.0441</v>
      </c>
      <c r="GY267">
        <v>2</v>
      </c>
      <c r="GZ267">
        <v>0.95952999999999999</v>
      </c>
      <c r="HA267">
        <v>2.6322899999999998</v>
      </c>
      <c r="HB267">
        <v>20.184699999999999</v>
      </c>
      <c r="HC267">
        <v>5.2148899999999996</v>
      </c>
      <c r="HD267">
        <v>11.98</v>
      </c>
      <c r="HE267">
        <v>4.98895</v>
      </c>
      <c r="HF267">
        <v>3.2926500000000001</v>
      </c>
      <c r="HG267">
        <v>9999</v>
      </c>
      <c r="HH267">
        <v>9999</v>
      </c>
      <c r="HI267">
        <v>9999</v>
      </c>
      <c r="HJ267">
        <v>999.9</v>
      </c>
      <c r="HK267">
        <v>4.9713399999999996</v>
      </c>
      <c r="HL267">
        <v>1.87442</v>
      </c>
      <c r="HM267">
        <v>1.8707400000000001</v>
      </c>
      <c r="HN267">
        <v>1.87056</v>
      </c>
      <c r="HO267">
        <v>1.875</v>
      </c>
      <c r="HP267">
        <v>1.8717600000000001</v>
      </c>
      <c r="HQ267">
        <v>1.8672</v>
      </c>
      <c r="HR267">
        <v>1.8781000000000001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-0.79</v>
      </c>
      <c r="IG267">
        <v>0.3221</v>
      </c>
      <c r="IH267">
        <v>-0.78395000000000437</v>
      </c>
      <c r="II267">
        <v>0</v>
      </c>
      <c r="IJ267">
        <v>0</v>
      </c>
      <c r="IK267">
        <v>0</v>
      </c>
      <c r="IL267">
        <v>0.32204000000000832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130.19999999999999</v>
      </c>
      <c r="IU267">
        <v>130.19999999999999</v>
      </c>
      <c r="IV267">
        <v>4.1613800000000003</v>
      </c>
      <c r="IW267">
        <v>2.5415000000000001</v>
      </c>
      <c r="IX267">
        <v>2.1484399999999999</v>
      </c>
      <c r="IY267">
        <v>2.5769000000000002</v>
      </c>
      <c r="IZ267">
        <v>2.5451700000000002</v>
      </c>
      <c r="JA267">
        <v>2.31934</v>
      </c>
      <c r="JB267">
        <v>46.094700000000003</v>
      </c>
      <c r="JC267">
        <v>12.4421</v>
      </c>
      <c r="JD267">
        <v>18</v>
      </c>
      <c r="JE267">
        <v>640.65499999999997</v>
      </c>
      <c r="JF267">
        <v>687.28200000000004</v>
      </c>
      <c r="JG267">
        <v>31.001799999999999</v>
      </c>
      <c r="JH267">
        <v>39.364600000000003</v>
      </c>
      <c r="JI267">
        <v>30.000599999999999</v>
      </c>
      <c r="JJ267">
        <v>39.072200000000002</v>
      </c>
      <c r="JK267">
        <v>39.011099999999999</v>
      </c>
      <c r="JL267">
        <v>83.381200000000007</v>
      </c>
      <c r="JM267">
        <v>19.5702</v>
      </c>
      <c r="JN267">
        <v>62.539400000000001</v>
      </c>
      <c r="JO267">
        <v>31</v>
      </c>
      <c r="JP267">
        <v>1682.38</v>
      </c>
      <c r="JQ267">
        <v>36.606299999999997</v>
      </c>
      <c r="JR267">
        <v>97.713800000000006</v>
      </c>
      <c r="JS267">
        <v>97.849100000000007</v>
      </c>
    </row>
    <row r="268" spans="1:279" x14ac:dyDescent="0.2">
      <c r="A268">
        <v>253</v>
      </c>
      <c r="B268">
        <v>1665070290.5</v>
      </c>
      <c r="C268">
        <v>1006.5</v>
      </c>
      <c r="D268" t="s">
        <v>926</v>
      </c>
      <c r="E268" t="s">
        <v>927</v>
      </c>
      <c r="F268">
        <v>4</v>
      </c>
      <c r="G268">
        <v>1665070288.1875</v>
      </c>
      <c r="H268">
        <f t="shared" si="150"/>
        <v>5.1382561345989018E-4</v>
      </c>
      <c r="I268">
        <f t="shared" si="151"/>
        <v>0.5138256134598902</v>
      </c>
      <c r="J268">
        <f t="shared" si="152"/>
        <v>6.9116996155210924</v>
      </c>
      <c r="K268">
        <f t="shared" si="153"/>
        <v>1657.8575000000001</v>
      </c>
      <c r="L268">
        <f t="shared" si="154"/>
        <v>1086.6567233511616</v>
      </c>
      <c r="M268">
        <f t="shared" si="155"/>
        <v>109.77712208243521</v>
      </c>
      <c r="N268">
        <f t="shared" si="156"/>
        <v>167.4814329694878</v>
      </c>
      <c r="O268">
        <f t="shared" si="157"/>
        <v>2.1414162664320734E-2</v>
      </c>
      <c r="P268">
        <f t="shared" si="158"/>
        <v>2.7637169681369862</v>
      </c>
      <c r="Q268">
        <f t="shared" si="159"/>
        <v>2.1322409250508264E-2</v>
      </c>
      <c r="R268">
        <f t="shared" si="160"/>
        <v>1.3334716581513214E-2</v>
      </c>
      <c r="S268">
        <f t="shared" si="161"/>
        <v>194.43698886241833</v>
      </c>
      <c r="T268">
        <f t="shared" si="162"/>
        <v>36.973669038610829</v>
      </c>
      <c r="U268">
        <f t="shared" si="163"/>
        <v>36.304474999999996</v>
      </c>
      <c r="V268">
        <f t="shared" si="164"/>
        <v>6.0694311769964031</v>
      </c>
      <c r="W268">
        <f t="shared" si="165"/>
        <v>63.19020219926341</v>
      </c>
      <c r="X268">
        <f t="shared" si="166"/>
        <v>3.7533461384710187</v>
      </c>
      <c r="Y268">
        <f t="shared" si="167"/>
        <v>5.9397596586813428</v>
      </c>
      <c r="Z268">
        <f t="shared" si="168"/>
        <v>2.3160850385253844</v>
      </c>
      <c r="AA268">
        <f t="shared" si="169"/>
        <v>-22.659709553581155</v>
      </c>
      <c r="AB268">
        <f t="shared" si="170"/>
        <v>-58.57464579882501</v>
      </c>
      <c r="AC268">
        <f t="shared" si="171"/>
        <v>-5.003315115797851</v>
      </c>
      <c r="AD268">
        <f t="shared" si="172"/>
        <v>108.19931839421432</v>
      </c>
      <c r="AE268">
        <f t="shared" si="173"/>
        <v>17.26014799070192</v>
      </c>
      <c r="AF268">
        <f t="shared" si="174"/>
        <v>0.52423030673994486</v>
      </c>
      <c r="AG268">
        <f t="shared" si="175"/>
        <v>6.9116996155210924</v>
      </c>
      <c r="AH268">
        <v>1738.50393424514</v>
      </c>
      <c r="AI268">
        <v>1724.9606666666671</v>
      </c>
      <c r="AJ268">
        <v>1.727251682861157</v>
      </c>
      <c r="AK268">
        <v>66.312163867280077</v>
      </c>
      <c r="AL268">
        <f t="shared" si="176"/>
        <v>0.5138256134598902</v>
      </c>
      <c r="AM268">
        <v>36.688015373962251</v>
      </c>
      <c r="AN268">
        <v>37.147208484848477</v>
      </c>
      <c r="AO268">
        <v>-5.1843872677589519E-4</v>
      </c>
      <c r="AP268">
        <v>80.993208915929657</v>
      </c>
      <c r="AQ268">
        <v>55</v>
      </c>
      <c r="AR268">
        <v>8</v>
      </c>
      <c r="AS268">
        <f t="shared" si="177"/>
        <v>1</v>
      </c>
      <c r="AT268">
        <f t="shared" si="178"/>
        <v>0</v>
      </c>
      <c r="AU268">
        <f t="shared" si="179"/>
        <v>46782.479573357028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1009.5587247991804</v>
      </c>
      <c r="BI268">
        <f t="shared" si="183"/>
        <v>6.9116996155210924</v>
      </c>
      <c r="BJ268" t="e">
        <f t="shared" si="184"/>
        <v>#DIV/0!</v>
      </c>
      <c r="BK268">
        <f t="shared" si="185"/>
        <v>6.8462581182644477E-3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261</v>
      </c>
      <c r="CG268">
        <v>1000</v>
      </c>
      <c r="CH268" t="s">
        <v>414</v>
      </c>
      <c r="CI268">
        <v>1176.155</v>
      </c>
      <c r="CJ268">
        <v>1226.1110000000001</v>
      </c>
      <c r="CK268">
        <v>1216</v>
      </c>
      <c r="CL268">
        <v>1.4603136E-4</v>
      </c>
      <c r="CM268">
        <v>9.7405935999999986E-4</v>
      </c>
      <c r="CN268">
        <v>4.7597999359999997E-2</v>
      </c>
      <c r="CO268">
        <v>7.5799999999999999E-4</v>
      </c>
      <c r="CP268">
        <f t="shared" si="196"/>
        <v>1200.0625</v>
      </c>
      <c r="CQ268">
        <f t="shared" si="197"/>
        <v>1009.5587247991804</v>
      </c>
      <c r="CR268">
        <f t="shared" si="198"/>
        <v>0.84125512196171481</v>
      </c>
      <c r="CS268">
        <f t="shared" si="199"/>
        <v>0.16202238538610975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1665070288.1875</v>
      </c>
      <c r="CZ268">
        <v>1657.8575000000001</v>
      </c>
      <c r="DA268">
        <v>1674.5912499999999</v>
      </c>
      <c r="DB268">
        <v>37.153449999999999</v>
      </c>
      <c r="DC268">
        <v>36.687550000000002</v>
      </c>
      <c r="DD268">
        <v>1658.64</v>
      </c>
      <c r="DE268">
        <v>36.831412499999999</v>
      </c>
      <c r="DF268">
        <v>650.03650000000005</v>
      </c>
      <c r="DG268">
        <v>100.92274999999999</v>
      </c>
      <c r="DH268">
        <v>0.100065875</v>
      </c>
      <c r="DI268">
        <v>35.911349999999999</v>
      </c>
      <c r="DJ268">
        <v>999.9</v>
      </c>
      <c r="DK268">
        <v>36.304474999999996</v>
      </c>
      <c r="DL268">
        <v>0</v>
      </c>
      <c r="DM268">
        <v>0</v>
      </c>
      <c r="DN268">
        <v>9000.2350000000006</v>
      </c>
      <c r="DO268">
        <v>0</v>
      </c>
      <c r="DP268">
        <v>2049.3787499999999</v>
      </c>
      <c r="DQ268">
        <v>-16.737349999999999</v>
      </c>
      <c r="DR268">
        <v>1721.8275000000001</v>
      </c>
      <c r="DS268">
        <v>1738.3712499999999</v>
      </c>
      <c r="DT268">
        <v>0.46590425000000002</v>
      </c>
      <c r="DU268">
        <v>1674.5912499999999</v>
      </c>
      <c r="DV268">
        <v>36.687550000000002</v>
      </c>
      <c r="DW268">
        <v>3.7496262499999999</v>
      </c>
      <c r="DX268">
        <v>3.7026050000000001</v>
      </c>
      <c r="DY268">
        <v>27.794550000000001</v>
      </c>
      <c r="DZ268">
        <v>27.578600000000002</v>
      </c>
      <c r="EA268">
        <v>1200.0625</v>
      </c>
      <c r="EB268">
        <v>0.95798712500000005</v>
      </c>
      <c r="EC268">
        <v>4.2012949999999993E-2</v>
      </c>
      <c r="ED268">
        <v>0</v>
      </c>
      <c r="EE268">
        <v>767.55349999999999</v>
      </c>
      <c r="EF268">
        <v>5.0001600000000002</v>
      </c>
      <c r="EG268">
        <v>11857.9625</v>
      </c>
      <c r="EH268">
        <v>9515.6375000000007</v>
      </c>
      <c r="EI268">
        <v>50.992125000000001</v>
      </c>
      <c r="EJ268">
        <v>53.929250000000003</v>
      </c>
      <c r="EK268">
        <v>52.218499999999999</v>
      </c>
      <c r="EL268">
        <v>52.265249999999988</v>
      </c>
      <c r="EM268">
        <v>52.624749999999999</v>
      </c>
      <c r="EN268">
        <v>1144.855</v>
      </c>
      <c r="EO268">
        <v>50.207500000000003</v>
      </c>
      <c r="EP268">
        <v>0</v>
      </c>
      <c r="EQ268">
        <v>7527.7999999523163</v>
      </c>
      <c r="ER268">
        <v>0</v>
      </c>
      <c r="ES268">
        <v>767.26696153846149</v>
      </c>
      <c r="ET268">
        <v>2.0217094000025</v>
      </c>
      <c r="EU268">
        <v>529.31624027950625</v>
      </c>
      <c r="EV268">
        <v>11803.142307692309</v>
      </c>
      <c r="EW268">
        <v>15</v>
      </c>
      <c r="EX268">
        <v>1665062474.5</v>
      </c>
      <c r="EY268" t="s">
        <v>416</v>
      </c>
      <c r="EZ268">
        <v>1665062474.5</v>
      </c>
      <c r="FA268">
        <v>1665062474.5</v>
      </c>
      <c r="FB268">
        <v>8</v>
      </c>
      <c r="FC268">
        <v>-4.1000000000000002E-2</v>
      </c>
      <c r="FD268">
        <v>-0.11700000000000001</v>
      </c>
      <c r="FE268">
        <v>-0.78400000000000003</v>
      </c>
      <c r="FF268">
        <v>0.32200000000000001</v>
      </c>
      <c r="FG268">
        <v>415</v>
      </c>
      <c r="FH268">
        <v>32</v>
      </c>
      <c r="FI268">
        <v>0.34</v>
      </c>
      <c r="FJ268">
        <v>0.23</v>
      </c>
      <c r="FK268">
        <v>-16.632592500000001</v>
      </c>
      <c r="FL268">
        <v>-0.9214818011256134</v>
      </c>
      <c r="FM268">
        <v>9.6041330653786783E-2</v>
      </c>
      <c r="FN268">
        <v>0</v>
      </c>
      <c r="FO268">
        <v>767.12644117647051</v>
      </c>
      <c r="FP268">
        <v>2.4467685266852168</v>
      </c>
      <c r="FQ268">
        <v>0.34992580652076799</v>
      </c>
      <c r="FR268">
        <v>0</v>
      </c>
      <c r="FS268">
        <v>0.41772690000000001</v>
      </c>
      <c r="FT268">
        <v>0.31468986866791709</v>
      </c>
      <c r="FU268">
        <v>3.3096525326535411E-2</v>
      </c>
      <c r="FV268">
        <v>0</v>
      </c>
      <c r="FW268">
        <v>0</v>
      </c>
      <c r="FX268">
        <v>3</v>
      </c>
      <c r="FY268" t="s">
        <v>432</v>
      </c>
      <c r="FZ268">
        <v>3.3660399999999999</v>
      </c>
      <c r="GA268">
        <v>2.89385</v>
      </c>
      <c r="GB268">
        <v>0.246533</v>
      </c>
      <c r="GC268">
        <v>0.25093500000000002</v>
      </c>
      <c r="GD268">
        <v>0.14815800000000001</v>
      </c>
      <c r="GE268">
        <v>0.14933199999999999</v>
      </c>
      <c r="GF268">
        <v>25798.1</v>
      </c>
      <c r="GG268">
        <v>22351.3</v>
      </c>
      <c r="GH268">
        <v>30648.9</v>
      </c>
      <c r="GI268">
        <v>27858</v>
      </c>
      <c r="GJ268">
        <v>34436</v>
      </c>
      <c r="GK268">
        <v>33469.4</v>
      </c>
      <c r="GL268">
        <v>39979.800000000003</v>
      </c>
      <c r="GM268">
        <v>38868.199999999997</v>
      </c>
      <c r="GN268">
        <v>2.1951000000000001</v>
      </c>
      <c r="GO268">
        <v>2.0998999999999999</v>
      </c>
      <c r="GP268">
        <v>0</v>
      </c>
      <c r="GQ268">
        <v>4.2736499999999997E-2</v>
      </c>
      <c r="GR268">
        <v>999.9</v>
      </c>
      <c r="GS268">
        <v>35.622700000000002</v>
      </c>
      <c r="GT268">
        <v>51.5</v>
      </c>
      <c r="GU268">
        <v>42.5</v>
      </c>
      <c r="GV268">
        <v>43.183999999999997</v>
      </c>
      <c r="GW268">
        <v>51.125599999999999</v>
      </c>
      <c r="GX268">
        <v>30.164300000000001</v>
      </c>
      <c r="GY268">
        <v>2</v>
      </c>
      <c r="GZ268">
        <v>0.95979700000000001</v>
      </c>
      <c r="HA268">
        <v>2.63523</v>
      </c>
      <c r="HB268">
        <v>20.1845</v>
      </c>
      <c r="HC268">
        <v>5.2141500000000001</v>
      </c>
      <c r="HD268">
        <v>11.98</v>
      </c>
      <c r="HE268">
        <v>4.98895</v>
      </c>
      <c r="HF268">
        <v>3.2924799999999999</v>
      </c>
      <c r="HG268">
        <v>9999</v>
      </c>
      <c r="HH268">
        <v>9999</v>
      </c>
      <c r="HI268">
        <v>9999</v>
      </c>
      <c r="HJ268">
        <v>999.9</v>
      </c>
      <c r="HK268">
        <v>4.9713500000000002</v>
      </c>
      <c r="HL268">
        <v>1.8744400000000001</v>
      </c>
      <c r="HM268">
        <v>1.87077</v>
      </c>
      <c r="HN268">
        <v>1.8705700000000001</v>
      </c>
      <c r="HO268">
        <v>1.875</v>
      </c>
      <c r="HP268">
        <v>1.8717600000000001</v>
      </c>
      <c r="HQ268">
        <v>1.86721</v>
      </c>
      <c r="HR268">
        <v>1.87808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-0.78</v>
      </c>
      <c r="IG268">
        <v>0.32200000000000001</v>
      </c>
      <c r="IH268">
        <v>-0.78395000000000437</v>
      </c>
      <c r="II268">
        <v>0</v>
      </c>
      <c r="IJ268">
        <v>0</v>
      </c>
      <c r="IK268">
        <v>0</v>
      </c>
      <c r="IL268">
        <v>0.32204000000000832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130.30000000000001</v>
      </c>
      <c r="IU268">
        <v>130.30000000000001</v>
      </c>
      <c r="IV268">
        <v>4.1748000000000003</v>
      </c>
      <c r="IW268">
        <v>2.5439500000000002</v>
      </c>
      <c r="IX268">
        <v>2.1484399999999999</v>
      </c>
      <c r="IY268">
        <v>2.5769000000000002</v>
      </c>
      <c r="IZ268">
        <v>2.5451700000000002</v>
      </c>
      <c r="JA268">
        <v>2.3034699999999999</v>
      </c>
      <c r="JB268">
        <v>46.094700000000003</v>
      </c>
      <c r="JC268">
        <v>12.450900000000001</v>
      </c>
      <c r="JD268">
        <v>18</v>
      </c>
      <c r="JE268">
        <v>640.85699999999997</v>
      </c>
      <c r="JF268">
        <v>687.02300000000002</v>
      </c>
      <c r="JG268">
        <v>31.001200000000001</v>
      </c>
      <c r="JH268">
        <v>39.369300000000003</v>
      </c>
      <c r="JI268">
        <v>30.000499999999999</v>
      </c>
      <c r="JJ268">
        <v>39.075099999999999</v>
      </c>
      <c r="JK268">
        <v>39.0139</v>
      </c>
      <c r="JL268">
        <v>83.639499999999998</v>
      </c>
      <c r="JM268">
        <v>19.5702</v>
      </c>
      <c r="JN268">
        <v>62.924199999999999</v>
      </c>
      <c r="JO268">
        <v>31</v>
      </c>
      <c r="JP268">
        <v>1689.07</v>
      </c>
      <c r="JQ268">
        <v>36.609200000000001</v>
      </c>
      <c r="JR268">
        <v>97.711100000000002</v>
      </c>
      <c r="JS268">
        <v>97.847999999999999</v>
      </c>
    </row>
    <row r="269" spans="1:279" x14ac:dyDescent="0.2">
      <c r="A269">
        <v>254</v>
      </c>
      <c r="B269">
        <v>1665070294.5</v>
      </c>
      <c r="C269">
        <v>1010.5</v>
      </c>
      <c r="D269" t="s">
        <v>928</v>
      </c>
      <c r="E269" t="s">
        <v>929</v>
      </c>
      <c r="F269">
        <v>4</v>
      </c>
      <c r="G269">
        <v>1665070292.5</v>
      </c>
      <c r="H269">
        <f t="shared" si="150"/>
        <v>5.1125318704129243E-4</v>
      </c>
      <c r="I269">
        <f t="shared" si="151"/>
        <v>0.51125318704129241</v>
      </c>
      <c r="J269">
        <f t="shared" si="152"/>
        <v>7.0834220861287935</v>
      </c>
      <c r="K269">
        <f t="shared" si="153"/>
        <v>1664.998571428571</v>
      </c>
      <c r="L269">
        <f t="shared" si="154"/>
        <v>1077.1023977323223</v>
      </c>
      <c r="M269">
        <f t="shared" si="155"/>
        <v>108.81592446793435</v>
      </c>
      <c r="N269">
        <f t="shared" si="156"/>
        <v>168.20903859209105</v>
      </c>
      <c r="O269">
        <f t="shared" si="157"/>
        <v>2.1263209150240318E-2</v>
      </c>
      <c r="P269">
        <f t="shared" si="158"/>
        <v>2.76447307114957</v>
      </c>
      <c r="Q269">
        <f t="shared" si="159"/>
        <v>2.1172766440337842E-2</v>
      </c>
      <c r="R269">
        <f t="shared" si="160"/>
        <v>1.3241072768041262E-2</v>
      </c>
      <c r="S269">
        <f t="shared" si="161"/>
        <v>194.43062104101332</v>
      </c>
      <c r="T269">
        <f t="shared" si="162"/>
        <v>36.980707938170646</v>
      </c>
      <c r="U269">
        <f t="shared" si="163"/>
        <v>36.315457142857142</v>
      </c>
      <c r="V269">
        <f t="shared" si="164"/>
        <v>6.0730886368997554</v>
      </c>
      <c r="W269">
        <f t="shared" si="165"/>
        <v>63.148685431903331</v>
      </c>
      <c r="X269">
        <f t="shared" si="166"/>
        <v>3.752252562439903</v>
      </c>
      <c r="Y269">
        <f t="shared" si="167"/>
        <v>5.9419329741806921</v>
      </c>
      <c r="Z269">
        <f t="shared" si="168"/>
        <v>2.3208360744598524</v>
      </c>
      <c r="AA269">
        <f t="shared" si="169"/>
        <v>-22.546265548520996</v>
      </c>
      <c r="AB269">
        <f t="shared" si="170"/>
        <v>-59.236325849673264</v>
      </c>
      <c r="AC269">
        <f t="shared" si="171"/>
        <v>-5.0588833178338453</v>
      </c>
      <c r="AD269">
        <f t="shared" si="172"/>
        <v>107.58914632498521</v>
      </c>
      <c r="AE269">
        <f t="shared" si="173"/>
        <v>17.307764065980187</v>
      </c>
      <c r="AF269">
        <f t="shared" si="174"/>
        <v>0.51236286203373849</v>
      </c>
      <c r="AG269">
        <f t="shared" si="175"/>
        <v>7.0834220861287935</v>
      </c>
      <c r="AH269">
        <v>1745.3682988355899</v>
      </c>
      <c r="AI269">
        <v>1731.772545454545</v>
      </c>
      <c r="AJ269">
        <v>1.6992748158386171</v>
      </c>
      <c r="AK269">
        <v>66.312163867280077</v>
      </c>
      <c r="AL269">
        <f t="shared" si="176"/>
        <v>0.51125318704129241</v>
      </c>
      <c r="AM269">
        <v>36.682395791079038</v>
      </c>
      <c r="AN269">
        <v>37.138447878787858</v>
      </c>
      <c r="AO269">
        <v>-3.432539306127769E-4</v>
      </c>
      <c r="AP269">
        <v>80.993208915929657</v>
      </c>
      <c r="AQ269">
        <v>55</v>
      </c>
      <c r="AR269">
        <v>8</v>
      </c>
      <c r="AS269">
        <f t="shared" si="177"/>
        <v>1</v>
      </c>
      <c r="AT269">
        <f t="shared" si="178"/>
        <v>0</v>
      </c>
      <c r="AU269">
        <f t="shared" si="179"/>
        <v>46802.077146791315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1009.5264855134786</v>
      </c>
      <c r="BI269">
        <f t="shared" si="183"/>
        <v>7.0834220861287935</v>
      </c>
      <c r="BJ269" t="e">
        <f t="shared" si="184"/>
        <v>#DIV/0!</v>
      </c>
      <c r="BK269">
        <f t="shared" si="185"/>
        <v>7.0165787503097855E-3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261</v>
      </c>
      <c r="CG269">
        <v>1000</v>
      </c>
      <c r="CH269" t="s">
        <v>414</v>
      </c>
      <c r="CI269">
        <v>1176.155</v>
      </c>
      <c r="CJ269">
        <v>1226.1110000000001</v>
      </c>
      <c r="CK269">
        <v>1216</v>
      </c>
      <c r="CL269">
        <v>1.4603136E-4</v>
      </c>
      <c r="CM269">
        <v>9.7405935999999986E-4</v>
      </c>
      <c r="CN269">
        <v>4.7597999359999997E-2</v>
      </c>
      <c r="CO269">
        <v>7.5799999999999999E-4</v>
      </c>
      <c r="CP269">
        <f t="shared" si="196"/>
        <v>1200.024285714286</v>
      </c>
      <c r="CQ269">
        <f t="shared" si="197"/>
        <v>1009.5264855134786</v>
      </c>
      <c r="CR269">
        <f t="shared" si="198"/>
        <v>0.84125504586149435</v>
      </c>
      <c r="CS269">
        <f t="shared" si="199"/>
        <v>0.16202223851268402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1665070292.5</v>
      </c>
      <c r="CZ269">
        <v>1664.998571428571</v>
      </c>
      <c r="DA269">
        <v>1681.761428571428</v>
      </c>
      <c r="DB269">
        <v>37.141257142857143</v>
      </c>
      <c r="DC269">
        <v>36.685899999999997</v>
      </c>
      <c r="DD269">
        <v>1665.781428571428</v>
      </c>
      <c r="DE269">
        <v>36.819214285714281</v>
      </c>
      <c r="DF269">
        <v>650.03885714285718</v>
      </c>
      <c r="DG269">
        <v>100.9264285714286</v>
      </c>
      <c r="DH269">
        <v>0.1001077142857143</v>
      </c>
      <c r="DI269">
        <v>35.917999999999999</v>
      </c>
      <c r="DJ269">
        <v>999.89999999999986</v>
      </c>
      <c r="DK269">
        <v>36.315457142857142</v>
      </c>
      <c r="DL269">
        <v>0</v>
      </c>
      <c r="DM269">
        <v>0</v>
      </c>
      <c r="DN269">
        <v>9003.9271428571428</v>
      </c>
      <c r="DO269">
        <v>0</v>
      </c>
      <c r="DP269">
        <v>2060.3257142857142</v>
      </c>
      <c r="DQ269">
        <v>-16.763628571428569</v>
      </c>
      <c r="DR269">
        <v>1729.222857142857</v>
      </c>
      <c r="DS269">
        <v>1745.8071428571429</v>
      </c>
      <c r="DT269">
        <v>0.45534328571428567</v>
      </c>
      <c r="DU269">
        <v>1681.761428571428</v>
      </c>
      <c r="DV269">
        <v>36.685899999999997</v>
      </c>
      <c r="DW269">
        <v>3.7485342857142858</v>
      </c>
      <c r="DX269">
        <v>3.7025785714285711</v>
      </c>
      <c r="DY269">
        <v>27.78958571428571</v>
      </c>
      <c r="DZ269">
        <v>27.57845714285714</v>
      </c>
      <c r="EA269">
        <v>1200.024285714286</v>
      </c>
      <c r="EB269">
        <v>0.95798771428571428</v>
      </c>
      <c r="EC269">
        <v>4.2012371428571428E-2</v>
      </c>
      <c r="ED269">
        <v>0</v>
      </c>
      <c r="EE269">
        <v>767.50085714285717</v>
      </c>
      <c r="EF269">
        <v>5.0001600000000002</v>
      </c>
      <c r="EG269">
        <v>11867.471428571431</v>
      </c>
      <c r="EH269">
        <v>9515.3571428571431</v>
      </c>
      <c r="EI269">
        <v>51.017714285714291</v>
      </c>
      <c r="EJ269">
        <v>53.936999999999998</v>
      </c>
      <c r="EK269">
        <v>52.267714285714291</v>
      </c>
      <c r="EL269">
        <v>52.285428571428568</v>
      </c>
      <c r="EM269">
        <v>52.625</v>
      </c>
      <c r="EN269">
        <v>1144.8214285714289</v>
      </c>
      <c r="EO269">
        <v>50.202857142857148</v>
      </c>
      <c r="EP269">
        <v>0</v>
      </c>
      <c r="EQ269">
        <v>7531.4000000953674</v>
      </c>
      <c r="ER269">
        <v>0</v>
      </c>
      <c r="ES269">
        <v>767.36700000000008</v>
      </c>
      <c r="ET269">
        <v>2.1306666633166529</v>
      </c>
      <c r="EU269">
        <v>490.81709466409143</v>
      </c>
      <c r="EV269">
        <v>11828.66923076923</v>
      </c>
      <c r="EW269">
        <v>15</v>
      </c>
      <c r="EX269">
        <v>1665062474.5</v>
      </c>
      <c r="EY269" t="s">
        <v>416</v>
      </c>
      <c r="EZ269">
        <v>1665062474.5</v>
      </c>
      <c r="FA269">
        <v>1665062474.5</v>
      </c>
      <c r="FB269">
        <v>8</v>
      </c>
      <c r="FC269">
        <v>-4.1000000000000002E-2</v>
      </c>
      <c r="FD269">
        <v>-0.11700000000000001</v>
      </c>
      <c r="FE269">
        <v>-0.78400000000000003</v>
      </c>
      <c r="FF269">
        <v>0.32200000000000001</v>
      </c>
      <c r="FG269">
        <v>415</v>
      </c>
      <c r="FH269">
        <v>32</v>
      </c>
      <c r="FI269">
        <v>0.34</v>
      </c>
      <c r="FJ269">
        <v>0.23</v>
      </c>
      <c r="FK269">
        <v>-16.688665</v>
      </c>
      <c r="FL269">
        <v>-0.58968405253279199</v>
      </c>
      <c r="FM269">
        <v>6.3451030527486518E-2</v>
      </c>
      <c r="FN269">
        <v>0</v>
      </c>
      <c r="FO269">
        <v>767.25020588235293</v>
      </c>
      <c r="FP269">
        <v>2.4708785309233599</v>
      </c>
      <c r="FQ269">
        <v>0.34843986563738683</v>
      </c>
      <c r="FR269">
        <v>0</v>
      </c>
      <c r="FS269">
        <v>0.43157202500000003</v>
      </c>
      <c r="FT269">
        <v>0.30763619887429661</v>
      </c>
      <c r="FU269">
        <v>3.2583762995154121E-2</v>
      </c>
      <c r="FV269">
        <v>0</v>
      </c>
      <c r="FW269">
        <v>0</v>
      </c>
      <c r="FX269">
        <v>3</v>
      </c>
      <c r="FY269" t="s">
        <v>432</v>
      </c>
      <c r="FZ269">
        <v>3.36592</v>
      </c>
      <c r="GA269">
        <v>2.8938199999999998</v>
      </c>
      <c r="GB269">
        <v>0.24712300000000001</v>
      </c>
      <c r="GC269">
        <v>0.251531</v>
      </c>
      <c r="GD269">
        <v>0.14813999999999999</v>
      </c>
      <c r="GE269">
        <v>0.149367</v>
      </c>
      <c r="GF269">
        <v>25776.799999999999</v>
      </c>
      <c r="GG269">
        <v>22334</v>
      </c>
      <c r="GH269">
        <v>30647.9</v>
      </c>
      <c r="GI269">
        <v>27858.9</v>
      </c>
      <c r="GJ269">
        <v>34435.699999999997</v>
      </c>
      <c r="GK269">
        <v>33468.300000000003</v>
      </c>
      <c r="GL269">
        <v>39978.699999999997</v>
      </c>
      <c r="GM269">
        <v>38868.6</v>
      </c>
      <c r="GN269">
        <v>2.19523</v>
      </c>
      <c r="GO269">
        <v>2.1</v>
      </c>
      <c r="GP269">
        <v>0</v>
      </c>
      <c r="GQ269">
        <v>4.3176100000000002E-2</v>
      </c>
      <c r="GR269">
        <v>999.9</v>
      </c>
      <c r="GS269">
        <v>35.622700000000002</v>
      </c>
      <c r="GT269">
        <v>51.6</v>
      </c>
      <c r="GU269">
        <v>42.5</v>
      </c>
      <c r="GV269">
        <v>43.269199999999998</v>
      </c>
      <c r="GW269">
        <v>51.1556</v>
      </c>
      <c r="GX269">
        <v>29.9038</v>
      </c>
      <c r="GY269">
        <v>2</v>
      </c>
      <c r="GZ269">
        <v>0.96028500000000006</v>
      </c>
      <c r="HA269">
        <v>2.6358199999999998</v>
      </c>
      <c r="HB269">
        <v>20.1845</v>
      </c>
      <c r="HC269">
        <v>5.2140000000000004</v>
      </c>
      <c r="HD269">
        <v>11.98</v>
      </c>
      <c r="HE269">
        <v>4.9887499999999996</v>
      </c>
      <c r="HF269">
        <v>3.2925</v>
      </c>
      <c r="HG269">
        <v>9999</v>
      </c>
      <c r="HH269">
        <v>9999</v>
      </c>
      <c r="HI269">
        <v>9999</v>
      </c>
      <c r="HJ269">
        <v>999.9</v>
      </c>
      <c r="HK269">
        <v>4.9713700000000003</v>
      </c>
      <c r="HL269">
        <v>1.8744099999999999</v>
      </c>
      <c r="HM269">
        <v>1.8707800000000001</v>
      </c>
      <c r="HN269">
        <v>1.8705700000000001</v>
      </c>
      <c r="HO269">
        <v>1.8749899999999999</v>
      </c>
      <c r="HP269">
        <v>1.87174</v>
      </c>
      <c r="HQ269">
        <v>1.8672200000000001</v>
      </c>
      <c r="HR269">
        <v>1.8781000000000001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-0.78</v>
      </c>
      <c r="IG269">
        <v>0.3221</v>
      </c>
      <c r="IH269">
        <v>-0.78395000000000437</v>
      </c>
      <c r="II269">
        <v>0</v>
      </c>
      <c r="IJ269">
        <v>0</v>
      </c>
      <c r="IK269">
        <v>0</v>
      </c>
      <c r="IL269">
        <v>0.32204000000000832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130.30000000000001</v>
      </c>
      <c r="IU269">
        <v>130.30000000000001</v>
      </c>
      <c r="IV269">
        <v>4.1882299999999999</v>
      </c>
      <c r="IW269">
        <v>2.5378400000000001</v>
      </c>
      <c r="IX269">
        <v>2.1484399999999999</v>
      </c>
      <c r="IY269">
        <v>2.5769000000000002</v>
      </c>
      <c r="IZ269">
        <v>2.5451700000000002</v>
      </c>
      <c r="JA269">
        <v>2.35229</v>
      </c>
      <c r="JB269">
        <v>46.0657</v>
      </c>
      <c r="JC269">
        <v>12.4597</v>
      </c>
      <c r="JD269">
        <v>18</v>
      </c>
      <c r="JE269">
        <v>640.99099999999999</v>
      </c>
      <c r="JF269">
        <v>687.15099999999995</v>
      </c>
      <c r="JG269">
        <v>31.000599999999999</v>
      </c>
      <c r="JH269">
        <v>39.373100000000001</v>
      </c>
      <c r="JI269">
        <v>30.000499999999999</v>
      </c>
      <c r="JJ269">
        <v>39.078800000000001</v>
      </c>
      <c r="JK269">
        <v>39.016800000000003</v>
      </c>
      <c r="JL269">
        <v>83.899100000000004</v>
      </c>
      <c r="JM269">
        <v>19.5702</v>
      </c>
      <c r="JN269">
        <v>62.924199999999999</v>
      </c>
      <c r="JO269">
        <v>31</v>
      </c>
      <c r="JP269">
        <v>1695.75</v>
      </c>
      <c r="JQ269">
        <v>36.603999999999999</v>
      </c>
      <c r="JR269">
        <v>97.708200000000005</v>
      </c>
      <c r="JS269">
        <v>97.849900000000005</v>
      </c>
    </row>
    <row r="270" spans="1:279" x14ac:dyDescent="0.2">
      <c r="A270">
        <v>255</v>
      </c>
      <c r="B270">
        <v>1665070298.5</v>
      </c>
      <c r="C270">
        <v>1014.5</v>
      </c>
      <c r="D270" t="s">
        <v>930</v>
      </c>
      <c r="E270" t="s">
        <v>931</v>
      </c>
      <c r="F270">
        <v>4</v>
      </c>
      <c r="G270">
        <v>1665070296.1875</v>
      </c>
      <c r="H270">
        <f t="shared" si="150"/>
        <v>4.8959049093112066E-4</v>
      </c>
      <c r="I270">
        <f t="shared" si="151"/>
        <v>0.48959049093112067</v>
      </c>
      <c r="J270">
        <f t="shared" si="152"/>
        <v>6.8913307249616365</v>
      </c>
      <c r="K270">
        <f t="shared" si="153"/>
        <v>1671.1312499999999</v>
      </c>
      <c r="L270">
        <f t="shared" si="154"/>
        <v>1074.1727267486031</v>
      </c>
      <c r="M270">
        <f t="shared" si="155"/>
        <v>108.51912070999266</v>
      </c>
      <c r="N270">
        <f t="shared" si="156"/>
        <v>168.82731177686435</v>
      </c>
      <c r="O270">
        <f t="shared" si="157"/>
        <v>2.0342624995957931E-2</v>
      </c>
      <c r="P270">
        <f t="shared" si="158"/>
        <v>2.7666900174296831</v>
      </c>
      <c r="Q270">
        <f t="shared" si="159"/>
        <v>2.0259893730808214E-2</v>
      </c>
      <c r="R270">
        <f t="shared" si="160"/>
        <v>1.266983850843224E-2</v>
      </c>
      <c r="S270">
        <f t="shared" si="161"/>
        <v>194.42781373750751</v>
      </c>
      <c r="T270">
        <f t="shared" si="162"/>
        <v>36.985008649256891</v>
      </c>
      <c r="U270">
        <f t="shared" si="163"/>
        <v>36.320287499999999</v>
      </c>
      <c r="V270">
        <f t="shared" si="164"/>
        <v>6.0746979305719693</v>
      </c>
      <c r="W270">
        <f t="shared" si="165"/>
        <v>63.148801969397937</v>
      </c>
      <c r="X270">
        <f t="shared" si="166"/>
        <v>3.752094360457892</v>
      </c>
      <c r="Y270">
        <f t="shared" si="167"/>
        <v>5.9416714861450037</v>
      </c>
      <c r="Z270">
        <f t="shared" si="168"/>
        <v>2.3226035701140773</v>
      </c>
      <c r="AA270">
        <f t="shared" si="169"/>
        <v>-21.590940650062421</v>
      </c>
      <c r="AB270">
        <f t="shared" si="170"/>
        <v>-60.12364157134769</v>
      </c>
      <c r="AC270">
        <f t="shared" si="171"/>
        <v>-5.1306475964597622</v>
      </c>
      <c r="AD270">
        <f t="shared" si="172"/>
        <v>107.58258391963764</v>
      </c>
      <c r="AE270">
        <f t="shared" si="173"/>
        <v>17.405999485962674</v>
      </c>
      <c r="AF270">
        <f t="shared" si="174"/>
        <v>0.48898074952102905</v>
      </c>
      <c r="AG270">
        <f t="shared" si="175"/>
        <v>6.8913307249616365</v>
      </c>
      <c r="AH270">
        <v>1752.3827965308451</v>
      </c>
      <c r="AI270">
        <v>1738.762727272727</v>
      </c>
      <c r="AJ270">
        <v>1.751074839651217</v>
      </c>
      <c r="AK270">
        <v>66.312163867280077</v>
      </c>
      <c r="AL270">
        <f t="shared" si="176"/>
        <v>0.48959049093112067</v>
      </c>
      <c r="AM270">
        <v>36.708216677004941</v>
      </c>
      <c r="AN270">
        <v>37.143132727272722</v>
      </c>
      <c r="AO270">
        <v>4.5862178205607113E-5</v>
      </c>
      <c r="AP270">
        <v>80.993208915929657</v>
      </c>
      <c r="AQ270">
        <v>55</v>
      </c>
      <c r="AR270">
        <v>8</v>
      </c>
      <c r="AS270">
        <f t="shared" si="177"/>
        <v>1</v>
      </c>
      <c r="AT270">
        <f t="shared" si="178"/>
        <v>0</v>
      </c>
      <c r="AU270">
        <f t="shared" si="179"/>
        <v>46862.548749170091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1009.5142122992269</v>
      </c>
      <c r="BI270">
        <f t="shared" si="183"/>
        <v>6.8913307249616365</v>
      </c>
      <c r="BJ270" t="e">
        <f t="shared" si="184"/>
        <v>#DIV/0!</v>
      </c>
      <c r="BK270">
        <f t="shared" si="185"/>
        <v>6.8263830672242176E-3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261</v>
      </c>
      <c r="CG270">
        <v>1000</v>
      </c>
      <c r="CH270" t="s">
        <v>414</v>
      </c>
      <c r="CI270">
        <v>1176.155</v>
      </c>
      <c r="CJ270">
        <v>1226.1110000000001</v>
      </c>
      <c r="CK270">
        <v>1216</v>
      </c>
      <c r="CL270">
        <v>1.4603136E-4</v>
      </c>
      <c r="CM270">
        <v>9.7405935999999986E-4</v>
      </c>
      <c r="CN270">
        <v>4.7597999359999997E-2</v>
      </c>
      <c r="CO270">
        <v>7.5799999999999999E-4</v>
      </c>
      <c r="CP270">
        <f t="shared" si="196"/>
        <v>1200.01</v>
      </c>
      <c r="CQ270">
        <f t="shared" si="197"/>
        <v>1009.5142122992269</v>
      </c>
      <c r="CR270">
        <f t="shared" si="198"/>
        <v>0.84125483312574634</v>
      </c>
      <c r="CS270">
        <f t="shared" si="199"/>
        <v>0.16202182793269015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1665070296.1875</v>
      </c>
      <c r="CZ270">
        <v>1671.1312499999999</v>
      </c>
      <c r="DA270">
        <v>1687.9525000000001</v>
      </c>
      <c r="DB270">
        <v>37.139975</v>
      </c>
      <c r="DC270">
        <v>36.705374999999997</v>
      </c>
      <c r="DD270">
        <v>1671.915</v>
      </c>
      <c r="DE270">
        <v>36.817950000000003</v>
      </c>
      <c r="DF270">
        <v>650.00462500000003</v>
      </c>
      <c r="DG270">
        <v>100.92574999999999</v>
      </c>
      <c r="DH270">
        <v>0.1000143</v>
      </c>
      <c r="DI270">
        <v>35.917199999999987</v>
      </c>
      <c r="DJ270">
        <v>999.9</v>
      </c>
      <c r="DK270">
        <v>36.320287499999999</v>
      </c>
      <c r="DL270">
        <v>0</v>
      </c>
      <c r="DM270">
        <v>0</v>
      </c>
      <c r="DN270">
        <v>9015.78125</v>
      </c>
      <c r="DO270">
        <v>0</v>
      </c>
      <c r="DP270">
        <v>2067.8249999999998</v>
      </c>
      <c r="DQ270">
        <v>-16.820887500000001</v>
      </c>
      <c r="DR270">
        <v>1735.5912499999999</v>
      </c>
      <c r="DS270">
        <v>1752.27</v>
      </c>
      <c r="DT270">
        <v>0.43461762500000001</v>
      </c>
      <c r="DU270">
        <v>1687.9525000000001</v>
      </c>
      <c r="DV270">
        <v>36.705374999999997</v>
      </c>
      <c r="DW270">
        <v>3.7483875000000002</v>
      </c>
      <c r="DX270">
        <v>3.7045237499999999</v>
      </c>
      <c r="DY270">
        <v>27.788900000000002</v>
      </c>
      <c r="DZ270">
        <v>27.5874375</v>
      </c>
      <c r="EA270">
        <v>1200.01</v>
      </c>
      <c r="EB270">
        <v>0.95799587499999994</v>
      </c>
      <c r="EC270">
        <v>4.20042625E-2</v>
      </c>
      <c r="ED270">
        <v>0</v>
      </c>
      <c r="EE270">
        <v>767.72837499999991</v>
      </c>
      <c r="EF270">
        <v>5.0001600000000002</v>
      </c>
      <c r="EG270">
        <v>11890.9125</v>
      </c>
      <c r="EH270">
        <v>9515.2325000000001</v>
      </c>
      <c r="EI270">
        <v>51</v>
      </c>
      <c r="EJ270">
        <v>53.936999999999998</v>
      </c>
      <c r="EK270">
        <v>52.210749999999997</v>
      </c>
      <c r="EL270">
        <v>52.280999999999999</v>
      </c>
      <c r="EM270">
        <v>52.655999999999999</v>
      </c>
      <c r="EN270">
        <v>1144.8162500000001</v>
      </c>
      <c r="EO270">
        <v>50.193750000000001</v>
      </c>
      <c r="EP270">
        <v>0</v>
      </c>
      <c r="EQ270">
        <v>7535.5999999046326</v>
      </c>
      <c r="ER270">
        <v>0</v>
      </c>
      <c r="ES270">
        <v>767.54764</v>
      </c>
      <c r="ET270">
        <v>2.2205384586257328</v>
      </c>
      <c r="EU270">
        <v>403.43846370268813</v>
      </c>
      <c r="EV270">
        <v>11858.023999999999</v>
      </c>
      <c r="EW270">
        <v>15</v>
      </c>
      <c r="EX270">
        <v>1665062474.5</v>
      </c>
      <c r="EY270" t="s">
        <v>416</v>
      </c>
      <c r="EZ270">
        <v>1665062474.5</v>
      </c>
      <c r="FA270">
        <v>1665062474.5</v>
      </c>
      <c r="FB270">
        <v>8</v>
      </c>
      <c r="FC270">
        <v>-4.1000000000000002E-2</v>
      </c>
      <c r="FD270">
        <v>-0.11700000000000001</v>
      </c>
      <c r="FE270">
        <v>-0.78400000000000003</v>
      </c>
      <c r="FF270">
        <v>0.32200000000000001</v>
      </c>
      <c r="FG270">
        <v>415</v>
      </c>
      <c r="FH270">
        <v>32</v>
      </c>
      <c r="FI270">
        <v>0.34</v>
      </c>
      <c r="FJ270">
        <v>0.23</v>
      </c>
      <c r="FK270">
        <v>-16.7309175</v>
      </c>
      <c r="FL270">
        <v>-0.57675759849907804</v>
      </c>
      <c r="FM270">
        <v>6.057667821653806E-2</v>
      </c>
      <c r="FN270">
        <v>0</v>
      </c>
      <c r="FO270">
        <v>767.41905882352944</v>
      </c>
      <c r="FP270">
        <v>2.1660809743147049</v>
      </c>
      <c r="FQ270">
        <v>0.29704603932887369</v>
      </c>
      <c r="FR270">
        <v>0</v>
      </c>
      <c r="FS270">
        <v>0.44128705000000001</v>
      </c>
      <c r="FT270">
        <v>0.1146016210131325</v>
      </c>
      <c r="FU270">
        <v>2.3549816516217272E-2</v>
      </c>
      <c r="FV270">
        <v>0</v>
      </c>
      <c r="FW270">
        <v>0</v>
      </c>
      <c r="FX270">
        <v>3</v>
      </c>
      <c r="FY270" t="s">
        <v>432</v>
      </c>
      <c r="FZ270">
        <v>3.3659300000000001</v>
      </c>
      <c r="GA270">
        <v>2.89378</v>
      </c>
      <c r="GB270">
        <v>0.24771199999999999</v>
      </c>
      <c r="GC270">
        <v>0.25212000000000001</v>
      </c>
      <c r="GD270">
        <v>0.148149</v>
      </c>
      <c r="GE270">
        <v>0.149335</v>
      </c>
      <c r="GF270">
        <v>25756.5</v>
      </c>
      <c r="GG270">
        <v>22315.200000000001</v>
      </c>
      <c r="GH270">
        <v>30648.1</v>
      </c>
      <c r="GI270">
        <v>27857.5</v>
      </c>
      <c r="GJ270">
        <v>34435.5</v>
      </c>
      <c r="GK270">
        <v>33467.9</v>
      </c>
      <c r="GL270">
        <v>39978.800000000003</v>
      </c>
      <c r="GM270">
        <v>38866.6</v>
      </c>
      <c r="GN270">
        <v>2.1953299999999998</v>
      </c>
      <c r="GO270">
        <v>2.0997300000000001</v>
      </c>
      <c r="GP270">
        <v>0</v>
      </c>
      <c r="GQ270">
        <v>4.3697699999999999E-2</v>
      </c>
      <c r="GR270">
        <v>999.9</v>
      </c>
      <c r="GS270">
        <v>35.6235</v>
      </c>
      <c r="GT270">
        <v>51.6</v>
      </c>
      <c r="GU270">
        <v>42.5</v>
      </c>
      <c r="GV270">
        <v>43.270200000000003</v>
      </c>
      <c r="GW270">
        <v>50.855600000000003</v>
      </c>
      <c r="GX270">
        <v>29.939900000000002</v>
      </c>
      <c r="GY270">
        <v>2</v>
      </c>
      <c r="GZ270">
        <v>0.96053100000000002</v>
      </c>
      <c r="HA270">
        <v>2.6318899999999998</v>
      </c>
      <c r="HB270">
        <v>20.1843</v>
      </c>
      <c r="HC270">
        <v>5.2141500000000001</v>
      </c>
      <c r="HD270">
        <v>11.98</v>
      </c>
      <c r="HE270">
        <v>4.98855</v>
      </c>
      <c r="HF270">
        <v>3.2925</v>
      </c>
      <c r="HG270">
        <v>9999</v>
      </c>
      <c r="HH270">
        <v>9999</v>
      </c>
      <c r="HI270">
        <v>9999</v>
      </c>
      <c r="HJ270">
        <v>999.9</v>
      </c>
      <c r="HK270">
        <v>4.9713599999999998</v>
      </c>
      <c r="HL270">
        <v>1.87442</v>
      </c>
      <c r="HM270">
        <v>1.87079</v>
      </c>
      <c r="HN270">
        <v>1.87056</v>
      </c>
      <c r="HO270">
        <v>1.875</v>
      </c>
      <c r="HP270">
        <v>1.87174</v>
      </c>
      <c r="HQ270">
        <v>1.8672200000000001</v>
      </c>
      <c r="HR270">
        <v>1.87812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-0.78</v>
      </c>
      <c r="IG270">
        <v>0.32200000000000001</v>
      </c>
      <c r="IH270">
        <v>-0.78395000000000437</v>
      </c>
      <c r="II270">
        <v>0</v>
      </c>
      <c r="IJ270">
        <v>0</v>
      </c>
      <c r="IK270">
        <v>0</v>
      </c>
      <c r="IL270">
        <v>0.32204000000000832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130.4</v>
      </c>
      <c r="IU270">
        <v>130.4</v>
      </c>
      <c r="IV270">
        <v>4.2004400000000004</v>
      </c>
      <c r="IW270">
        <v>2.5439500000000002</v>
      </c>
      <c r="IX270">
        <v>2.1484399999999999</v>
      </c>
      <c r="IY270">
        <v>2.5769000000000002</v>
      </c>
      <c r="IZ270">
        <v>2.5451700000000002</v>
      </c>
      <c r="JA270">
        <v>2.34863</v>
      </c>
      <c r="JB270">
        <v>46.094700000000003</v>
      </c>
      <c r="JC270">
        <v>12.4421</v>
      </c>
      <c r="JD270">
        <v>18</v>
      </c>
      <c r="JE270">
        <v>641.096</v>
      </c>
      <c r="JF270">
        <v>686.92600000000004</v>
      </c>
      <c r="JG270">
        <v>30.999700000000001</v>
      </c>
      <c r="JH270">
        <v>39.377000000000002</v>
      </c>
      <c r="JI270">
        <v>30.000499999999999</v>
      </c>
      <c r="JJ270">
        <v>39.081699999999998</v>
      </c>
      <c r="JK270">
        <v>39.020499999999998</v>
      </c>
      <c r="JL270">
        <v>84.159800000000004</v>
      </c>
      <c r="JM270">
        <v>19.859500000000001</v>
      </c>
      <c r="JN270">
        <v>62.924199999999999</v>
      </c>
      <c r="JO270">
        <v>31</v>
      </c>
      <c r="JP270">
        <v>1702.43</v>
      </c>
      <c r="JQ270">
        <v>36.595300000000002</v>
      </c>
      <c r="JR270">
        <v>97.708500000000001</v>
      </c>
      <c r="JS270">
        <v>97.844999999999999</v>
      </c>
    </row>
    <row r="271" spans="1:279" x14ac:dyDescent="0.2">
      <c r="A271">
        <v>256</v>
      </c>
      <c r="B271">
        <v>1665070302.5</v>
      </c>
      <c r="C271">
        <v>1018.5</v>
      </c>
      <c r="D271" t="s">
        <v>932</v>
      </c>
      <c r="E271" t="s">
        <v>933</v>
      </c>
      <c r="F271">
        <v>4</v>
      </c>
      <c r="G271">
        <v>1665070300.5</v>
      </c>
      <c r="H271">
        <f t="shared" si="150"/>
        <v>5.3619476860601524E-4</v>
      </c>
      <c r="I271">
        <f t="shared" si="151"/>
        <v>0.53619476860601523</v>
      </c>
      <c r="J271">
        <f t="shared" si="152"/>
        <v>7.1439031762589638</v>
      </c>
      <c r="K271">
        <f t="shared" si="153"/>
        <v>1678.3528571428569</v>
      </c>
      <c r="L271">
        <f t="shared" si="154"/>
        <v>1108.8689597696855</v>
      </c>
      <c r="M271">
        <f t="shared" si="155"/>
        <v>112.02391645834132</v>
      </c>
      <c r="N271">
        <f t="shared" si="156"/>
        <v>169.5562479224246</v>
      </c>
      <c r="O271">
        <f t="shared" si="157"/>
        <v>2.2255524573646785E-2</v>
      </c>
      <c r="P271">
        <f t="shared" si="158"/>
        <v>2.7652959573096108</v>
      </c>
      <c r="Q271">
        <f t="shared" si="159"/>
        <v>2.2156493855371898E-2</v>
      </c>
      <c r="R271">
        <f t="shared" si="160"/>
        <v>1.3856669330326261E-2</v>
      </c>
      <c r="S271">
        <f t="shared" si="161"/>
        <v>194.41327504113491</v>
      </c>
      <c r="T271">
        <f t="shared" si="162"/>
        <v>36.98076199450967</v>
      </c>
      <c r="U271">
        <f t="shared" si="163"/>
        <v>36.329985714285712</v>
      </c>
      <c r="V271">
        <f t="shared" si="164"/>
        <v>6.0779301298432937</v>
      </c>
      <c r="W271">
        <f t="shared" si="165"/>
        <v>63.119655712336098</v>
      </c>
      <c r="X271">
        <f t="shared" si="166"/>
        <v>3.7520251666710864</v>
      </c>
      <c r="Y271">
        <f t="shared" si="167"/>
        <v>5.9443055009214678</v>
      </c>
      <c r="Z271">
        <f t="shared" si="168"/>
        <v>2.3259049631722073</v>
      </c>
      <c r="AA271">
        <f t="shared" si="169"/>
        <v>-23.646189295525271</v>
      </c>
      <c r="AB271">
        <f t="shared" si="170"/>
        <v>-60.338002151623144</v>
      </c>
      <c r="AC271">
        <f t="shared" si="171"/>
        <v>-5.1519796400928621</v>
      </c>
      <c r="AD271">
        <f t="shared" si="172"/>
        <v>105.27710395389364</v>
      </c>
      <c r="AE271">
        <f t="shared" si="173"/>
        <v>17.360518620340233</v>
      </c>
      <c r="AF271">
        <f t="shared" si="174"/>
        <v>0.57399018060582263</v>
      </c>
      <c r="AG271">
        <f t="shared" si="175"/>
        <v>7.1439031762589638</v>
      </c>
      <c r="AH271">
        <v>1759.3240321245701</v>
      </c>
      <c r="AI271">
        <v>1745.6461818181831</v>
      </c>
      <c r="AJ271">
        <v>1.7055550723967541</v>
      </c>
      <c r="AK271">
        <v>66.312163867280077</v>
      </c>
      <c r="AL271">
        <f t="shared" si="176"/>
        <v>0.53619476860601523</v>
      </c>
      <c r="AM271">
        <v>36.653859834258007</v>
      </c>
      <c r="AN271">
        <v>37.130387272727248</v>
      </c>
      <c r="AO271">
        <v>3.949274171173155E-7</v>
      </c>
      <c r="AP271">
        <v>80.993208915929657</v>
      </c>
      <c r="AQ271">
        <v>55</v>
      </c>
      <c r="AR271">
        <v>8</v>
      </c>
      <c r="AS271">
        <f t="shared" si="177"/>
        <v>1</v>
      </c>
      <c r="AT271">
        <f t="shared" si="178"/>
        <v>0</v>
      </c>
      <c r="AU271">
        <f t="shared" si="179"/>
        <v>46823.369734724016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1009.4406855135414</v>
      </c>
      <c r="BI271">
        <f t="shared" si="183"/>
        <v>7.1439031762589638</v>
      </c>
      <c r="BJ271" t="e">
        <f t="shared" si="184"/>
        <v>#DIV/0!</v>
      </c>
      <c r="BK271">
        <f t="shared" si="185"/>
        <v>7.0770905896512231E-3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261</v>
      </c>
      <c r="CG271">
        <v>1000</v>
      </c>
      <c r="CH271" t="s">
        <v>414</v>
      </c>
      <c r="CI271">
        <v>1176.155</v>
      </c>
      <c r="CJ271">
        <v>1226.1110000000001</v>
      </c>
      <c r="CK271">
        <v>1216</v>
      </c>
      <c r="CL271">
        <v>1.4603136E-4</v>
      </c>
      <c r="CM271">
        <v>9.7405935999999986E-4</v>
      </c>
      <c r="CN271">
        <v>4.7597999359999997E-2</v>
      </c>
      <c r="CO271">
        <v>7.5799999999999999E-4</v>
      </c>
      <c r="CP271">
        <f t="shared" si="196"/>
        <v>1199.9228571428571</v>
      </c>
      <c r="CQ271">
        <f t="shared" si="197"/>
        <v>1009.4406855135414</v>
      </c>
      <c r="CR271">
        <f t="shared" si="198"/>
        <v>0.84125465191747928</v>
      </c>
      <c r="CS271">
        <f t="shared" si="199"/>
        <v>0.16202147820073487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1665070300.5</v>
      </c>
      <c r="CZ271">
        <v>1678.3528571428569</v>
      </c>
      <c r="DA271">
        <v>1695.265714285714</v>
      </c>
      <c r="DB271">
        <v>37.139428571428567</v>
      </c>
      <c r="DC271">
        <v>36.629314285714287</v>
      </c>
      <c r="DD271">
        <v>1679.1357142857139</v>
      </c>
      <c r="DE271">
        <v>36.817414285714293</v>
      </c>
      <c r="DF271">
        <v>650.05728571428574</v>
      </c>
      <c r="DG271">
        <v>100.9254285714286</v>
      </c>
      <c r="DH271">
        <v>9.9959028571428576E-2</v>
      </c>
      <c r="DI271">
        <v>35.925257142857141</v>
      </c>
      <c r="DJ271">
        <v>999.89999999999986</v>
      </c>
      <c r="DK271">
        <v>36.329985714285712</v>
      </c>
      <c r="DL271">
        <v>0</v>
      </c>
      <c r="DM271">
        <v>0</v>
      </c>
      <c r="DN271">
        <v>9008.3928571428569</v>
      </c>
      <c r="DO271">
        <v>0</v>
      </c>
      <c r="DP271">
        <v>2069.87</v>
      </c>
      <c r="DQ271">
        <v>-16.91227142857143</v>
      </c>
      <c r="DR271">
        <v>1743.091428571428</v>
      </c>
      <c r="DS271">
        <v>1759.724285714286</v>
      </c>
      <c r="DT271">
        <v>0.51013171428571435</v>
      </c>
      <c r="DU271">
        <v>1695.265714285714</v>
      </c>
      <c r="DV271">
        <v>36.629314285714287</v>
      </c>
      <c r="DW271">
        <v>3.7483071428571431</v>
      </c>
      <c r="DX271">
        <v>3.6968228571428572</v>
      </c>
      <c r="DY271">
        <v>27.788528571428571</v>
      </c>
      <c r="DZ271">
        <v>27.551857142857141</v>
      </c>
      <c r="EA271">
        <v>1199.9228571428571</v>
      </c>
      <c r="EB271">
        <v>0.95800128571428567</v>
      </c>
      <c r="EC271">
        <v>4.1998942857142861E-2</v>
      </c>
      <c r="ED271">
        <v>0</v>
      </c>
      <c r="EE271">
        <v>768.03057142857142</v>
      </c>
      <c r="EF271">
        <v>5.0001600000000002</v>
      </c>
      <c r="EG271">
        <v>11840.142857142861</v>
      </c>
      <c r="EH271">
        <v>9514.56</v>
      </c>
      <c r="EI271">
        <v>51.017714285714291</v>
      </c>
      <c r="EJ271">
        <v>53.936999999999998</v>
      </c>
      <c r="EK271">
        <v>52.276428571428568</v>
      </c>
      <c r="EL271">
        <v>52.303428571428583</v>
      </c>
      <c r="EM271">
        <v>52.660428571428568</v>
      </c>
      <c r="EN271">
        <v>1144.74</v>
      </c>
      <c r="EO271">
        <v>50.182857142857152</v>
      </c>
      <c r="EP271">
        <v>0</v>
      </c>
      <c r="EQ271">
        <v>7539.7999999523163</v>
      </c>
      <c r="ER271">
        <v>0</v>
      </c>
      <c r="ES271">
        <v>767.75707692307697</v>
      </c>
      <c r="ET271">
        <v>2.9702564062623269</v>
      </c>
      <c r="EU271">
        <v>-122.10598258230949</v>
      </c>
      <c r="EV271">
        <v>11868.8</v>
      </c>
      <c r="EW271">
        <v>15</v>
      </c>
      <c r="EX271">
        <v>1665062474.5</v>
      </c>
      <c r="EY271" t="s">
        <v>416</v>
      </c>
      <c r="EZ271">
        <v>1665062474.5</v>
      </c>
      <c r="FA271">
        <v>1665062474.5</v>
      </c>
      <c r="FB271">
        <v>8</v>
      </c>
      <c r="FC271">
        <v>-4.1000000000000002E-2</v>
      </c>
      <c r="FD271">
        <v>-0.11700000000000001</v>
      </c>
      <c r="FE271">
        <v>-0.78400000000000003</v>
      </c>
      <c r="FF271">
        <v>0.32200000000000001</v>
      </c>
      <c r="FG271">
        <v>415</v>
      </c>
      <c r="FH271">
        <v>32</v>
      </c>
      <c r="FI271">
        <v>0.34</v>
      </c>
      <c r="FJ271">
        <v>0.23</v>
      </c>
      <c r="FK271">
        <v>-16.7815525</v>
      </c>
      <c r="FL271">
        <v>-0.70706904315193242</v>
      </c>
      <c r="FM271">
        <v>7.5936644604235659E-2</v>
      </c>
      <c r="FN271">
        <v>0</v>
      </c>
      <c r="FO271">
        <v>767.57294117647052</v>
      </c>
      <c r="FP271">
        <v>2.6833613412482968</v>
      </c>
      <c r="FQ271">
        <v>0.33678426863292232</v>
      </c>
      <c r="FR271">
        <v>0</v>
      </c>
      <c r="FS271">
        <v>0.45885704999999999</v>
      </c>
      <c r="FT271">
        <v>0.1075274521575983</v>
      </c>
      <c r="FU271">
        <v>2.5646551066322739E-2</v>
      </c>
      <c r="FV271">
        <v>0</v>
      </c>
      <c r="FW271">
        <v>0</v>
      </c>
      <c r="FX271">
        <v>3</v>
      </c>
      <c r="FY271" t="s">
        <v>432</v>
      </c>
      <c r="FZ271">
        <v>3.36598</v>
      </c>
      <c r="GA271">
        <v>2.89378</v>
      </c>
      <c r="GB271">
        <v>0.248303</v>
      </c>
      <c r="GC271">
        <v>0.25270999999999999</v>
      </c>
      <c r="GD271">
        <v>0.14810200000000001</v>
      </c>
      <c r="GE271">
        <v>0.14906700000000001</v>
      </c>
      <c r="GF271">
        <v>25735.8</v>
      </c>
      <c r="GG271">
        <v>22297.1</v>
      </c>
      <c r="GH271">
        <v>30647.7</v>
      </c>
      <c r="GI271">
        <v>27857.200000000001</v>
      </c>
      <c r="GJ271">
        <v>34437.1</v>
      </c>
      <c r="GK271">
        <v>33478.199999999997</v>
      </c>
      <c r="GL271">
        <v>39978.5</v>
      </c>
      <c r="GM271">
        <v>38866.199999999997</v>
      </c>
      <c r="GN271">
        <v>2.1954799999999999</v>
      </c>
      <c r="GO271">
        <v>2.0996999999999999</v>
      </c>
      <c r="GP271">
        <v>0</v>
      </c>
      <c r="GQ271">
        <v>4.3287899999999997E-2</v>
      </c>
      <c r="GR271">
        <v>999.9</v>
      </c>
      <c r="GS271">
        <v>35.625900000000001</v>
      </c>
      <c r="GT271">
        <v>51.6</v>
      </c>
      <c r="GU271">
        <v>42.5</v>
      </c>
      <c r="GV271">
        <v>43.266599999999997</v>
      </c>
      <c r="GW271">
        <v>50.825600000000001</v>
      </c>
      <c r="GX271">
        <v>30.088100000000001</v>
      </c>
      <c r="GY271">
        <v>2</v>
      </c>
      <c r="GZ271">
        <v>0.96086099999999997</v>
      </c>
      <c r="HA271">
        <v>2.6299899999999998</v>
      </c>
      <c r="HB271">
        <v>20.184200000000001</v>
      </c>
      <c r="HC271">
        <v>5.2141500000000001</v>
      </c>
      <c r="HD271">
        <v>11.979799999999999</v>
      </c>
      <c r="HE271">
        <v>4.9889000000000001</v>
      </c>
      <c r="HF271">
        <v>3.2925</v>
      </c>
      <c r="HG271">
        <v>9999</v>
      </c>
      <c r="HH271">
        <v>9999</v>
      </c>
      <c r="HI271">
        <v>9999</v>
      </c>
      <c r="HJ271">
        <v>999.9</v>
      </c>
      <c r="HK271">
        <v>4.9713500000000002</v>
      </c>
      <c r="HL271">
        <v>1.87442</v>
      </c>
      <c r="HM271">
        <v>1.87079</v>
      </c>
      <c r="HN271">
        <v>1.8705499999999999</v>
      </c>
      <c r="HO271">
        <v>1.875</v>
      </c>
      <c r="HP271">
        <v>1.8716999999999999</v>
      </c>
      <c r="HQ271">
        <v>1.8672200000000001</v>
      </c>
      <c r="HR271">
        <v>1.8781099999999999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-0.78</v>
      </c>
      <c r="IG271">
        <v>0.3221</v>
      </c>
      <c r="IH271">
        <v>-0.78395000000000437</v>
      </c>
      <c r="II271">
        <v>0</v>
      </c>
      <c r="IJ271">
        <v>0</v>
      </c>
      <c r="IK271">
        <v>0</v>
      </c>
      <c r="IL271">
        <v>0.32204000000000832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130.5</v>
      </c>
      <c r="IU271">
        <v>130.5</v>
      </c>
      <c r="IV271">
        <v>4.21387</v>
      </c>
      <c r="IW271">
        <v>2.5378400000000001</v>
      </c>
      <c r="IX271">
        <v>2.1484399999999999</v>
      </c>
      <c r="IY271">
        <v>2.5769000000000002</v>
      </c>
      <c r="IZ271">
        <v>2.5451700000000002</v>
      </c>
      <c r="JA271">
        <v>2.3095699999999999</v>
      </c>
      <c r="JB271">
        <v>46.0657</v>
      </c>
      <c r="JC271">
        <v>12.4421</v>
      </c>
      <c r="JD271">
        <v>18</v>
      </c>
      <c r="JE271">
        <v>641.24099999999999</v>
      </c>
      <c r="JF271">
        <v>686.93200000000002</v>
      </c>
      <c r="JG271">
        <v>30.999600000000001</v>
      </c>
      <c r="JH271">
        <v>39.381700000000002</v>
      </c>
      <c r="JI271">
        <v>30.000399999999999</v>
      </c>
      <c r="JJ271">
        <v>39.084600000000002</v>
      </c>
      <c r="JK271">
        <v>39.023400000000002</v>
      </c>
      <c r="JL271">
        <v>84.418499999999995</v>
      </c>
      <c r="JM271">
        <v>19.859500000000001</v>
      </c>
      <c r="JN271">
        <v>62.924199999999999</v>
      </c>
      <c r="JO271">
        <v>31</v>
      </c>
      <c r="JP271">
        <v>1709.11</v>
      </c>
      <c r="JQ271">
        <v>36.606299999999997</v>
      </c>
      <c r="JR271">
        <v>97.707599999999999</v>
      </c>
      <c r="JS271">
        <v>97.843800000000002</v>
      </c>
    </row>
    <row r="272" spans="1:279" x14ac:dyDescent="0.2">
      <c r="A272">
        <v>257</v>
      </c>
      <c r="B272">
        <v>1665070306.5</v>
      </c>
      <c r="C272">
        <v>1022.5</v>
      </c>
      <c r="D272" t="s">
        <v>934</v>
      </c>
      <c r="E272" t="s">
        <v>935</v>
      </c>
      <c r="F272">
        <v>4</v>
      </c>
      <c r="G272">
        <v>1665070304.1875</v>
      </c>
      <c r="H272">
        <f t="shared" ref="H272:H335" si="200">(I272)/1000</f>
        <v>5.1448645967737871E-4</v>
      </c>
      <c r="I272">
        <f t="shared" ref="I272:I314" si="201">IF(CX272, AL272, AF272)</f>
        <v>0.51448645967737872</v>
      </c>
      <c r="J272">
        <f t="shared" ref="J272:J314" si="202">IF(CX272, AG272, AE272)</f>
        <v>6.9603006945538697</v>
      </c>
      <c r="K272">
        <f t="shared" ref="K272:K335" si="203">CZ272 - IF(AS272&gt;1, J272*CT272*100/(AU272*DN272), 0)</f>
        <v>1684.4275</v>
      </c>
      <c r="L272">
        <f t="shared" ref="L272:L335" si="204">((R272-H272/2)*K272-J272)/(R272+H272/2)</f>
        <v>1106.4364612179886</v>
      </c>
      <c r="M272">
        <f t="shared" ref="M272:M335" si="205">L272*(DG272+DH272)/1000</f>
        <v>111.77990018815842</v>
      </c>
      <c r="N272">
        <f t="shared" ref="N272:N314" si="206">(CZ272 - IF(AS272&gt;1, J272*CT272*100/(AU272*DN272), 0))*(DG272+DH272)/1000</f>
        <v>170.1725715156937</v>
      </c>
      <c r="O272">
        <f t="shared" ref="O272:O335" si="207">2/((1/Q272-1/P272)+SIGN(Q272)*SQRT((1/Q272-1/P272)*(1/Q272-1/P272) + 4*CU272/((CU272+1)*(CU272+1))*(2*1/Q272*1/P272-1/P272*1/P272)))</f>
        <v>2.1332894803213969E-2</v>
      </c>
      <c r="P272">
        <f t="shared" ref="P272:P314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2.7664467414690601</v>
      </c>
      <c r="Q272">
        <f t="shared" ref="Q272:Q314" si="209">H272*(1000-(1000*0.61365*EXP(17.502*U272/(240.97+U272))/(DG272+DH272)+DB272)/2)/(1000*0.61365*EXP(17.502*U272/(240.97+U272))/(DG272+DH272)-DB272)</f>
        <v>2.1241924326616066E-2</v>
      </c>
      <c r="R272">
        <f t="shared" ref="R272:R314" si="210">1/((CU272+1)/(O272/1.6)+1/(P272/1.37)) + CU272/((CU272+1)/(O272/1.6) + CU272/(P272/1.37))</f>
        <v>1.3284343594942512E-2</v>
      </c>
      <c r="S272">
        <f t="shared" ref="S272:S314" si="211">(CP272*CS272)</f>
        <v>194.42119614022013</v>
      </c>
      <c r="T272">
        <f t="shared" ref="T272:T335" si="212">(DI272+(S272+2*0.95*0.0000000567*(((DI272+$B$6)+273)^4-(DI272+273)^4)-44100*H272)/(1.84*29.3*P272+8*0.95*0.0000000567*(DI272+273)^3))</f>
        <v>36.990985406072831</v>
      </c>
      <c r="U272">
        <f t="shared" ref="U272:U335" si="213">($C$6*DJ272+$D$6*DK272+$E$6*T272)</f>
        <v>36.326712499999999</v>
      </c>
      <c r="V272">
        <f t="shared" ref="V272:V335" si="214">0.61365*EXP(17.502*U272/(240.97+U272))</f>
        <v>6.0768390733279691</v>
      </c>
      <c r="W272">
        <f t="shared" ref="W272:W335" si="215">(X272/Y272*100)</f>
        <v>63.051301659079805</v>
      </c>
      <c r="X272">
        <f t="shared" ref="X272:X314" si="216">DB272*(DG272+DH272)/1000</f>
        <v>3.7489244487205506</v>
      </c>
      <c r="Y272">
        <f t="shared" ref="Y272:Y314" si="217">0.61365*EXP(17.502*DI272/(240.97+DI272))</f>
        <v>5.9458319655176872</v>
      </c>
      <c r="Z272">
        <f t="shared" ref="Z272:Z314" si="218">(V272-DB272*(DG272+DH272)/1000)</f>
        <v>2.3279146246074185</v>
      </c>
      <c r="AA272">
        <f t="shared" ref="AA272:AA314" si="219">(-H272*44100)</f>
        <v>-22.688852871772401</v>
      </c>
      <c r="AB272">
        <f t="shared" ref="AB272:AB314" si="220">2*29.3*P272*0.92*(DI272-U272)</f>
        <v>-59.17874341644977</v>
      </c>
      <c r="AC272">
        <f t="shared" ref="AC272:AC314" si="221">2*0.95*0.0000000567*(((DI272+$B$6)+273)^4-(U272+273)^4)</f>
        <v>-5.0509281176777643</v>
      </c>
      <c r="AD272">
        <f t="shared" ref="AD272:AD335" si="222">S272+AC272+AA272+AB272</f>
        <v>107.50267173432019</v>
      </c>
      <c r="AE272">
        <f t="shared" ref="AE272:AE314" si="223">DF272*AS272*(DA272-CZ272*(1000-AS272*DC272)/(1000-AS272*DB272))/(100*CT272)</f>
        <v>17.260328521402361</v>
      </c>
      <c r="AF272">
        <f t="shared" ref="AF272:AF314" si="224">1000*DF272*AS272*(DB272-DC272)/(100*CT272*(1000-AS272*DB272))</f>
        <v>0.5938231631208668</v>
      </c>
      <c r="AG272">
        <f t="shared" ref="AG272:AG335" si="225">(AH272 - AI272 - DG272*1000/(8.314*(DI272+273.15)) * AK272/DF272 * AJ272) * DF272/(100*CT272) * (1000 - DC272)/1000</f>
        <v>6.9603006945538697</v>
      </c>
      <c r="AH272">
        <v>1765.97085697787</v>
      </c>
      <c r="AI272">
        <v>1752.4429090909091</v>
      </c>
      <c r="AJ272">
        <v>1.7120163618440469</v>
      </c>
      <c r="AK272">
        <v>66.312163867280077</v>
      </c>
      <c r="AL272">
        <f t="shared" ref="AL272:AL335" si="226">(AN272 - AM272 + DG272*1000/(8.314*(DI272+273.15)) * AP272/DF272 * AO272) * DF272/(100*CT272) * 1000/(1000 - AN272)</f>
        <v>0.51448645967737872</v>
      </c>
      <c r="AM272">
        <v>36.582149944023151</v>
      </c>
      <c r="AN272">
        <v>37.09125090909091</v>
      </c>
      <c r="AO272">
        <v>-1.059122967693172E-2</v>
      </c>
      <c r="AP272">
        <v>80.993208915929657</v>
      </c>
      <c r="AQ272">
        <v>55</v>
      </c>
      <c r="AR272">
        <v>8</v>
      </c>
      <c r="AS272">
        <f t="shared" ref="AS272:AS314" si="227">IF(AQ272*$H$12&gt;=AU272,1,(AU272/(AU272-AQ272*$H$12)))</f>
        <v>1</v>
      </c>
      <c r="AT272">
        <f t="shared" ref="AT272:AT335" si="228">(AS272-1)*100</f>
        <v>0</v>
      </c>
      <c r="AU272">
        <f t="shared" ref="AU272:AU314" si="229">MAX(0,($B$12+$C$12*DN272)/(1+$D$12*DN272)*DG272/(DI272+273)*$E$12)</f>
        <v>46854.003476228427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4" si="232">CQ272</f>
        <v>1009.4776513679896</v>
      </c>
      <c r="BI272">
        <f t="shared" ref="BI272:BI314" si="233">J272</f>
        <v>6.9603006945538697</v>
      </c>
      <c r="BJ272" t="e">
        <f t="shared" ref="BJ272:BJ314" si="234">BF272*BG272*BH272</f>
        <v>#DIV/0!</v>
      </c>
      <c r="BK272">
        <f t="shared" ref="BK272:BK314" si="235">(BI272-BA272)/BH272</f>
        <v>6.894952736320261E-3</v>
      </c>
      <c r="BL272" t="e">
        <f t="shared" ref="BL272:BL314" si="236">(AY272-BE272)/BE272</f>
        <v>#DIV/0!</v>
      </c>
      <c r="BM272" t="e">
        <f t="shared" ref="BM272:BM314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4" si="240">(BE272-BD272)/(BE272-BP272)</f>
        <v>#DIV/0!</v>
      </c>
      <c r="BS272" t="e">
        <f t="shared" ref="BS272:BS314" si="241">(AY272-BE272)/(AY272-BP272)</f>
        <v>#DIV/0!</v>
      </c>
      <c r="BT272" t="e">
        <f t="shared" ref="BT272:BT314" si="242">(BE272-BD272)/(BE272-AX272)</f>
        <v>#DIV/0!</v>
      </c>
      <c r="BU272" t="e">
        <f t="shared" ref="BU272:BU314" si="243">(AY272-BE272)/(AY272-AX272)</f>
        <v>#DIV/0!</v>
      </c>
      <c r="BV272" t="e">
        <f t="shared" ref="BV272:BV314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261</v>
      </c>
      <c r="CG272">
        <v>1000</v>
      </c>
      <c r="CH272" t="s">
        <v>414</v>
      </c>
      <c r="CI272">
        <v>1176.155</v>
      </c>
      <c r="CJ272">
        <v>1226.1110000000001</v>
      </c>
      <c r="CK272">
        <v>1216</v>
      </c>
      <c r="CL272">
        <v>1.4603136E-4</v>
      </c>
      <c r="CM272">
        <v>9.7405935999999986E-4</v>
      </c>
      <c r="CN272">
        <v>4.7597999359999997E-2</v>
      </c>
      <c r="CO272">
        <v>7.5799999999999999E-4</v>
      </c>
      <c r="CP272">
        <f t="shared" ref="CP272:CP314" si="246">$B$10*DO272+$C$10*DP272+$F$10*EA272*(1-ED272)</f>
        <v>1199.9662499999999</v>
      </c>
      <c r="CQ272">
        <f t="shared" ref="CQ272:CQ335" si="247">CP272*CR272</f>
        <v>1009.4776513679896</v>
      </c>
      <c r="CR272">
        <f t="shared" ref="CR272:CR314" si="248">($B$10*$D$8+$C$10*$D$8+$F$10*((EN272+EF272)/MAX(EN272+EF272+EO272, 0.1)*$I$8+EO272/MAX(EN272+EF272+EO272, 0.1)*$J$8))/($B$10+$C$10+$F$10)</f>
        <v>0.84125503643789112</v>
      </c>
      <c r="CS272">
        <f t="shared" ref="CS272:CS314" si="249">($B$10*$K$8+$C$10*$K$8+$F$10*((EN272+EF272)/MAX(EN272+EF272+EO272, 0.1)*$P$8+EO272/MAX(EN272+EF272+EO272, 0.1)*$Q$8))/($B$10+$C$10+$F$10)</f>
        <v>0.16202222032513008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1665070304.1875</v>
      </c>
      <c r="CZ272">
        <v>1684.4275</v>
      </c>
      <c r="DA272">
        <v>1701.2825</v>
      </c>
      <c r="DB272">
        <v>37.108162500000013</v>
      </c>
      <c r="DC272">
        <v>36.580387500000001</v>
      </c>
      <c r="DD272">
        <v>1685.2125000000001</v>
      </c>
      <c r="DE272">
        <v>36.786150000000013</v>
      </c>
      <c r="DF272">
        <v>650.03549999999996</v>
      </c>
      <c r="DG272">
        <v>100.92700000000001</v>
      </c>
      <c r="DH272">
        <v>9.9949225000000003E-2</v>
      </c>
      <c r="DI272">
        <v>35.929924999999997</v>
      </c>
      <c r="DJ272">
        <v>999.9</v>
      </c>
      <c r="DK272">
        <v>36.326712499999999</v>
      </c>
      <c r="DL272">
        <v>0</v>
      </c>
      <c r="DM272">
        <v>0</v>
      </c>
      <c r="DN272">
        <v>9014.375</v>
      </c>
      <c r="DO272">
        <v>0</v>
      </c>
      <c r="DP272">
        <v>2063.5412500000002</v>
      </c>
      <c r="DQ272">
        <v>-16.855287499999999</v>
      </c>
      <c r="DR272">
        <v>1749.34375</v>
      </c>
      <c r="DS272">
        <v>1765.8824999999999</v>
      </c>
      <c r="DT272">
        <v>0.52779112500000003</v>
      </c>
      <c r="DU272">
        <v>1701.2825</v>
      </c>
      <c r="DV272">
        <v>36.580387500000001</v>
      </c>
      <c r="DW272">
        <v>3.74521375</v>
      </c>
      <c r="DX272">
        <v>3.6919437500000001</v>
      </c>
      <c r="DY272">
        <v>27.7743875</v>
      </c>
      <c r="DZ272">
        <v>27.529287499999999</v>
      </c>
      <c r="EA272">
        <v>1199.9662499999999</v>
      </c>
      <c r="EB272">
        <v>0.95798712500000005</v>
      </c>
      <c r="EC272">
        <v>4.2012949999999993E-2</v>
      </c>
      <c r="ED272">
        <v>0</v>
      </c>
      <c r="EE272">
        <v>768.471</v>
      </c>
      <c r="EF272">
        <v>5.0001600000000002</v>
      </c>
      <c r="EG272">
        <v>11838.0375</v>
      </c>
      <c r="EH272">
        <v>9514.8525000000009</v>
      </c>
      <c r="EI272">
        <v>51.015500000000003</v>
      </c>
      <c r="EJ272">
        <v>53.936999999999998</v>
      </c>
      <c r="EK272">
        <v>52.234124999999999</v>
      </c>
      <c r="EL272">
        <v>52.288749999999993</v>
      </c>
      <c r="EM272">
        <v>52.655999999999999</v>
      </c>
      <c r="EN272">
        <v>1144.7650000000001</v>
      </c>
      <c r="EO272">
        <v>50.2</v>
      </c>
      <c r="EP272">
        <v>0</v>
      </c>
      <c r="EQ272">
        <v>7543.4000000953674</v>
      </c>
      <c r="ER272">
        <v>0</v>
      </c>
      <c r="ES272">
        <v>767.97842307692315</v>
      </c>
      <c r="ET272">
        <v>4.5790427358264916</v>
      </c>
      <c r="EU272">
        <v>-201.98290585436351</v>
      </c>
      <c r="EV272">
        <v>11859.223076923079</v>
      </c>
      <c r="EW272">
        <v>15</v>
      </c>
      <c r="EX272">
        <v>1665062474.5</v>
      </c>
      <c r="EY272" t="s">
        <v>416</v>
      </c>
      <c r="EZ272">
        <v>1665062474.5</v>
      </c>
      <c r="FA272">
        <v>1665062474.5</v>
      </c>
      <c r="FB272">
        <v>8</v>
      </c>
      <c r="FC272">
        <v>-4.1000000000000002E-2</v>
      </c>
      <c r="FD272">
        <v>-0.11700000000000001</v>
      </c>
      <c r="FE272">
        <v>-0.78400000000000003</v>
      </c>
      <c r="FF272">
        <v>0.32200000000000001</v>
      </c>
      <c r="FG272">
        <v>415</v>
      </c>
      <c r="FH272">
        <v>32</v>
      </c>
      <c r="FI272">
        <v>0.34</v>
      </c>
      <c r="FJ272">
        <v>0.23</v>
      </c>
      <c r="FK272">
        <v>-16.812735</v>
      </c>
      <c r="FL272">
        <v>-0.60160750469040947</v>
      </c>
      <c r="FM272">
        <v>6.9712332302111171E-2</v>
      </c>
      <c r="FN272">
        <v>0</v>
      </c>
      <c r="FO272">
        <v>767.82838235294105</v>
      </c>
      <c r="FP272">
        <v>3.3384110011565169</v>
      </c>
      <c r="FQ272">
        <v>0.3969090883243428</v>
      </c>
      <c r="FR272">
        <v>0</v>
      </c>
      <c r="FS272">
        <v>0.47623032500000012</v>
      </c>
      <c r="FT272">
        <v>0.23629396998123731</v>
      </c>
      <c r="FU272">
        <v>3.5721768735875542E-2</v>
      </c>
      <c r="FV272">
        <v>0</v>
      </c>
      <c r="FW272">
        <v>0</v>
      </c>
      <c r="FX272">
        <v>3</v>
      </c>
      <c r="FY272" t="s">
        <v>432</v>
      </c>
      <c r="FZ272">
        <v>3.3658000000000001</v>
      </c>
      <c r="GA272">
        <v>2.8937900000000001</v>
      </c>
      <c r="GB272">
        <v>0.248888</v>
      </c>
      <c r="GC272">
        <v>0.25329299999999999</v>
      </c>
      <c r="GD272">
        <v>0.14799799999999999</v>
      </c>
      <c r="GE272">
        <v>0.14902099999999999</v>
      </c>
      <c r="GF272">
        <v>25715.4</v>
      </c>
      <c r="GG272">
        <v>22279.7</v>
      </c>
      <c r="GH272">
        <v>30647.4</v>
      </c>
      <c r="GI272">
        <v>27857.4</v>
      </c>
      <c r="GJ272">
        <v>34440.9</v>
      </c>
      <c r="GK272">
        <v>33480.1</v>
      </c>
      <c r="GL272">
        <v>39978</v>
      </c>
      <c r="GM272">
        <v>38866.400000000001</v>
      </c>
      <c r="GN272">
        <v>2.1950799999999999</v>
      </c>
      <c r="GO272">
        <v>2.0998000000000001</v>
      </c>
      <c r="GP272">
        <v>0</v>
      </c>
      <c r="GQ272">
        <v>4.4286300000000001E-2</v>
      </c>
      <c r="GR272">
        <v>999.9</v>
      </c>
      <c r="GS272">
        <v>35.626800000000003</v>
      </c>
      <c r="GT272">
        <v>51.6</v>
      </c>
      <c r="GU272">
        <v>42.5</v>
      </c>
      <c r="GV272">
        <v>43.273200000000003</v>
      </c>
      <c r="GW272">
        <v>50.9756</v>
      </c>
      <c r="GX272">
        <v>30.056100000000001</v>
      </c>
      <c r="GY272">
        <v>2</v>
      </c>
      <c r="GZ272">
        <v>0.961059</v>
      </c>
      <c r="HA272">
        <v>2.6284900000000002</v>
      </c>
      <c r="HB272">
        <v>20.1845</v>
      </c>
      <c r="HC272">
        <v>5.2140000000000004</v>
      </c>
      <c r="HD272">
        <v>11.98</v>
      </c>
      <c r="HE272">
        <v>4.9886999999999997</v>
      </c>
      <c r="HF272">
        <v>3.2924799999999999</v>
      </c>
      <c r="HG272">
        <v>9999</v>
      </c>
      <c r="HH272">
        <v>9999</v>
      </c>
      <c r="HI272">
        <v>9999</v>
      </c>
      <c r="HJ272">
        <v>999.9</v>
      </c>
      <c r="HK272">
        <v>4.9713500000000002</v>
      </c>
      <c r="HL272">
        <v>1.87443</v>
      </c>
      <c r="HM272">
        <v>1.87079</v>
      </c>
      <c r="HN272">
        <v>1.8705499999999999</v>
      </c>
      <c r="HO272">
        <v>1.8749899999999999</v>
      </c>
      <c r="HP272">
        <v>1.8717200000000001</v>
      </c>
      <c r="HQ272">
        <v>1.86721</v>
      </c>
      <c r="HR272">
        <v>1.87812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-0.78</v>
      </c>
      <c r="IG272">
        <v>0.3221</v>
      </c>
      <c r="IH272">
        <v>-0.78395000000000437</v>
      </c>
      <c r="II272">
        <v>0</v>
      </c>
      <c r="IJ272">
        <v>0</v>
      </c>
      <c r="IK272">
        <v>0</v>
      </c>
      <c r="IL272">
        <v>0.32204000000000832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130.5</v>
      </c>
      <c r="IU272">
        <v>130.5</v>
      </c>
      <c r="IV272">
        <v>4.22729</v>
      </c>
      <c r="IW272">
        <v>2.5378400000000001</v>
      </c>
      <c r="IX272">
        <v>2.1484399999999999</v>
      </c>
      <c r="IY272">
        <v>2.5769000000000002</v>
      </c>
      <c r="IZ272">
        <v>2.5451700000000002</v>
      </c>
      <c r="JA272">
        <v>2.32422</v>
      </c>
      <c r="JB272">
        <v>46.094700000000003</v>
      </c>
      <c r="JC272">
        <v>12.450900000000001</v>
      </c>
      <c r="JD272">
        <v>18</v>
      </c>
      <c r="JE272">
        <v>640.96400000000006</v>
      </c>
      <c r="JF272">
        <v>687.05899999999997</v>
      </c>
      <c r="JG272">
        <v>30.999600000000001</v>
      </c>
      <c r="JH272">
        <v>39.385599999999997</v>
      </c>
      <c r="JI272">
        <v>30.000499999999999</v>
      </c>
      <c r="JJ272">
        <v>39.0884</v>
      </c>
      <c r="JK272">
        <v>39.026200000000003</v>
      </c>
      <c r="JL272">
        <v>84.678100000000001</v>
      </c>
      <c r="JM272">
        <v>19.859500000000001</v>
      </c>
      <c r="JN272">
        <v>62.924199999999999</v>
      </c>
      <c r="JO272">
        <v>31</v>
      </c>
      <c r="JP272">
        <v>1715.78</v>
      </c>
      <c r="JQ272">
        <v>36.606299999999997</v>
      </c>
      <c r="JR272">
        <v>97.706599999999995</v>
      </c>
      <c r="JS272">
        <v>97.844300000000004</v>
      </c>
    </row>
    <row r="273" spans="1:279" x14ac:dyDescent="0.2">
      <c r="A273">
        <v>258</v>
      </c>
      <c r="B273">
        <v>1665070310.5</v>
      </c>
      <c r="C273">
        <v>1026.5</v>
      </c>
      <c r="D273" t="s">
        <v>936</v>
      </c>
      <c r="E273" t="s">
        <v>937</v>
      </c>
      <c r="F273">
        <v>4</v>
      </c>
      <c r="G273">
        <v>1665070308.5</v>
      </c>
      <c r="H273">
        <f t="shared" si="200"/>
        <v>5.1953364826400148E-4</v>
      </c>
      <c r="I273">
        <f t="shared" si="201"/>
        <v>0.5195336482640015</v>
      </c>
      <c r="J273">
        <f t="shared" si="202"/>
        <v>6.9926898015086971</v>
      </c>
      <c r="K273">
        <f t="shared" si="203"/>
        <v>1691.6257142857139</v>
      </c>
      <c r="L273">
        <f t="shared" si="204"/>
        <v>1113.9568647621054</v>
      </c>
      <c r="M273">
        <f t="shared" si="205"/>
        <v>112.53875385056833</v>
      </c>
      <c r="N273">
        <f t="shared" si="206"/>
        <v>170.89840360016774</v>
      </c>
      <c r="O273">
        <f t="shared" si="207"/>
        <v>2.1465547051593079E-2</v>
      </c>
      <c r="P273">
        <f t="shared" si="208"/>
        <v>2.7657446021365311</v>
      </c>
      <c r="Q273">
        <f t="shared" si="209"/>
        <v>2.1373421074572817E-2</v>
      </c>
      <c r="R273">
        <f t="shared" si="210"/>
        <v>1.3366632257002891E-2</v>
      </c>
      <c r="S273">
        <f t="shared" si="211"/>
        <v>194.42258061252639</v>
      </c>
      <c r="T273">
        <f t="shared" si="212"/>
        <v>36.987258024487495</v>
      </c>
      <c r="U273">
        <f t="shared" si="213"/>
        <v>36.341328571428569</v>
      </c>
      <c r="V273">
        <f t="shared" si="214"/>
        <v>6.081712346971087</v>
      </c>
      <c r="W273">
        <f t="shared" si="215"/>
        <v>63.002084180481589</v>
      </c>
      <c r="X273">
        <f t="shared" si="216"/>
        <v>3.7454601561298326</v>
      </c>
      <c r="Y273">
        <f t="shared" si="217"/>
        <v>5.944978177865103</v>
      </c>
      <c r="Z273">
        <f t="shared" si="218"/>
        <v>2.3362521908412544</v>
      </c>
      <c r="AA273">
        <f t="shared" si="219"/>
        <v>-22.911433888442467</v>
      </c>
      <c r="AB273">
        <f t="shared" si="220"/>
        <v>-61.732354815490837</v>
      </c>
      <c r="AC273">
        <f t="shared" si="221"/>
        <v>-5.2705246367666287</v>
      </c>
      <c r="AD273">
        <f t="shared" si="222"/>
        <v>104.50826727182645</v>
      </c>
      <c r="AE273">
        <f t="shared" si="223"/>
        <v>17.318452684306987</v>
      </c>
      <c r="AF273">
        <f t="shared" si="224"/>
        <v>0.57340977836054241</v>
      </c>
      <c r="AG273">
        <f t="shared" si="225"/>
        <v>6.9926898015086971</v>
      </c>
      <c r="AH273">
        <v>1772.8898373596589</v>
      </c>
      <c r="AI273">
        <v>1759.3236363636361</v>
      </c>
      <c r="AJ273">
        <v>1.7137047516989801</v>
      </c>
      <c r="AK273">
        <v>66.312163867280077</v>
      </c>
      <c r="AL273">
        <f t="shared" si="226"/>
        <v>0.5195336482640015</v>
      </c>
      <c r="AM273">
        <v>36.56757352023358</v>
      </c>
      <c r="AN273">
        <v>37.064894545454543</v>
      </c>
      <c r="AO273">
        <v>-7.2605672522014358E-3</v>
      </c>
      <c r="AP273">
        <v>80.993208915929657</v>
      </c>
      <c r="AQ273">
        <v>55</v>
      </c>
      <c r="AR273">
        <v>8</v>
      </c>
      <c r="AS273">
        <f t="shared" si="227"/>
        <v>1</v>
      </c>
      <c r="AT273">
        <f t="shared" si="228"/>
        <v>0</v>
      </c>
      <c r="AU273">
        <f t="shared" si="229"/>
        <v>46835.276634910653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1009.4876997992368</v>
      </c>
      <c r="BI273">
        <f t="shared" si="233"/>
        <v>6.9926898015086971</v>
      </c>
      <c r="BJ273" t="e">
        <f t="shared" si="234"/>
        <v>#DIV/0!</v>
      </c>
      <c r="BK273">
        <f t="shared" si="235"/>
        <v>6.9269688010060726E-3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261</v>
      </c>
      <c r="CG273">
        <v>1000</v>
      </c>
      <c r="CH273" t="s">
        <v>414</v>
      </c>
      <c r="CI273">
        <v>1176.155</v>
      </c>
      <c r="CJ273">
        <v>1226.1110000000001</v>
      </c>
      <c r="CK273">
        <v>1216</v>
      </c>
      <c r="CL273">
        <v>1.4603136E-4</v>
      </c>
      <c r="CM273">
        <v>9.7405935999999986E-4</v>
      </c>
      <c r="CN273">
        <v>4.7597999359999997E-2</v>
      </c>
      <c r="CO273">
        <v>7.5799999999999999E-4</v>
      </c>
      <c r="CP273">
        <f t="shared" si="246"/>
        <v>1199.978571428572</v>
      </c>
      <c r="CQ273">
        <f t="shared" si="247"/>
        <v>1009.4876997992368</v>
      </c>
      <c r="CR273">
        <f t="shared" si="248"/>
        <v>0.84125477223934408</v>
      </c>
      <c r="CS273">
        <f t="shared" si="249"/>
        <v>0.16202171042193422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1665070308.5</v>
      </c>
      <c r="CZ273">
        <v>1691.6257142857139</v>
      </c>
      <c r="DA273">
        <v>1708.507142857143</v>
      </c>
      <c r="DB273">
        <v>37.074171428571439</v>
      </c>
      <c r="DC273">
        <v>36.564500000000002</v>
      </c>
      <c r="DD273">
        <v>1692.4071428571431</v>
      </c>
      <c r="DE273">
        <v>36.752142857142857</v>
      </c>
      <c r="DF273">
        <v>650.00828571428553</v>
      </c>
      <c r="DG273">
        <v>100.92614285714281</v>
      </c>
      <c r="DH273">
        <v>9.9989671428571431E-2</v>
      </c>
      <c r="DI273">
        <v>35.927314285714282</v>
      </c>
      <c r="DJ273">
        <v>999.89999999999986</v>
      </c>
      <c r="DK273">
        <v>36.341328571428569</v>
      </c>
      <c r="DL273">
        <v>0</v>
      </c>
      <c r="DM273">
        <v>0</v>
      </c>
      <c r="DN273">
        <v>9010.7157142857141</v>
      </c>
      <c r="DO273">
        <v>0</v>
      </c>
      <c r="DP273">
        <v>2059.7199999999998</v>
      </c>
      <c r="DQ273">
        <v>-16.883457142857139</v>
      </c>
      <c r="DR273">
        <v>1756.754285714286</v>
      </c>
      <c r="DS273">
        <v>1773.3485714285721</v>
      </c>
      <c r="DT273">
        <v>0.5097018571428571</v>
      </c>
      <c r="DU273">
        <v>1708.507142857143</v>
      </c>
      <c r="DV273">
        <v>36.564500000000002</v>
      </c>
      <c r="DW273">
        <v>3.7417528571428571</v>
      </c>
      <c r="DX273">
        <v>3.6903100000000002</v>
      </c>
      <c r="DY273">
        <v>27.758557142857139</v>
      </c>
      <c r="DZ273">
        <v>27.521742857142861</v>
      </c>
      <c r="EA273">
        <v>1199.978571428572</v>
      </c>
      <c r="EB273">
        <v>0.95799742857142856</v>
      </c>
      <c r="EC273">
        <v>4.2002742857142852E-2</v>
      </c>
      <c r="ED273">
        <v>0</v>
      </c>
      <c r="EE273">
        <v>768.68871428571424</v>
      </c>
      <c r="EF273">
        <v>5.0001600000000002</v>
      </c>
      <c r="EG273">
        <v>11844.2</v>
      </c>
      <c r="EH273">
        <v>9514.9928571428572</v>
      </c>
      <c r="EI273">
        <v>51.017714285714291</v>
      </c>
      <c r="EJ273">
        <v>53.936999999999998</v>
      </c>
      <c r="EK273">
        <v>52.214142857142861</v>
      </c>
      <c r="EL273">
        <v>52.348000000000013</v>
      </c>
      <c r="EM273">
        <v>52.660428571428568</v>
      </c>
      <c r="EN273">
        <v>1144.788571428571</v>
      </c>
      <c r="EO273">
        <v>50.19</v>
      </c>
      <c r="EP273">
        <v>0</v>
      </c>
      <c r="EQ273">
        <v>7547.5999999046326</v>
      </c>
      <c r="ER273">
        <v>0</v>
      </c>
      <c r="ES273">
        <v>768.28199999999993</v>
      </c>
      <c r="ET273">
        <v>4.8010769446736603</v>
      </c>
      <c r="EU273">
        <v>-188.35384649484661</v>
      </c>
      <c r="EV273">
        <v>11851.023999999999</v>
      </c>
      <c r="EW273">
        <v>15</v>
      </c>
      <c r="EX273">
        <v>1665062474.5</v>
      </c>
      <c r="EY273" t="s">
        <v>416</v>
      </c>
      <c r="EZ273">
        <v>1665062474.5</v>
      </c>
      <c r="FA273">
        <v>1665062474.5</v>
      </c>
      <c r="FB273">
        <v>8</v>
      </c>
      <c r="FC273">
        <v>-4.1000000000000002E-2</v>
      </c>
      <c r="FD273">
        <v>-0.11700000000000001</v>
      </c>
      <c r="FE273">
        <v>-0.78400000000000003</v>
      </c>
      <c r="FF273">
        <v>0.32200000000000001</v>
      </c>
      <c r="FG273">
        <v>415</v>
      </c>
      <c r="FH273">
        <v>32</v>
      </c>
      <c r="FI273">
        <v>0.34</v>
      </c>
      <c r="FJ273">
        <v>0.23</v>
      </c>
      <c r="FK273">
        <v>-16.837487500000002</v>
      </c>
      <c r="FL273">
        <v>-0.39064277673541081</v>
      </c>
      <c r="FM273">
        <v>5.7398946800006671E-2</v>
      </c>
      <c r="FN273">
        <v>1</v>
      </c>
      <c r="FO273">
        <v>768.07094117647068</v>
      </c>
      <c r="FP273">
        <v>4.6021390392059596</v>
      </c>
      <c r="FQ273">
        <v>0.49032695821416589</v>
      </c>
      <c r="FR273">
        <v>0</v>
      </c>
      <c r="FS273">
        <v>0.48527965000000001</v>
      </c>
      <c r="FT273">
        <v>0.29857494934333872</v>
      </c>
      <c r="FU273">
        <v>3.7891723038514617E-2</v>
      </c>
      <c r="FV273">
        <v>0</v>
      </c>
      <c r="FW273">
        <v>1</v>
      </c>
      <c r="FX273">
        <v>3</v>
      </c>
      <c r="FY273" t="s">
        <v>427</v>
      </c>
      <c r="FZ273">
        <v>3.3658299999999999</v>
      </c>
      <c r="GA273">
        <v>2.8937499999999998</v>
      </c>
      <c r="GB273">
        <v>0.249468</v>
      </c>
      <c r="GC273">
        <v>0.25388899999999998</v>
      </c>
      <c r="GD273">
        <v>0.147926</v>
      </c>
      <c r="GE273">
        <v>0.14898</v>
      </c>
      <c r="GF273">
        <v>25695.1</v>
      </c>
      <c r="GG273">
        <v>22261.200000000001</v>
      </c>
      <c r="GH273">
        <v>30647.200000000001</v>
      </c>
      <c r="GI273">
        <v>27856.7</v>
      </c>
      <c r="GJ273">
        <v>34443.5</v>
      </c>
      <c r="GK273">
        <v>33481.1</v>
      </c>
      <c r="GL273">
        <v>39977.5</v>
      </c>
      <c r="GM273">
        <v>38865.699999999997</v>
      </c>
      <c r="GN273">
        <v>2.1949200000000002</v>
      </c>
      <c r="GO273">
        <v>2.0996700000000001</v>
      </c>
      <c r="GP273">
        <v>0</v>
      </c>
      <c r="GQ273">
        <v>4.3682800000000001E-2</v>
      </c>
      <c r="GR273">
        <v>999.9</v>
      </c>
      <c r="GS273">
        <v>35.627600000000001</v>
      </c>
      <c r="GT273">
        <v>51.6</v>
      </c>
      <c r="GU273">
        <v>42.5</v>
      </c>
      <c r="GV273">
        <v>43.2714</v>
      </c>
      <c r="GW273">
        <v>51.035600000000002</v>
      </c>
      <c r="GX273">
        <v>29.911899999999999</v>
      </c>
      <c r="GY273">
        <v>2</v>
      </c>
      <c r="GZ273">
        <v>0.961507</v>
      </c>
      <c r="HA273">
        <v>2.6258300000000001</v>
      </c>
      <c r="HB273">
        <v>20.1844</v>
      </c>
      <c r="HC273">
        <v>5.2135499999999997</v>
      </c>
      <c r="HD273">
        <v>11.98</v>
      </c>
      <c r="HE273">
        <v>4.9887499999999996</v>
      </c>
      <c r="HF273">
        <v>3.2925</v>
      </c>
      <c r="HG273">
        <v>9999</v>
      </c>
      <c r="HH273">
        <v>9999</v>
      </c>
      <c r="HI273">
        <v>9999</v>
      </c>
      <c r="HJ273">
        <v>999.9</v>
      </c>
      <c r="HK273">
        <v>4.9713399999999996</v>
      </c>
      <c r="HL273">
        <v>1.8744099999999999</v>
      </c>
      <c r="HM273">
        <v>1.87077</v>
      </c>
      <c r="HN273">
        <v>1.8705499999999999</v>
      </c>
      <c r="HO273">
        <v>1.875</v>
      </c>
      <c r="HP273">
        <v>1.87174</v>
      </c>
      <c r="HQ273">
        <v>1.86721</v>
      </c>
      <c r="HR273">
        <v>1.8781099999999999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-0.79</v>
      </c>
      <c r="IG273">
        <v>0.3221</v>
      </c>
      <c r="IH273">
        <v>-0.78395000000000437</v>
      </c>
      <c r="II273">
        <v>0</v>
      </c>
      <c r="IJ273">
        <v>0</v>
      </c>
      <c r="IK273">
        <v>0</v>
      </c>
      <c r="IL273">
        <v>0.32204000000000832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130.6</v>
      </c>
      <c r="IU273">
        <v>130.6</v>
      </c>
      <c r="IV273">
        <v>4.2394999999999996</v>
      </c>
      <c r="IW273">
        <v>2.5378400000000001</v>
      </c>
      <c r="IX273">
        <v>2.1484399999999999</v>
      </c>
      <c r="IY273">
        <v>2.5769000000000002</v>
      </c>
      <c r="IZ273">
        <v>2.5451700000000002</v>
      </c>
      <c r="JA273">
        <v>2.34497</v>
      </c>
      <c r="JB273">
        <v>46.094700000000003</v>
      </c>
      <c r="JC273">
        <v>12.4421</v>
      </c>
      <c r="JD273">
        <v>18</v>
      </c>
      <c r="JE273">
        <v>640.88300000000004</v>
      </c>
      <c r="JF273">
        <v>686.98</v>
      </c>
      <c r="JG273">
        <v>30.999400000000001</v>
      </c>
      <c r="JH273">
        <v>39.389400000000002</v>
      </c>
      <c r="JI273">
        <v>30.000499999999999</v>
      </c>
      <c r="JJ273">
        <v>39.092100000000002</v>
      </c>
      <c r="JK273">
        <v>39.03</v>
      </c>
      <c r="JL273">
        <v>84.933099999999996</v>
      </c>
      <c r="JM273">
        <v>19.859500000000001</v>
      </c>
      <c r="JN273">
        <v>62.924199999999999</v>
      </c>
      <c r="JO273">
        <v>31</v>
      </c>
      <c r="JP273">
        <v>1722.46</v>
      </c>
      <c r="JQ273">
        <v>36.618000000000002</v>
      </c>
      <c r="JR273">
        <v>97.705600000000004</v>
      </c>
      <c r="JS273">
        <v>97.842200000000005</v>
      </c>
    </row>
    <row r="274" spans="1:279" x14ac:dyDescent="0.2">
      <c r="A274">
        <v>259</v>
      </c>
      <c r="B274">
        <v>1665070314.5</v>
      </c>
      <c r="C274">
        <v>1030.5</v>
      </c>
      <c r="D274" t="s">
        <v>938</v>
      </c>
      <c r="E274" t="s">
        <v>939</v>
      </c>
      <c r="F274">
        <v>4</v>
      </c>
      <c r="G274">
        <v>1665070312.1875</v>
      </c>
      <c r="H274">
        <f t="shared" si="200"/>
        <v>5.1777606658223111E-4</v>
      </c>
      <c r="I274">
        <f t="shared" si="201"/>
        <v>0.51777606658223108</v>
      </c>
      <c r="J274">
        <f t="shared" si="202"/>
        <v>7.1698564753153429</v>
      </c>
      <c r="K274">
        <f t="shared" si="203"/>
        <v>1697.7550000000001</v>
      </c>
      <c r="L274">
        <f t="shared" si="204"/>
        <v>1105.7380330933554</v>
      </c>
      <c r="M274">
        <f t="shared" si="205"/>
        <v>111.70865069781014</v>
      </c>
      <c r="N274">
        <f t="shared" si="206"/>
        <v>171.51794963124738</v>
      </c>
      <c r="O274">
        <f t="shared" si="207"/>
        <v>2.1417559624679876E-2</v>
      </c>
      <c r="P274">
        <f t="shared" si="208"/>
        <v>2.7657312114047774</v>
      </c>
      <c r="Q274">
        <f t="shared" si="209"/>
        <v>2.1325843700817672E-2</v>
      </c>
      <c r="R274">
        <f t="shared" si="210"/>
        <v>1.3336859776593688E-2</v>
      </c>
      <c r="S274">
        <f t="shared" si="211"/>
        <v>194.43142236248542</v>
      </c>
      <c r="T274">
        <f t="shared" si="212"/>
        <v>36.987032740350422</v>
      </c>
      <c r="U274">
        <f t="shared" si="213"/>
        <v>36.326974999999997</v>
      </c>
      <c r="V274">
        <f t="shared" si="214"/>
        <v>6.0769265658577662</v>
      </c>
      <c r="W274">
        <f t="shared" si="215"/>
        <v>62.968300518356642</v>
      </c>
      <c r="X274">
        <f t="shared" si="216"/>
        <v>3.7432943507034921</v>
      </c>
      <c r="Y274">
        <f t="shared" si="217"/>
        <v>5.9447282519753566</v>
      </c>
      <c r="Z274">
        <f t="shared" si="218"/>
        <v>2.3336322151542741</v>
      </c>
      <c r="AA274">
        <f t="shared" si="219"/>
        <v>-22.833924536276392</v>
      </c>
      <c r="AB274">
        <f t="shared" si="220"/>
        <v>-59.705810520655959</v>
      </c>
      <c r="AC274">
        <f t="shared" si="221"/>
        <v>-5.097154928109914</v>
      </c>
      <c r="AD274">
        <f t="shared" si="222"/>
        <v>106.79453237744316</v>
      </c>
      <c r="AE274">
        <f t="shared" si="223"/>
        <v>17.473370407911233</v>
      </c>
      <c r="AF274">
        <f t="shared" si="224"/>
        <v>0.56081493581785913</v>
      </c>
      <c r="AG274">
        <f t="shared" si="225"/>
        <v>7.1698564753153429</v>
      </c>
      <c r="AH274">
        <v>1779.9184184126379</v>
      </c>
      <c r="AI274">
        <v>1766.187575757576</v>
      </c>
      <c r="AJ274">
        <v>1.7125292389030069</v>
      </c>
      <c r="AK274">
        <v>66.312163867280077</v>
      </c>
      <c r="AL274">
        <f t="shared" si="226"/>
        <v>0.51777606658223108</v>
      </c>
      <c r="AM274">
        <v>36.555251471257591</v>
      </c>
      <c r="AN274">
        <v>37.04331636363635</v>
      </c>
      <c r="AO274">
        <v>-5.6888407059327373E-3</v>
      </c>
      <c r="AP274">
        <v>80.993208915929657</v>
      </c>
      <c r="AQ274">
        <v>55</v>
      </c>
      <c r="AR274">
        <v>8</v>
      </c>
      <c r="AS274">
        <f t="shared" si="227"/>
        <v>1</v>
      </c>
      <c r="AT274">
        <f t="shared" si="228"/>
        <v>0</v>
      </c>
      <c r="AU274">
        <f t="shared" si="229"/>
        <v>46835.029615368308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1009.5321747992152</v>
      </c>
      <c r="BI274">
        <f t="shared" si="233"/>
        <v>7.1698564753153429</v>
      </c>
      <c r="BJ274" t="e">
        <f t="shared" si="234"/>
        <v>#DIV/0!</v>
      </c>
      <c r="BK274">
        <f t="shared" si="235"/>
        <v>7.1021574688705175E-3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261</v>
      </c>
      <c r="CG274">
        <v>1000</v>
      </c>
      <c r="CH274" t="s">
        <v>414</v>
      </c>
      <c r="CI274">
        <v>1176.155</v>
      </c>
      <c r="CJ274">
        <v>1226.1110000000001</v>
      </c>
      <c r="CK274">
        <v>1216</v>
      </c>
      <c r="CL274">
        <v>1.4603136E-4</v>
      </c>
      <c r="CM274">
        <v>9.7405935999999986E-4</v>
      </c>
      <c r="CN274">
        <v>4.7597999359999997E-2</v>
      </c>
      <c r="CO274">
        <v>7.5799999999999999E-4</v>
      </c>
      <c r="CP274">
        <f t="shared" si="246"/>
        <v>1200.03125</v>
      </c>
      <c r="CQ274">
        <f t="shared" si="247"/>
        <v>1009.5321747992152</v>
      </c>
      <c r="CR274">
        <f t="shared" si="248"/>
        <v>0.84125490465287067</v>
      </c>
      <c r="CS274">
        <f t="shared" si="249"/>
        <v>0.16202196598004046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1665070312.1875</v>
      </c>
      <c r="CZ274">
        <v>1697.7550000000001</v>
      </c>
      <c r="DA274">
        <v>1714.7625</v>
      </c>
      <c r="DB274">
        <v>37.052662499999997</v>
      </c>
      <c r="DC274">
        <v>36.554187499999998</v>
      </c>
      <c r="DD274">
        <v>1698.5387499999999</v>
      </c>
      <c r="DE274">
        <v>36.730625000000003</v>
      </c>
      <c r="DF274">
        <v>650.02487500000007</v>
      </c>
      <c r="DG274">
        <v>100.92637499999999</v>
      </c>
      <c r="DH274">
        <v>9.9950725000000004E-2</v>
      </c>
      <c r="DI274">
        <v>35.926549999999999</v>
      </c>
      <c r="DJ274">
        <v>999.9</v>
      </c>
      <c r="DK274">
        <v>36.326974999999997</v>
      </c>
      <c r="DL274">
        <v>0</v>
      </c>
      <c r="DM274">
        <v>0</v>
      </c>
      <c r="DN274">
        <v>9010.6237500000007</v>
      </c>
      <c r="DO274">
        <v>0</v>
      </c>
      <c r="DP274">
        <v>2065.7137499999999</v>
      </c>
      <c r="DQ274">
        <v>-17.008412499999999</v>
      </c>
      <c r="DR274">
        <v>1763.0825</v>
      </c>
      <c r="DS274">
        <v>1779.82375</v>
      </c>
      <c r="DT274">
        <v>0.49848987500000003</v>
      </c>
      <c r="DU274">
        <v>1714.7625</v>
      </c>
      <c r="DV274">
        <v>36.554187499999998</v>
      </c>
      <c r="DW274">
        <v>3.7395874999999998</v>
      </c>
      <c r="DX274">
        <v>3.6892762499999998</v>
      </c>
      <c r="DY274">
        <v>27.748650000000001</v>
      </c>
      <c r="DZ274">
        <v>27.516925000000001</v>
      </c>
      <c r="EA274">
        <v>1200.03125</v>
      </c>
      <c r="EB274">
        <v>0.95799400000000001</v>
      </c>
      <c r="EC274">
        <v>4.2006199999999987E-2</v>
      </c>
      <c r="ED274">
        <v>0</v>
      </c>
      <c r="EE274">
        <v>768.88099999999997</v>
      </c>
      <c r="EF274">
        <v>5.0001600000000002</v>
      </c>
      <c r="EG274">
        <v>11846.775</v>
      </c>
      <c r="EH274">
        <v>9515.3887499999983</v>
      </c>
      <c r="EI274">
        <v>51.015500000000003</v>
      </c>
      <c r="EJ274">
        <v>53.968499999999999</v>
      </c>
      <c r="EK274">
        <v>52.195</v>
      </c>
      <c r="EL274">
        <v>52.296499999999988</v>
      </c>
      <c r="EM274">
        <v>52.632624999999997</v>
      </c>
      <c r="EN274">
        <v>1144.83375</v>
      </c>
      <c r="EO274">
        <v>50.197499999999998</v>
      </c>
      <c r="EP274">
        <v>0</v>
      </c>
      <c r="EQ274">
        <v>7551.7999999523163</v>
      </c>
      <c r="ER274">
        <v>0</v>
      </c>
      <c r="ES274">
        <v>768.57142307692311</v>
      </c>
      <c r="ET274">
        <v>3.9095042919713801</v>
      </c>
      <c r="EU274">
        <v>76.79316183741777</v>
      </c>
      <c r="EV274">
        <v>11842.73076923077</v>
      </c>
      <c r="EW274">
        <v>15</v>
      </c>
      <c r="EX274">
        <v>1665062474.5</v>
      </c>
      <c r="EY274" t="s">
        <v>416</v>
      </c>
      <c r="EZ274">
        <v>1665062474.5</v>
      </c>
      <c r="FA274">
        <v>1665062474.5</v>
      </c>
      <c r="FB274">
        <v>8</v>
      </c>
      <c r="FC274">
        <v>-4.1000000000000002E-2</v>
      </c>
      <c r="FD274">
        <v>-0.11700000000000001</v>
      </c>
      <c r="FE274">
        <v>-0.78400000000000003</v>
      </c>
      <c r="FF274">
        <v>0.32200000000000001</v>
      </c>
      <c r="FG274">
        <v>415</v>
      </c>
      <c r="FH274">
        <v>32</v>
      </c>
      <c r="FI274">
        <v>0.34</v>
      </c>
      <c r="FJ274">
        <v>0.23</v>
      </c>
      <c r="FK274">
        <v>-16.886825000000002</v>
      </c>
      <c r="FL274">
        <v>-0.50006003752345418</v>
      </c>
      <c r="FM274">
        <v>7.0494825164688579E-2</v>
      </c>
      <c r="FN274">
        <v>0</v>
      </c>
      <c r="FO274">
        <v>768.29691176470578</v>
      </c>
      <c r="FP274">
        <v>4.2957219316676643</v>
      </c>
      <c r="FQ274">
        <v>0.47545887232583439</v>
      </c>
      <c r="FR274">
        <v>0</v>
      </c>
      <c r="FS274">
        <v>0.49362787499999999</v>
      </c>
      <c r="FT274">
        <v>0.2233991707317062</v>
      </c>
      <c r="FU274">
        <v>3.5516190417320591E-2</v>
      </c>
      <c r="FV274">
        <v>0</v>
      </c>
      <c r="FW274">
        <v>0</v>
      </c>
      <c r="FX274">
        <v>3</v>
      </c>
      <c r="FY274" t="s">
        <v>432</v>
      </c>
      <c r="FZ274">
        <v>3.3659400000000002</v>
      </c>
      <c r="GA274">
        <v>2.89371</v>
      </c>
      <c r="GB274">
        <v>0.250054</v>
      </c>
      <c r="GC274">
        <v>0.25448100000000001</v>
      </c>
      <c r="GD274">
        <v>0.147869</v>
      </c>
      <c r="GE274">
        <v>0.14897299999999999</v>
      </c>
      <c r="GF274">
        <v>25674.3</v>
      </c>
      <c r="GG274">
        <v>22243.5</v>
      </c>
      <c r="GH274">
        <v>30646.6</v>
      </c>
      <c r="GI274">
        <v>27856.9</v>
      </c>
      <c r="GJ274">
        <v>34445</v>
      </c>
      <c r="GK274">
        <v>33481.800000000003</v>
      </c>
      <c r="GL274">
        <v>39976.699999999997</v>
      </c>
      <c r="GM274">
        <v>38866</v>
      </c>
      <c r="GN274">
        <v>2.1951499999999999</v>
      </c>
      <c r="GO274">
        <v>2.09965</v>
      </c>
      <c r="GP274">
        <v>0</v>
      </c>
      <c r="GQ274">
        <v>4.3541200000000002E-2</v>
      </c>
      <c r="GR274">
        <v>999.9</v>
      </c>
      <c r="GS274">
        <v>35.625900000000001</v>
      </c>
      <c r="GT274">
        <v>51.6</v>
      </c>
      <c r="GU274">
        <v>42.5</v>
      </c>
      <c r="GV274">
        <v>43.2639</v>
      </c>
      <c r="GW274">
        <v>50.945599999999999</v>
      </c>
      <c r="GX274">
        <v>29.9679</v>
      </c>
      <c r="GY274">
        <v>2</v>
      </c>
      <c r="GZ274">
        <v>0.96167899999999995</v>
      </c>
      <c r="HA274">
        <v>2.6212399999999998</v>
      </c>
      <c r="HB274">
        <v>20.1846</v>
      </c>
      <c r="HC274">
        <v>5.2138499999999999</v>
      </c>
      <c r="HD274">
        <v>11.979799999999999</v>
      </c>
      <c r="HE274">
        <v>4.9886999999999997</v>
      </c>
      <c r="HF274">
        <v>3.2924799999999999</v>
      </c>
      <c r="HG274">
        <v>9999</v>
      </c>
      <c r="HH274">
        <v>9999</v>
      </c>
      <c r="HI274">
        <v>9999</v>
      </c>
      <c r="HJ274">
        <v>999.9</v>
      </c>
      <c r="HK274">
        <v>4.9713500000000002</v>
      </c>
      <c r="HL274">
        <v>1.87439</v>
      </c>
      <c r="HM274">
        <v>1.87076</v>
      </c>
      <c r="HN274">
        <v>1.87052</v>
      </c>
      <c r="HO274">
        <v>1.875</v>
      </c>
      <c r="HP274">
        <v>1.8717299999999999</v>
      </c>
      <c r="HQ274">
        <v>1.8671899999999999</v>
      </c>
      <c r="HR274">
        <v>1.8781000000000001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-0.79</v>
      </c>
      <c r="IG274">
        <v>0.32200000000000001</v>
      </c>
      <c r="IH274">
        <v>-0.78395000000000437</v>
      </c>
      <c r="II274">
        <v>0</v>
      </c>
      <c r="IJ274">
        <v>0</v>
      </c>
      <c r="IK274">
        <v>0</v>
      </c>
      <c r="IL274">
        <v>0.32204000000000832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130.69999999999999</v>
      </c>
      <c r="IU274">
        <v>130.69999999999999</v>
      </c>
      <c r="IV274">
        <v>4.2517100000000001</v>
      </c>
      <c r="IW274">
        <v>2.5390600000000001</v>
      </c>
      <c r="IX274">
        <v>2.1484399999999999</v>
      </c>
      <c r="IY274">
        <v>2.5769000000000002</v>
      </c>
      <c r="IZ274">
        <v>2.5451700000000002</v>
      </c>
      <c r="JA274">
        <v>2.2802699999999998</v>
      </c>
      <c r="JB274">
        <v>46.0657</v>
      </c>
      <c r="JC274">
        <v>12.4246</v>
      </c>
      <c r="JD274">
        <v>18</v>
      </c>
      <c r="JE274">
        <v>641.09400000000005</v>
      </c>
      <c r="JF274">
        <v>686.99599999999998</v>
      </c>
      <c r="JG274">
        <v>30.999099999999999</v>
      </c>
      <c r="JH274">
        <v>39.394199999999998</v>
      </c>
      <c r="JI274">
        <v>30.000399999999999</v>
      </c>
      <c r="JJ274">
        <v>39.095700000000001</v>
      </c>
      <c r="JK274">
        <v>39.033799999999999</v>
      </c>
      <c r="JL274">
        <v>85.188400000000001</v>
      </c>
      <c r="JM274">
        <v>19.859500000000001</v>
      </c>
      <c r="JN274">
        <v>63.511000000000003</v>
      </c>
      <c r="JO274">
        <v>31</v>
      </c>
      <c r="JP274">
        <v>1729.14</v>
      </c>
      <c r="JQ274">
        <v>36.6419</v>
      </c>
      <c r="JR274">
        <v>97.703599999999994</v>
      </c>
      <c r="JS274">
        <v>97.843100000000007</v>
      </c>
    </row>
    <row r="275" spans="1:279" x14ac:dyDescent="0.2">
      <c r="A275">
        <v>260</v>
      </c>
      <c r="B275">
        <v>1665070318.5</v>
      </c>
      <c r="C275">
        <v>1034.5</v>
      </c>
      <c r="D275" t="s">
        <v>940</v>
      </c>
      <c r="E275" t="s">
        <v>941</v>
      </c>
      <c r="F275">
        <v>4</v>
      </c>
      <c r="G275">
        <v>1665070316.5</v>
      </c>
      <c r="H275">
        <f t="shared" si="200"/>
        <v>5.1609173567067248E-4</v>
      </c>
      <c r="I275">
        <f t="shared" si="201"/>
        <v>0.51609173567067246</v>
      </c>
      <c r="J275">
        <f t="shared" si="202"/>
        <v>7.0428215425071166</v>
      </c>
      <c r="K275">
        <f t="shared" si="203"/>
        <v>1704.931428571429</v>
      </c>
      <c r="L275">
        <f t="shared" si="204"/>
        <v>1119.2061828864144</v>
      </c>
      <c r="M275">
        <f t="shared" si="205"/>
        <v>113.07115277936209</v>
      </c>
      <c r="N275">
        <f t="shared" si="206"/>
        <v>172.24579794686568</v>
      </c>
      <c r="O275">
        <f t="shared" si="207"/>
        <v>2.1307119408252112E-2</v>
      </c>
      <c r="P275">
        <f t="shared" si="208"/>
        <v>2.7635426219498775</v>
      </c>
      <c r="Q275">
        <f t="shared" si="209"/>
        <v>2.121627319489534E-2</v>
      </c>
      <c r="R275">
        <f t="shared" si="210"/>
        <v>1.3268300522462868E-2</v>
      </c>
      <c r="S275">
        <f t="shared" si="211"/>
        <v>194.43449704102102</v>
      </c>
      <c r="T275">
        <f t="shared" si="212"/>
        <v>36.993388005570964</v>
      </c>
      <c r="U275">
        <f t="shared" si="213"/>
        <v>36.335999999999999</v>
      </c>
      <c r="V275">
        <f t="shared" si="214"/>
        <v>6.0799353078481424</v>
      </c>
      <c r="W275">
        <f t="shared" si="215"/>
        <v>62.926497845484164</v>
      </c>
      <c r="X275">
        <f t="shared" si="216"/>
        <v>3.7418603181941221</v>
      </c>
      <c r="Y275">
        <f t="shared" si="217"/>
        <v>5.9463984907951648</v>
      </c>
      <c r="Z275">
        <f t="shared" si="218"/>
        <v>2.3380749896540203</v>
      </c>
      <c r="AA275">
        <f t="shared" si="219"/>
        <v>-22.759645543076655</v>
      </c>
      <c r="AB275">
        <f t="shared" si="220"/>
        <v>-60.242278010819575</v>
      </c>
      <c r="AC275">
        <f t="shared" si="221"/>
        <v>-5.1473797566373518</v>
      </c>
      <c r="AD275">
        <f t="shared" si="222"/>
        <v>106.28519373048744</v>
      </c>
      <c r="AE275">
        <f t="shared" si="223"/>
        <v>17.455637681476993</v>
      </c>
      <c r="AF275">
        <f t="shared" si="224"/>
        <v>0.50350016918813345</v>
      </c>
      <c r="AG275">
        <f t="shared" si="225"/>
        <v>7.0428215425071166</v>
      </c>
      <c r="AH275">
        <v>1786.834430489557</v>
      </c>
      <c r="AI275">
        <v>1773.117757575757</v>
      </c>
      <c r="AJ275">
        <v>1.739379599288128</v>
      </c>
      <c r="AK275">
        <v>66.312163867280077</v>
      </c>
      <c r="AL275">
        <f t="shared" si="226"/>
        <v>0.51609173567067246</v>
      </c>
      <c r="AM275">
        <v>36.572108384976779</v>
      </c>
      <c r="AN275">
        <v>37.038266060606048</v>
      </c>
      <c r="AO275">
        <v>-1.51980461788239E-3</v>
      </c>
      <c r="AP275">
        <v>80.993208915929657</v>
      </c>
      <c r="AQ275">
        <v>55</v>
      </c>
      <c r="AR275">
        <v>8</v>
      </c>
      <c r="AS275">
        <f t="shared" si="227"/>
        <v>1</v>
      </c>
      <c r="AT275">
        <f t="shared" si="228"/>
        <v>0</v>
      </c>
      <c r="AU275">
        <f t="shared" si="229"/>
        <v>46774.696746777896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1009.5468855134822</v>
      </c>
      <c r="BI275">
        <f t="shared" si="233"/>
        <v>7.0428215425071166</v>
      </c>
      <c r="BJ275" t="e">
        <f t="shared" si="234"/>
        <v>#DIV/0!</v>
      </c>
      <c r="BK275">
        <f t="shared" si="235"/>
        <v>6.9762203653621815E-3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261</v>
      </c>
      <c r="CG275">
        <v>1000</v>
      </c>
      <c r="CH275" t="s">
        <v>414</v>
      </c>
      <c r="CI275">
        <v>1176.155</v>
      </c>
      <c r="CJ275">
        <v>1226.1110000000001</v>
      </c>
      <c r="CK275">
        <v>1216</v>
      </c>
      <c r="CL275">
        <v>1.4603136E-4</v>
      </c>
      <c r="CM275">
        <v>9.7405935999999986E-4</v>
      </c>
      <c r="CN275">
        <v>4.7597999359999997E-2</v>
      </c>
      <c r="CO275">
        <v>7.5799999999999999E-4</v>
      </c>
      <c r="CP275">
        <f t="shared" si="246"/>
        <v>1200.048571428571</v>
      </c>
      <c r="CQ275">
        <f t="shared" si="247"/>
        <v>1009.5468855134822</v>
      </c>
      <c r="CR275">
        <f t="shared" si="248"/>
        <v>0.84125502046278811</v>
      </c>
      <c r="CS275">
        <f t="shared" si="249"/>
        <v>0.16202218949318095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1665070316.5</v>
      </c>
      <c r="CZ275">
        <v>1704.931428571429</v>
      </c>
      <c r="DA275">
        <v>1721.8357142857139</v>
      </c>
      <c r="DB275">
        <v>37.037857142857142</v>
      </c>
      <c r="DC275">
        <v>36.590328571428572</v>
      </c>
      <c r="DD275">
        <v>1705.712857142857</v>
      </c>
      <c r="DE275">
        <v>36.715814285714281</v>
      </c>
      <c r="DF275">
        <v>650.03885714285718</v>
      </c>
      <c r="DG275">
        <v>100.928</v>
      </c>
      <c r="DH275">
        <v>9.9991542857142846E-2</v>
      </c>
      <c r="DI275">
        <v>35.931657142857148</v>
      </c>
      <c r="DJ275">
        <v>999.89999999999986</v>
      </c>
      <c r="DK275">
        <v>36.335999999999999</v>
      </c>
      <c r="DL275">
        <v>0</v>
      </c>
      <c r="DM275">
        <v>0</v>
      </c>
      <c r="DN275">
        <v>8998.84</v>
      </c>
      <c r="DO275">
        <v>0</v>
      </c>
      <c r="DP275">
        <v>2065.8328571428569</v>
      </c>
      <c r="DQ275">
        <v>-16.903285714285708</v>
      </c>
      <c r="DR275">
        <v>1770.507142857143</v>
      </c>
      <c r="DS275">
        <v>1787.228571428572</v>
      </c>
      <c r="DT275">
        <v>0.44750857142857148</v>
      </c>
      <c r="DU275">
        <v>1721.8357142857139</v>
      </c>
      <c r="DV275">
        <v>36.590328571428572</v>
      </c>
      <c r="DW275">
        <v>3.7381528571428571</v>
      </c>
      <c r="DX275">
        <v>3.6929857142857139</v>
      </c>
      <c r="DY275">
        <v>27.742057142857139</v>
      </c>
      <c r="DZ275">
        <v>27.534128571428571</v>
      </c>
      <c r="EA275">
        <v>1200.048571428571</v>
      </c>
      <c r="EB275">
        <v>0.95798928571428577</v>
      </c>
      <c r="EC275">
        <v>4.2010828571428571E-2</v>
      </c>
      <c r="ED275">
        <v>0</v>
      </c>
      <c r="EE275">
        <v>769.29242857142856</v>
      </c>
      <c r="EF275">
        <v>5.0001600000000002</v>
      </c>
      <c r="EG275">
        <v>11867.157142857141</v>
      </c>
      <c r="EH275">
        <v>9515.52</v>
      </c>
      <c r="EI275">
        <v>51.017714285714291</v>
      </c>
      <c r="EJ275">
        <v>53.982000000000014</v>
      </c>
      <c r="EK275">
        <v>52.240857142857138</v>
      </c>
      <c r="EL275">
        <v>52.311999999999998</v>
      </c>
      <c r="EM275">
        <v>52.642714285714291</v>
      </c>
      <c r="EN275">
        <v>1144.8457142857139</v>
      </c>
      <c r="EO275">
        <v>50.202857142857148</v>
      </c>
      <c r="EP275">
        <v>0</v>
      </c>
      <c r="EQ275">
        <v>7555.4000000953674</v>
      </c>
      <c r="ER275">
        <v>0</v>
      </c>
      <c r="ES275">
        <v>768.83138461538465</v>
      </c>
      <c r="ET275">
        <v>3.7063248050692081</v>
      </c>
      <c r="EU275">
        <v>148.08546992873269</v>
      </c>
      <c r="EV275">
        <v>11849.27307692308</v>
      </c>
      <c r="EW275">
        <v>15</v>
      </c>
      <c r="EX275">
        <v>1665062474.5</v>
      </c>
      <c r="EY275" t="s">
        <v>416</v>
      </c>
      <c r="EZ275">
        <v>1665062474.5</v>
      </c>
      <c r="FA275">
        <v>1665062474.5</v>
      </c>
      <c r="FB275">
        <v>8</v>
      </c>
      <c r="FC275">
        <v>-4.1000000000000002E-2</v>
      </c>
      <c r="FD275">
        <v>-0.11700000000000001</v>
      </c>
      <c r="FE275">
        <v>-0.78400000000000003</v>
      </c>
      <c r="FF275">
        <v>0.32200000000000001</v>
      </c>
      <c r="FG275">
        <v>415</v>
      </c>
      <c r="FH275">
        <v>32</v>
      </c>
      <c r="FI275">
        <v>0.34</v>
      </c>
      <c r="FJ275">
        <v>0.23</v>
      </c>
      <c r="FK275">
        <v>-16.912839024390241</v>
      </c>
      <c r="FL275">
        <v>-0.27775818815334818</v>
      </c>
      <c r="FM275">
        <v>8.6138096379178769E-2</v>
      </c>
      <c r="FN275">
        <v>1</v>
      </c>
      <c r="FO275">
        <v>768.6582647058824</v>
      </c>
      <c r="FP275">
        <v>4.0746982473991302</v>
      </c>
      <c r="FQ275">
        <v>0.45591629190555721</v>
      </c>
      <c r="FR275">
        <v>0</v>
      </c>
      <c r="FS275">
        <v>0.49711375609756098</v>
      </c>
      <c r="FT275">
        <v>-0.1558895121951227</v>
      </c>
      <c r="FU275">
        <v>3.105705747356181E-2</v>
      </c>
      <c r="FV275">
        <v>0</v>
      </c>
      <c r="FW275">
        <v>1</v>
      </c>
      <c r="FX275">
        <v>3</v>
      </c>
      <c r="FY275" t="s">
        <v>427</v>
      </c>
      <c r="FZ275">
        <v>3.3658800000000002</v>
      </c>
      <c r="GA275">
        <v>2.8936999999999999</v>
      </c>
      <c r="GB275">
        <v>0.250639</v>
      </c>
      <c r="GC275">
        <v>0.25503199999999998</v>
      </c>
      <c r="GD275">
        <v>0.147865</v>
      </c>
      <c r="GE275">
        <v>0.149172</v>
      </c>
      <c r="GF275">
        <v>25653.9</v>
      </c>
      <c r="GG275">
        <v>22226.799999999999</v>
      </c>
      <c r="GH275">
        <v>30646.3</v>
      </c>
      <c r="GI275">
        <v>27856.799999999999</v>
      </c>
      <c r="GJ275">
        <v>34445.199999999997</v>
      </c>
      <c r="GK275">
        <v>33473.599999999999</v>
      </c>
      <c r="GL275">
        <v>39976.699999999997</v>
      </c>
      <c r="GM275">
        <v>38865.699999999997</v>
      </c>
      <c r="GN275">
        <v>2.1947800000000002</v>
      </c>
      <c r="GO275">
        <v>2.0998999999999999</v>
      </c>
      <c r="GP275">
        <v>0</v>
      </c>
      <c r="GQ275">
        <v>4.4077600000000002E-2</v>
      </c>
      <c r="GR275">
        <v>999.9</v>
      </c>
      <c r="GS275">
        <v>35.625900000000001</v>
      </c>
      <c r="GT275">
        <v>51.7</v>
      </c>
      <c r="GU275">
        <v>42.5</v>
      </c>
      <c r="GV275">
        <v>43.351599999999998</v>
      </c>
      <c r="GW275">
        <v>50.825600000000001</v>
      </c>
      <c r="GX275">
        <v>30.0441</v>
      </c>
      <c r="GY275">
        <v>2</v>
      </c>
      <c r="GZ275">
        <v>0.96201499999999995</v>
      </c>
      <c r="HA275">
        <v>2.6213099999999998</v>
      </c>
      <c r="HB275">
        <v>20.184699999999999</v>
      </c>
      <c r="HC275">
        <v>5.2145900000000003</v>
      </c>
      <c r="HD275">
        <v>11.98</v>
      </c>
      <c r="HE275">
        <v>4.9889999999999999</v>
      </c>
      <c r="HF275">
        <v>3.2925499999999999</v>
      </c>
      <c r="HG275">
        <v>9999</v>
      </c>
      <c r="HH275">
        <v>9999</v>
      </c>
      <c r="HI275">
        <v>9999</v>
      </c>
      <c r="HJ275">
        <v>999.9</v>
      </c>
      <c r="HK275">
        <v>4.9713500000000002</v>
      </c>
      <c r="HL275">
        <v>1.8744000000000001</v>
      </c>
      <c r="HM275">
        <v>1.87076</v>
      </c>
      <c r="HN275">
        <v>1.8705499999999999</v>
      </c>
      <c r="HO275">
        <v>1.8749800000000001</v>
      </c>
      <c r="HP275">
        <v>1.8717600000000001</v>
      </c>
      <c r="HQ275">
        <v>1.8671899999999999</v>
      </c>
      <c r="HR275">
        <v>1.8781000000000001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-0.79</v>
      </c>
      <c r="IG275">
        <v>0.3221</v>
      </c>
      <c r="IH275">
        <v>-0.78395000000000437</v>
      </c>
      <c r="II275">
        <v>0</v>
      </c>
      <c r="IJ275">
        <v>0</v>
      </c>
      <c r="IK275">
        <v>0</v>
      </c>
      <c r="IL275">
        <v>0.32204000000000832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130.69999999999999</v>
      </c>
      <c r="IU275">
        <v>130.69999999999999</v>
      </c>
      <c r="IV275">
        <v>4.2651399999999997</v>
      </c>
      <c r="IW275">
        <v>2.5451700000000002</v>
      </c>
      <c r="IX275">
        <v>2.1484399999999999</v>
      </c>
      <c r="IY275">
        <v>2.5781200000000002</v>
      </c>
      <c r="IZ275">
        <v>2.5451700000000002</v>
      </c>
      <c r="JA275">
        <v>2.2949199999999998</v>
      </c>
      <c r="JB275">
        <v>46.0657</v>
      </c>
      <c r="JC275">
        <v>12.4246</v>
      </c>
      <c r="JD275">
        <v>18</v>
      </c>
      <c r="JE275">
        <v>640.83000000000004</v>
      </c>
      <c r="JF275">
        <v>687.27700000000004</v>
      </c>
      <c r="JG275">
        <v>30.999700000000001</v>
      </c>
      <c r="JH275">
        <v>39.398099999999999</v>
      </c>
      <c r="JI275">
        <v>30.000399999999999</v>
      </c>
      <c r="JJ275">
        <v>39.098799999999997</v>
      </c>
      <c r="JK275">
        <v>39.037500000000001</v>
      </c>
      <c r="JL275">
        <v>85.444999999999993</v>
      </c>
      <c r="JM275">
        <v>19.859500000000001</v>
      </c>
      <c r="JN275">
        <v>63.511000000000003</v>
      </c>
      <c r="JO275">
        <v>31</v>
      </c>
      <c r="JP275">
        <v>1735.82</v>
      </c>
      <c r="JQ275">
        <v>36.641500000000001</v>
      </c>
      <c r="JR275">
        <v>97.703299999999999</v>
      </c>
      <c r="JS275">
        <v>97.842500000000001</v>
      </c>
    </row>
    <row r="276" spans="1:279" x14ac:dyDescent="0.2">
      <c r="A276">
        <v>261</v>
      </c>
      <c r="B276">
        <v>1665070322.5</v>
      </c>
      <c r="C276">
        <v>1038.5</v>
      </c>
      <c r="D276" t="s">
        <v>942</v>
      </c>
      <c r="E276" t="s">
        <v>943</v>
      </c>
      <c r="F276">
        <v>4</v>
      </c>
      <c r="G276">
        <v>1665070320.1875</v>
      </c>
      <c r="H276">
        <f t="shared" si="200"/>
        <v>4.7945628870682311E-4</v>
      </c>
      <c r="I276">
        <f t="shared" si="201"/>
        <v>0.47945628870682311</v>
      </c>
      <c r="J276">
        <f t="shared" si="202"/>
        <v>7.4076021458761669</v>
      </c>
      <c r="K276">
        <f t="shared" si="203"/>
        <v>1710.9449999999999</v>
      </c>
      <c r="L276">
        <f t="shared" si="204"/>
        <v>1056.9377668415993</v>
      </c>
      <c r="M276">
        <f t="shared" si="205"/>
        <v>106.78088282385632</v>
      </c>
      <c r="N276">
        <f t="shared" si="206"/>
        <v>172.85428082393719</v>
      </c>
      <c r="O276">
        <f t="shared" si="207"/>
        <v>1.9812935583461873E-2</v>
      </c>
      <c r="P276">
        <f t="shared" si="208"/>
        <v>2.766884842460704</v>
      </c>
      <c r="Q276">
        <f t="shared" si="209"/>
        <v>1.9734453136613598E-2</v>
      </c>
      <c r="R276">
        <f t="shared" si="210"/>
        <v>1.2341058532916956E-2</v>
      </c>
      <c r="S276">
        <f t="shared" si="211"/>
        <v>194.42823036247898</v>
      </c>
      <c r="T276">
        <f t="shared" si="212"/>
        <v>36.998843779033116</v>
      </c>
      <c r="U276">
        <f t="shared" si="213"/>
        <v>36.329862499999997</v>
      </c>
      <c r="V276">
        <f t="shared" si="214"/>
        <v>6.0778890558946967</v>
      </c>
      <c r="W276">
        <f t="shared" si="215"/>
        <v>62.951361979183403</v>
      </c>
      <c r="X276">
        <f t="shared" si="216"/>
        <v>3.7426579480796898</v>
      </c>
      <c r="Y276">
        <f t="shared" si="217"/>
        <v>5.9453168770475564</v>
      </c>
      <c r="Z276">
        <f t="shared" si="218"/>
        <v>2.335231107815007</v>
      </c>
      <c r="AA276">
        <f t="shared" si="219"/>
        <v>-21.144022331970898</v>
      </c>
      <c r="AB276">
        <f t="shared" si="220"/>
        <v>-59.892935297831372</v>
      </c>
      <c r="AC276">
        <f t="shared" si="221"/>
        <v>-5.1111143745273475</v>
      </c>
      <c r="AD276">
        <f t="shared" si="222"/>
        <v>108.28015835814938</v>
      </c>
      <c r="AE276">
        <f t="shared" si="223"/>
        <v>17.430701642137745</v>
      </c>
      <c r="AF276">
        <f t="shared" si="224"/>
        <v>0.46792354094258376</v>
      </c>
      <c r="AG276">
        <f t="shared" si="225"/>
        <v>7.4076021458761669</v>
      </c>
      <c r="AH276">
        <v>1793.5881145823071</v>
      </c>
      <c r="AI276">
        <v>1779.7944242424239</v>
      </c>
      <c r="AJ276">
        <v>1.6710966025271321</v>
      </c>
      <c r="AK276">
        <v>66.312163867280077</v>
      </c>
      <c r="AL276">
        <f t="shared" si="226"/>
        <v>0.47945628870682311</v>
      </c>
      <c r="AM276">
        <v>36.63106666332888</v>
      </c>
      <c r="AN276">
        <v>37.052844848484852</v>
      </c>
      <c r="AO276">
        <v>8.9797886708938132E-4</v>
      </c>
      <c r="AP276">
        <v>80.993208915929657</v>
      </c>
      <c r="AQ276">
        <v>55</v>
      </c>
      <c r="AR276">
        <v>8</v>
      </c>
      <c r="AS276">
        <f t="shared" si="227"/>
        <v>1</v>
      </c>
      <c r="AT276">
        <f t="shared" si="228"/>
        <v>0</v>
      </c>
      <c r="AU276">
        <f t="shared" si="229"/>
        <v>46866.183237178084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1009.5153747992119</v>
      </c>
      <c r="BI276">
        <f t="shared" si="233"/>
        <v>7.4076021458761669</v>
      </c>
      <c r="BJ276" t="e">
        <f t="shared" si="234"/>
        <v>#DIV/0!</v>
      </c>
      <c r="BK276">
        <f t="shared" si="235"/>
        <v>7.3377804150328131E-3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261</v>
      </c>
      <c r="CG276">
        <v>1000</v>
      </c>
      <c r="CH276" t="s">
        <v>414</v>
      </c>
      <c r="CI276">
        <v>1176.155</v>
      </c>
      <c r="CJ276">
        <v>1226.1110000000001</v>
      </c>
      <c r="CK276">
        <v>1216</v>
      </c>
      <c r="CL276">
        <v>1.4603136E-4</v>
      </c>
      <c r="CM276">
        <v>9.7405935999999986E-4</v>
      </c>
      <c r="CN276">
        <v>4.7597999359999997E-2</v>
      </c>
      <c r="CO276">
        <v>7.5799999999999999E-4</v>
      </c>
      <c r="CP276">
        <f t="shared" si="246"/>
        <v>1200.01125</v>
      </c>
      <c r="CQ276">
        <f t="shared" si="247"/>
        <v>1009.5153747992119</v>
      </c>
      <c r="CR276">
        <f t="shared" si="248"/>
        <v>0.84125492556774939</v>
      </c>
      <c r="CS276">
        <f t="shared" si="249"/>
        <v>0.16202200634575634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1665070320.1875</v>
      </c>
      <c r="CZ276">
        <v>1710.9449999999999</v>
      </c>
      <c r="DA276">
        <v>1727.7737500000001</v>
      </c>
      <c r="DB276">
        <v>37.045549999999999</v>
      </c>
      <c r="DC276">
        <v>36.629624999999997</v>
      </c>
      <c r="DD276">
        <v>1711.72875</v>
      </c>
      <c r="DE276">
        <v>36.723512499999998</v>
      </c>
      <c r="DF276">
        <v>650.00524999999993</v>
      </c>
      <c r="DG276">
        <v>100.928625</v>
      </c>
      <c r="DH276">
        <v>9.9918187499999991E-2</v>
      </c>
      <c r="DI276">
        <v>35.928350000000002</v>
      </c>
      <c r="DJ276">
        <v>999.9</v>
      </c>
      <c r="DK276">
        <v>36.329862499999997</v>
      </c>
      <c r="DL276">
        <v>0</v>
      </c>
      <c r="DM276">
        <v>0</v>
      </c>
      <c r="DN276">
        <v>9016.5612500000007</v>
      </c>
      <c r="DO276">
        <v>0</v>
      </c>
      <c r="DP276">
        <v>2063.6774999999998</v>
      </c>
      <c r="DQ276">
        <v>-16.829337500000001</v>
      </c>
      <c r="DR276">
        <v>1776.7650000000001</v>
      </c>
      <c r="DS276">
        <v>1793.46875</v>
      </c>
      <c r="DT276">
        <v>0.41591537499999998</v>
      </c>
      <c r="DU276">
        <v>1727.7737500000001</v>
      </c>
      <c r="DV276">
        <v>36.629624999999997</v>
      </c>
      <c r="DW276">
        <v>3.7389524999999999</v>
      </c>
      <c r="DX276">
        <v>3.6969762500000001</v>
      </c>
      <c r="DY276">
        <v>27.745725</v>
      </c>
      <c r="DZ276">
        <v>27.55255</v>
      </c>
      <c r="EA276">
        <v>1200.01125</v>
      </c>
      <c r="EB276">
        <v>0.95799199999999995</v>
      </c>
      <c r="EC276">
        <v>4.2008125E-2</v>
      </c>
      <c r="ED276">
        <v>0</v>
      </c>
      <c r="EE276">
        <v>769.52487500000007</v>
      </c>
      <c r="EF276">
        <v>5.0001600000000002</v>
      </c>
      <c r="EG276">
        <v>11858.3125</v>
      </c>
      <c r="EH276">
        <v>9515.2425000000003</v>
      </c>
      <c r="EI276">
        <v>51.015249999999988</v>
      </c>
      <c r="EJ276">
        <v>53.976374999999997</v>
      </c>
      <c r="EK276">
        <v>52.281125000000003</v>
      </c>
      <c r="EL276">
        <v>52.327749999999988</v>
      </c>
      <c r="EM276">
        <v>52.640500000000003</v>
      </c>
      <c r="EN276">
        <v>1144.81375</v>
      </c>
      <c r="EO276">
        <v>50.197500000000012</v>
      </c>
      <c r="EP276">
        <v>0</v>
      </c>
      <c r="EQ276">
        <v>7559.5999999046326</v>
      </c>
      <c r="ER276">
        <v>0</v>
      </c>
      <c r="ES276">
        <v>769.14715999999999</v>
      </c>
      <c r="ET276">
        <v>4.6091538588982104</v>
      </c>
      <c r="EU276">
        <v>88.6692311191008</v>
      </c>
      <c r="EV276">
        <v>11854.716</v>
      </c>
      <c r="EW276">
        <v>15</v>
      </c>
      <c r="EX276">
        <v>1665062474.5</v>
      </c>
      <c r="EY276" t="s">
        <v>416</v>
      </c>
      <c r="EZ276">
        <v>1665062474.5</v>
      </c>
      <c r="FA276">
        <v>1665062474.5</v>
      </c>
      <c r="FB276">
        <v>8</v>
      </c>
      <c r="FC276">
        <v>-4.1000000000000002E-2</v>
      </c>
      <c r="FD276">
        <v>-0.11700000000000001</v>
      </c>
      <c r="FE276">
        <v>-0.78400000000000003</v>
      </c>
      <c r="FF276">
        <v>0.32200000000000001</v>
      </c>
      <c r="FG276">
        <v>415</v>
      </c>
      <c r="FH276">
        <v>32</v>
      </c>
      <c r="FI276">
        <v>0.34</v>
      </c>
      <c r="FJ276">
        <v>0.23</v>
      </c>
      <c r="FK276">
        <v>-16.898885365853658</v>
      </c>
      <c r="FL276">
        <v>-1.2428571428591771E-2</v>
      </c>
      <c r="FM276">
        <v>0.1006347962926649</v>
      </c>
      <c r="FN276">
        <v>1</v>
      </c>
      <c r="FO276">
        <v>768.93247058823533</v>
      </c>
      <c r="FP276">
        <v>4.0227043606051156</v>
      </c>
      <c r="FQ276">
        <v>0.45679820717262221</v>
      </c>
      <c r="FR276">
        <v>0</v>
      </c>
      <c r="FS276">
        <v>0.48226165853658531</v>
      </c>
      <c r="FT276">
        <v>-0.41505198606271709</v>
      </c>
      <c r="FU276">
        <v>4.3061021874867218E-2</v>
      </c>
      <c r="FV276">
        <v>0</v>
      </c>
      <c r="FW276">
        <v>1</v>
      </c>
      <c r="FX276">
        <v>3</v>
      </c>
      <c r="FY276" t="s">
        <v>427</v>
      </c>
      <c r="FZ276">
        <v>3.3658999999999999</v>
      </c>
      <c r="GA276">
        <v>2.8939300000000001</v>
      </c>
      <c r="GB276">
        <v>0.25119900000000001</v>
      </c>
      <c r="GC276">
        <v>0.255606</v>
      </c>
      <c r="GD276">
        <v>0.14790400000000001</v>
      </c>
      <c r="GE276">
        <v>0.149177</v>
      </c>
      <c r="GF276">
        <v>25633.9</v>
      </c>
      <c r="GG276">
        <v>22209</v>
      </c>
      <c r="GH276">
        <v>30645.599999999999</v>
      </c>
      <c r="GI276">
        <v>27856.2</v>
      </c>
      <c r="GJ276">
        <v>34442.800000000003</v>
      </c>
      <c r="GK276">
        <v>33472.800000000003</v>
      </c>
      <c r="GL276">
        <v>39975.599999999999</v>
      </c>
      <c r="GM276">
        <v>38865</v>
      </c>
      <c r="GN276">
        <v>2.1950799999999999</v>
      </c>
      <c r="GO276">
        <v>2.0998700000000001</v>
      </c>
      <c r="GP276">
        <v>0</v>
      </c>
      <c r="GQ276">
        <v>4.2893000000000001E-2</v>
      </c>
      <c r="GR276">
        <v>999.9</v>
      </c>
      <c r="GS276">
        <v>35.628399999999999</v>
      </c>
      <c r="GT276">
        <v>51.7</v>
      </c>
      <c r="GU276">
        <v>42.4</v>
      </c>
      <c r="GV276">
        <v>43.124000000000002</v>
      </c>
      <c r="GW276">
        <v>50.705599999999997</v>
      </c>
      <c r="GX276">
        <v>29.9239</v>
      </c>
      <c r="GY276">
        <v>2</v>
      </c>
      <c r="GZ276">
        <v>0.96244700000000005</v>
      </c>
      <c r="HA276">
        <v>2.6280100000000002</v>
      </c>
      <c r="HB276">
        <v>20.1846</v>
      </c>
      <c r="HC276">
        <v>5.2145900000000003</v>
      </c>
      <c r="HD276">
        <v>11.98</v>
      </c>
      <c r="HE276">
        <v>4.98895</v>
      </c>
      <c r="HF276">
        <v>3.2925499999999999</v>
      </c>
      <c r="HG276">
        <v>9999</v>
      </c>
      <c r="HH276">
        <v>9999</v>
      </c>
      <c r="HI276">
        <v>9999</v>
      </c>
      <c r="HJ276">
        <v>999.9</v>
      </c>
      <c r="HK276">
        <v>4.9713700000000003</v>
      </c>
      <c r="HL276">
        <v>1.87442</v>
      </c>
      <c r="HM276">
        <v>1.87076</v>
      </c>
      <c r="HN276">
        <v>1.87056</v>
      </c>
      <c r="HO276">
        <v>1.8749800000000001</v>
      </c>
      <c r="HP276">
        <v>1.87178</v>
      </c>
      <c r="HQ276">
        <v>1.8672</v>
      </c>
      <c r="HR276">
        <v>1.87809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-0.79</v>
      </c>
      <c r="IG276">
        <v>0.3221</v>
      </c>
      <c r="IH276">
        <v>-0.78395000000000437</v>
      </c>
      <c r="II276">
        <v>0</v>
      </c>
      <c r="IJ276">
        <v>0</v>
      </c>
      <c r="IK276">
        <v>0</v>
      </c>
      <c r="IL276">
        <v>0.32204000000000832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130.80000000000001</v>
      </c>
      <c r="IU276">
        <v>130.80000000000001</v>
      </c>
      <c r="IV276">
        <v>4.2773399999999997</v>
      </c>
      <c r="IW276">
        <v>2.5341800000000001</v>
      </c>
      <c r="IX276">
        <v>2.1484399999999999</v>
      </c>
      <c r="IY276">
        <v>2.5781200000000002</v>
      </c>
      <c r="IZ276">
        <v>2.5451700000000002</v>
      </c>
      <c r="JA276">
        <v>2.3107899999999999</v>
      </c>
      <c r="JB276">
        <v>46.0657</v>
      </c>
      <c r="JC276">
        <v>12.4421</v>
      </c>
      <c r="JD276">
        <v>18</v>
      </c>
      <c r="JE276">
        <v>641.101</v>
      </c>
      <c r="JF276">
        <v>687.29399999999998</v>
      </c>
      <c r="JG276">
        <v>31.000900000000001</v>
      </c>
      <c r="JH276">
        <v>39.402000000000001</v>
      </c>
      <c r="JI276">
        <v>30.000499999999999</v>
      </c>
      <c r="JJ276">
        <v>39.102800000000002</v>
      </c>
      <c r="JK276">
        <v>39.0413</v>
      </c>
      <c r="JL276">
        <v>85.695499999999996</v>
      </c>
      <c r="JM276">
        <v>19.859500000000001</v>
      </c>
      <c r="JN276">
        <v>63.511000000000003</v>
      </c>
      <c r="JO276">
        <v>31</v>
      </c>
      <c r="JP276">
        <v>1742.5</v>
      </c>
      <c r="JQ276">
        <v>36.639200000000002</v>
      </c>
      <c r="JR276">
        <v>97.700800000000001</v>
      </c>
      <c r="JS276">
        <v>97.840500000000006</v>
      </c>
    </row>
    <row r="277" spans="1:279" x14ac:dyDescent="0.2">
      <c r="A277">
        <v>262</v>
      </c>
      <c r="B277">
        <v>1665070326.5</v>
      </c>
      <c r="C277">
        <v>1042.5</v>
      </c>
      <c r="D277" t="s">
        <v>944</v>
      </c>
      <c r="E277" t="s">
        <v>945</v>
      </c>
      <c r="F277">
        <v>4</v>
      </c>
      <c r="G277">
        <v>1665070324.5</v>
      </c>
      <c r="H277">
        <f t="shared" si="200"/>
        <v>4.9301068293890779E-4</v>
      </c>
      <c r="I277">
        <f t="shared" si="201"/>
        <v>0.49301068293890782</v>
      </c>
      <c r="J277">
        <f t="shared" si="202"/>
        <v>7.1739660869122179</v>
      </c>
      <c r="K277">
        <f t="shared" si="203"/>
        <v>1717.9228571428571</v>
      </c>
      <c r="L277">
        <f t="shared" si="204"/>
        <v>1099.208962261207</v>
      </c>
      <c r="M277">
        <f t="shared" si="205"/>
        <v>111.05043566127763</v>
      </c>
      <c r="N277">
        <f t="shared" si="206"/>
        <v>173.55761121682579</v>
      </c>
      <c r="O277">
        <f t="shared" si="207"/>
        <v>2.0419309663688417E-2</v>
      </c>
      <c r="P277">
        <f t="shared" si="208"/>
        <v>2.7618696260094029</v>
      </c>
      <c r="Q277">
        <f t="shared" si="209"/>
        <v>2.033581002592591E-2</v>
      </c>
      <c r="R277">
        <f t="shared" si="210"/>
        <v>1.2717354811506185E-2</v>
      </c>
      <c r="S277">
        <f t="shared" si="211"/>
        <v>194.42521161245315</v>
      </c>
      <c r="T277">
        <f t="shared" si="212"/>
        <v>37.002177274368478</v>
      </c>
      <c r="U277">
        <f t="shared" si="213"/>
        <v>36.319214285714281</v>
      </c>
      <c r="V277">
        <f t="shared" si="214"/>
        <v>6.0743403438603893</v>
      </c>
      <c r="W277">
        <f t="shared" si="215"/>
        <v>62.957334593769509</v>
      </c>
      <c r="X277">
        <f t="shared" si="216"/>
        <v>3.7440970290932873</v>
      </c>
      <c r="Y277">
        <f t="shared" si="217"/>
        <v>5.9470386623766265</v>
      </c>
      <c r="Z277">
        <f t="shared" si="218"/>
        <v>2.330243314767102</v>
      </c>
      <c r="AA277">
        <f t="shared" si="219"/>
        <v>-21.741771117605833</v>
      </c>
      <c r="AB277">
        <f t="shared" si="220"/>
        <v>-57.415036130973292</v>
      </c>
      <c r="AC277">
        <f t="shared" si="221"/>
        <v>-4.9084253940503419</v>
      </c>
      <c r="AD277">
        <f t="shared" si="222"/>
        <v>110.3599789698237</v>
      </c>
      <c r="AE277">
        <f t="shared" si="223"/>
        <v>17.272633012411841</v>
      </c>
      <c r="AF277">
        <f t="shared" si="224"/>
        <v>0.48831223514223954</v>
      </c>
      <c r="AG277">
        <f t="shared" si="225"/>
        <v>7.1739660869122179</v>
      </c>
      <c r="AH277">
        <v>1800.1515861094431</v>
      </c>
      <c r="AI277">
        <v>1786.554909090909</v>
      </c>
      <c r="AJ277">
        <v>1.6780639185254871</v>
      </c>
      <c r="AK277">
        <v>66.312163867280077</v>
      </c>
      <c r="AL277">
        <f t="shared" si="226"/>
        <v>0.49301068293890782</v>
      </c>
      <c r="AM277">
        <v>36.627757097172868</v>
      </c>
      <c r="AN277">
        <v>37.063202424242427</v>
      </c>
      <c r="AO277">
        <v>5.606452709767672E-4</v>
      </c>
      <c r="AP277">
        <v>80.993208915929657</v>
      </c>
      <c r="AQ277">
        <v>54</v>
      </c>
      <c r="AR277">
        <v>8</v>
      </c>
      <c r="AS277">
        <f t="shared" si="227"/>
        <v>1</v>
      </c>
      <c r="AT277">
        <f t="shared" si="228"/>
        <v>0</v>
      </c>
      <c r="AU277">
        <f t="shared" si="229"/>
        <v>46728.876609903222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1009.4987997991981</v>
      </c>
      <c r="BI277">
        <f t="shared" si="233"/>
        <v>7.1739660869122179</v>
      </c>
      <c r="BJ277" t="e">
        <f t="shared" si="234"/>
        <v>#DIV/0!</v>
      </c>
      <c r="BK277">
        <f t="shared" si="235"/>
        <v>7.1064632155473676E-3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261</v>
      </c>
      <c r="CG277">
        <v>1000</v>
      </c>
      <c r="CH277" t="s">
        <v>414</v>
      </c>
      <c r="CI277">
        <v>1176.155</v>
      </c>
      <c r="CJ277">
        <v>1226.1110000000001</v>
      </c>
      <c r="CK277">
        <v>1216</v>
      </c>
      <c r="CL277">
        <v>1.4603136E-4</v>
      </c>
      <c r="CM277">
        <v>9.7405935999999986E-4</v>
      </c>
      <c r="CN277">
        <v>4.7597999359999997E-2</v>
      </c>
      <c r="CO277">
        <v>7.5799999999999999E-4</v>
      </c>
      <c r="CP277">
        <f t="shared" si="246"/>
        <v>1199.9914285714281</v>
      </c>
      <c r="CQ277">
        <f t="shared" si="247"/>
        <v>1009.4987997991981</v>
      </c>
      <c r="CR277">
        <f t="shared" si="248"/>
        <v>0.84125500879701398</v>
      </c>
      <c r="CS277">
        <f t="shared" si="249"/>
        <v>0.16202216697823707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1665070324.5</v>
      </c>
      <c r="CZ277">
        <v>1717.9228571428571</v>
      </c>
      <c r="DA277">
        <v>1734.64</v>
      </c>
      <c r="DB277">
        <v>37.060142857142857</v>
      </c>
      <c r="DC277">
        <v>36.626128571428573</v>
      </c>
      <c r="DD277">
        <v>1718.7057142857141</v>
      </c>
      <c r="DE277">
        <v>36.738114285714289</v>
      </c>
      <c r="DF277">
        <v>650.04585714285713</v>
      </c>
      <c r="DG277">
        <v>100.92742857142861</v>
      </c>
      <c r="DH277">
        <v>0.1001644285714286</v>
      </c>
      <c r="DI277">
        <v>35.933614285714278</v>
      </c>
      <c r="DJ277">
        <v>999.89999999999986</v>
      </c>
      <c r="DK277">
        <v>36.319214285714281</v>
      </c>
      <c r="DL277">
        <v>0</v>
      </c>
      <c r="DM277">
        <v>0</v>
      </c>
      <c r="DN277">
        <v>8990</v>
      </c>
      <c r="DO277">
        <v>0</v>
      </c>
      <c r="DP277">
        <v>2061.448571428572</v>
      </c>
      <c r="DQ277">
        <v>-16.716842857142861</v>
      </c>
      <c r="DR277">
        <v>1784.04</v>
      </c>
      <c r="DS277">
        <v>1800.5857142857139</v>
      </c>
      <c r="DT277">
        <v>0.43402414285714291</v>
      </c>
      <c r="DU277">
        <v>1734.64</v>
      </c>
      <c r="DV277">
        <v>36.626128571428573</v>
      </c>
      <c r="DW277">
        <v>3.740382857142857</v>
      </c>
      <c r="DX277">
        <v>3.696577142857143</v>
      </c>
      <c r="DY277">
        <v>27.752285714285708</v>
      </c>
      <c r="DZ277">
        <v>27.550728571428579</v>
      </c>
      <c r="EA277">
        <v>1199.9914285714281</v>
      </c>
      <c r="EB277">
        <v>0.95798928571428577</v>
      </c>
      <c r="EC277">
        <v>4.2010828571428571E-2</v>
      </c>
      <c r="ED277">
        <v>0</v>
      </c>
      <c r="EE277">
        <v>769.89614285714276</v>
      </c>
      <c r="EF277">
        <v>5.0001600000000002</v>
      </c>
      <c r="EG277">
        <v>11847.6</v>
      </c>
      <c r="EH277">
        <v>9515.0785714285703</v>
      </c>
      <c r="EI277">
        <v>51.017714285714291</v>
      </c>
      <c r="EJ277">
        <v>53.973000000000013</v>
      </c>
      <c r="EK277">
        <v>52.312428571428583</v>
      </c>
      <c r="EL277">
        <v>52.348000000000013</v>
      </c>
      <c r="EM277">
        <v>52.660428571428568</v>
      </c>
      <c r="EN277">
        <v>1144.791428571428</v>
      </c>
      <c r="EO277">
        <v>50.2</v>
      </c>
      <c r="EP277">
        <v>0</v>
      </c>
      <c r="EQ277">
        <v>7563.7999999523163</v>
      </c>
      <c r="ER277">
        <v>0</v>
      </c>
      <c r="ES277">
        <v>769.46419230769231</v>
      </c>
      <c r="ET277">
        <v>4.7460854723871124</v>
      </c>
      <c r="EU277">
        <v>-18.10940168145871</v>
      </c>
      <c r="EV277">
        <v>11855.98076923077</v>
      </c>
      <c r="EW277">
        <v>15</v>
      </c>
      <c r="EX277">
        <v>1665062474.5</v>
      </c>
      <c r="EY277" t="s">
        <v>416</v>
      </c>
      <c r="EZ277">
        <v>1665062474.5</v>
      </c>
      <c r="FA277">
        <v>1665062474.5</v>
      </c>
      <c r="FB277">
        <v>8</v>
      </c>
      <c r="FC277">
        <v>-4.1000000000000002E-2</v>
      </c>
      <c r="FD277">
        <v>-0.11700000000000001</v>
      </c>
      <c r="FE277">
        <v>-0.78400000000000003</v>
      </c>
      <c r="FF277">
        <v>0.32200000000000001</v>
      </c>
      <c r="FG277">
        <v>415</v>
      </c>
      <c r="FH277">
        <v>32</v>
      </c>
      <c r="FI277">
        <v>0.34</v>
      </c>
      <c r="FJ277">
        <v>0.23</v>
      </c>
      <c r="FK277">
        <v>-16.883187804878052</v>
      </c>
      <c r="FL277">
        <v>0.48202369337975559</v>
      </c>
      <c r="FM277">
        <v>0.11583458179267481</v>
      </c>
      <c r="FN277">
        <v>1</v>
      </c>
      <c r="FO277">
        <v>769.13573529411769</v>
      </c>
      <c r="FP277">
        <v>4.3829029824412329</v>
      </c>
      <c r="FQ277">
        <v>0.48155027279082319</v>
      </c>
      <c r="FR277">
        <v>0</v>
      </c>
      <c r="FS277">
        <v>0.46728885365853667</v>
      </c>
      <c r="FT277">
        <v>-0.37608194425087121</v>
      </c>
      <c r="FU277">
        <v>4.0465663477945002E-2</v>
      </c>
      <c r="FV277">
        <v>0</v>
      </c>
      <c r="FW277">
        <v>1</v>
      </c>
      <c r="FX277">
        <v>3</v>
      </c>
      <c r="FY277" t="s">
        <v>427</v>
      </c>
      <c r="FZ277">
        <v>3.3659599999999998</v>
      </c>
      <c r="GA277">
        <v>2.89371</v>
      </c>
      <c r="GB277">
        <v>0.25175799999999998</v>
      </c>
      <c r="GC277">
        <v>0.25615599999999999</v>
      </c>
      <c r="GD277">
        <v>0.14793000000000001</v>
      </c>
      <c r="GE277">
        <v>0.14915400000000001</v>
      </c>
      <c r="GF277">
        <v>25614.6</v>
      </c>
      <c r="GG277">
        <v>22191.9</v>
      </c>
      <c r="GH277">
        <v>30645.7</v>
      </c>
      <c r="GI277">
        <v>27855.599999999999</v>
      </c>
      <c r="GJ277">
        <v>34441.5</v>
      </c>
      <c r="GK277">
        <v>33472.9</v>
      </c>
      <c r="GL277">
        <v>39975.4</v>
      </c>
      <c r="GM277">
        <v>38864</v>
      </c>
      <c r="GN277">
        <v>2.1953</v>
      </c>
      <c r="GO277">
        <v>2.0998199999999998</v>
      </c>
      <c r="GP277">
        <v>0</v>
      </c>
      <c r="GQ277">
        <v>4.3362400000000002E-2</v>
      </c>
      <c r="GR277">
        <v>999.9</v>
      </c>
      <c r="GS277">
        <v>35.633400000000002</v>
      </c>
      <c r="GT277">
        <v>51.7</v>
      </c>
      <c r="GU277">
        <v>42.4</v>
      </c>
      <c r="GV277">
        <v>43.125599999999999</v>
      </c>
      <c r="GW277">
        <v>50.765599999999999</v>
      </c>
      <c r="GX277">
        <v>29.895800000000001</v>
      </c>
      <c r="GY277">
        <v>2</v>
      </c>
      <c r="GZ277">
        <v>0.96282299999999998</v>
      </c>
      <c r="HA277">
        <v>2.6333099999999998</v>
      </c>
      <c r="HB277">
        <v>20.184699999999999</v>
      </c>
      <c r="HC277">
        <v>5.2137000000000002</v>
      </c>
      <c r="HD277">
        <v>11.979799999999999</v>
      </c>
      <c r="HE277">
        <v>4.9888500000000002</v>
      </c>
      <c r="HF277">
        <v>3.2924500000000001</v>
      </c>
      <c r="HG277">
        <v>9999</v>
      </c>
      <c r="HH277">
        <v>9999</v>
      </c>
      <c r="HI277">
        <v>9999</v>
      </c>
      <c r="HJ277">
        <v>999.9</v>
      </c>
      <c r="HK277">
        <v>4.9713700000000003</v>
      </c>
      <c r="HL277">
        <v>1.87446</v>
      </c>
      <c r="HM277">
        <v>1.87077</v>
      </c>
      <c r="HN277">
        <v>1.8705400000000001</v>
      </c>
      <c r="HO277">
        <v>1.875</v>
      </c>
      <c r="HP277">
        <v>1.8717699999999999</v>
      </c>
      <c r="HQ277">
        <v>1.86721</v>
      </c>
      <c r="HR277">
        <v>1.8781000000000001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-0.78</v>
      </c>
      <c r="IG277">
        <v>0.32200000000000001</v>
      </c>
      <c r="IH277">
        <v>-0.78395000000000437</v>
      </c>
      <c r="II277">
        <v>0</v>
      </c>
      <c r="IJ277">
        <v>0</v>
      </c>
      <c r="IK277">
        <v>0</v>
      </c>
      <c r="IL277">
        <v>0.32204000000000832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130.9</v>
      </c>
      <c r="IU277">
        <v>130.9</v>
      </c>
      <c r="IV277">
        <v>4.2907700000000002</v>
      </c>
      <c r="IW277">
        <v>2.5402800000000001</v>
      </c>
      <c r="IX277">
        <v>2.1484399999999999</v>
      </c>
      <c r="IY277">
        <v>2.5781200000000002</v>
      </c>
      <c r="IZ277">
        <v>2.5451700000000002</v>
      </c>
      <c r="JA277">
        <v>2.3278799999999999</v>
      </c>
      <c r="JB277">
        <v>46.0657</v>
      </c>
      <c r="JC277">
        <v>12.4246</v>
      </c>
      <c r="JD277">
        <v>18</v>
      </c>
      <c r="JE277">
        <v>641.32100000000003</v>
      </c>
      <c r="JF277">
        <v>687.29600000000005</v>
      </c>
      <c r="JG277">
        <v>31.001300000000001</v>
      </c>
      <c r="JH277">
        <v>39.4069</v>
      </c>
      <c r="JI277">
        <v>30.000599999999999</v>
      </c>
      <c r="JJ277">
        <v>39.107300000000002</v>
      </c>
      <c r="JK277">
        <v>39.045999999999999</v>
      </c>
      <c r="JL277">
        <v>85.948899999999995</v>
      </c>
      <c r="JM277">
        <v>19.859500000000001</v>
      </c>
      <c r="JN277">
        <v>63.511000000000003</v>
      </c>
      <c r="JO277">
        <v>31</v>
      </c>
      <c r="JP277">
        <v>1749.18</v>
      </c>
      <c r="JQ277">
        <v>36.630899999999997</v>
      </c>
      <c r="JR277">
        <v>97.700500000000005</v>
      </c>
      <c r="JS277">
        <v>97.838200000000001</v>
      </c>
    </row>
    <row r="278" spans="1:279" x14ac:dyDescent="0.2">
      <c r="A278">
        <v>263</v>
      </c>
      <c r="B278">
        <v>1665070330.5</v>
      </c>
      <c r="C278">
        <v>1046.5</v>
      </c>
      <c r="D278" t="s">
        <v>946</v>
      </c>
      <c r="E278" t="s">
        <v>947</v>
      </c>
      <c r="F278">
        <v>4</v>
      </c>
      <c r="G278">
        <v>1665070328.1875</v>
      </c>
      <c r="H278">
        <f t="shared" si="200"/>
        <v>5.0536497666645052E-4</v>
      </c>
      <c r="I278">
        <f t="shared" si="201"/>
        <v>0.50536497666645053</v>
      </c>
      <c r="J278">
        <f t="shared" si="202"/>
        <v>7.2372680430845655</v>
      </c>
      <c r="K278">
        <f t="shared" si="203"/>
        <v>1723.8262500000001</v>
      </c>
      <c r="L278">
        <f t="shared" si="204"/>
        <v>1112.0830267269062</v>
      </c>
      <c r="M278">
        <f t="shared" si="205"/>
        <v>112.34932768799015</v>
      </c>
      <c r="N278">
        <f t="shared" si="206"/>
        <v>174.15131387125192</v>
      </c>
      <c r="O278">
        <f t="shared" si="207"/>
        <v>2.0877874989552025E-2</v>
      </c>
      <c r="P278">
        <f t="shared" si="208"/>
        <v>2.7627741435386608</v>
      </c>
      <c r="Q278">
        <f t="shared" si="209"/>
        <v>2.0790619964697263E-2</v>
      </c>
      <c r="R278">
        <f t="shared" si="210"/>
        <v>1.3001946491958839E-2</v>
      </c>
      <c r="S278">
        <f t="shared" si="211"/>
        <v>194.4171326125545</v>
      </c>
      <c r="T278">
        <f t="shared" si="212"/>
        <v>37.004190634699029</v>
      </c>
      <c r="U278">
        <f t="shared" si="213"/>
        <v>36.338862499999998</v>
      </c>
      <c r="V278">
        <f t="shared" si="214"/>
        <v>6.080889874340488</v>
      </c>
      <c r="W278">
        <f t="shared" si="215"/>
        <v>62.946359334716483</v>
      </c>
      <c r="X278">
        <f t="shared" si="216"/>
        <v>3.7446306435766501</v>
      </c>
      <c r="Y278">
        <f t="shared" si="217"/>
        <v>5.9489233105041439</v>
      </c>
      <c r="Z278">
        <f t="shared" si="218"/>
        <v>2.3362592307638379</v>
      </c>
      <c r="AA278">
        <f t="shared" si="219"/>
        <v>-22.286595470990466</v>
      </c>
      <c r="AB278">
        <f t="shared" si="220"/>
        <v>-59.50233667727386</v>
      </c>
      <c r="AC278">
        <f t="shared" si="221"/>
        <v>-5.0858309563518489</v>
      </c>
      <c r="AD278">
        <f t="shared" si="222"/>
        <v>107.5423695079383</v>
      </c>
      <c r="AE278">
        <f t="shared" si="223"/>
        <v>17.335120587564401</v>
      </c>
      <c r="AF278">
        <f t="shared" si="224"/>
        <v>0.50231362495810905</v>
      </c>
      <c r="AG278">
        <f t="shared" si="225"/>
        <v>7.2372680430845655</v>
      </c>
      <c r="AH278">
        <v>1806.886436651746</v>
      </c>
      <c r="AI278">
        <v>1793.2213939393939</v>
      </c>
      <c r="AJ278">
        <v>1.6800054804062681</v>
      </c>
      <c r="AK278">
        <v>66.312163867280077</v>
      </c>
      <c r="AL278">
        <f t="shared" si="226"/>
        <v>0.50536497666645053</v>
      </c>
      <c r="AM278">
        <v>36.619884447017157</v>
      </c>
      <c r="AN278">
        <v>37.068439393939393</v>
      </c>
      <c r="AO278">
        <v>1.263906906681446E-4</v>
      </c>
      <c r="AP278">
        <v>80.993208915929657</v>
      </c>
      <c r="AQ278">
        <v>55</v>
      </c>
      <c r="AR278">
        <v>8</v>
      </c>
      <c r="AS278">
        <f t="shared" si="227"/>
        <v>1</v>
      </c>
      <c r="AT278">
        <f t="shared" si="228"/>
        <v>0</v>
      </c>
      <c r="AU278">
        <f t="shared" si="229"/>
        <v>46752.604590307019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1009.4603997992509</v>
      </c>
      <c r="BI278">
        <f t="shared" si="233"/>
        <v>7.2372680430845655</v>
      </c>
      <c r="BJ278" t="e">
        <f t="shared" si="234"/>
        <v>#DIV/0!</v>
      </c>
      <c r="BK278">
        <f t="shared" si="235"/>
        <v>7.1694422530332287E-3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261</v>
      </c>
      <c r="CG278">
        <v>1000</v>
      </c>
      <c r="CH278" t="s">
        <v>414</v>
      </c>
      <c r="CI278">
        <v>1176.155</v>
      </c>
      <c r="CJ278">
        <v>1226.1110000000001</v>
      </c>
      <c r="CK278">
        <v>1216</v>
      </c>
      <c r="CL278">
        <v>1.4603136E-4</v>
      </c>
      <c r="CM278">
        <v>9.7405935999999986E-4</v>
      </c>
      <c r="CN278">
        <v>4.7597999359999997E-2</v>
      </c>
      <c r="CO278">
        <v>7.5799999999999999E-4</v>
      </c>
      <c r="CP278">
        <f t="shared" si="246"/>
        <v>1199.94625</v>
      </c>
      <c r="CQ278">
        <f t="shared" si="247"/>
        <v>1009.4603997992509</v>
      </c>
      <c r="CR278">
        <f t="shared" si="248"/>
        <v>0.84125468103196366</v>
      </c>
      <c r="CS278">
        <f t="shared" si="249"/>
        <v>0.16202153439169004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1665070328.1875</v>
      </c>
      <c r="CZ278">
        <v>1723.8262500000001</v>
      </c>
      <c r="DA278">
        <v>1740.62625</v>
      </c>
      <c r="DB278">
        <v>37.066000000000003</v>
      </c>
      <c r="DC278">
        <v>36.619537500000007</v>
      </c>
      <c r="DD278">
        <v>1724.6087500000001</v>
      </c>
      <c r="DE278">
        <v>36.743974999999999</v>
      </c>
      <c r="DF278">
        <v>650.03650000000005</v>
      </c>
      <c r="DG278">
        <v>100.926125</v>
      </c>
      <c r="DH278">
        <v>9.9900025000000003E-2</v>
      </c>
      <c r="DI278">
        <v>35.939374999999998</v>
      </c>
      <c r="DJ278">
        <v>999.9</v>
      </c>
      <c r="DK278">
        <v>36.338862499999998</v>
      </c>
      <c r="DL278">
        <v>0</v>
      </c>
      <c r="DM278">
        <v>0</v>
      </c>
      <c r="DN278">
        <v>8994.9225000000006</v>
      </c>
      <c r="DO278">
        <v>0</v>
      </c>
      <c r="DP278">
        <v>2061.2987499999999</v>
      </c>
      <c r="DQ278">
        <v>-16.799937499999999</v>
      </c>
      <c r="DR278">
        <v>1790.1837499999999</v>
      </c>
      <c r="DS278">
        <v>1806.79</v>
      </c>
      <c r="DT278">
        <v>0.44649325000000001</v>
      </c>
      <c r="DU278">
        <v>1740.62625</v>
      </c>
      <c r="DV278">
        <v>36.619537500000007</v>
      </c>
      <c r="DW278">
        <v>3.7409249999999998</v>
      </c>
      <c r="DX278">
        <v>3.6958612500000001</v>
      </c>
      <c r="DY278">
        <v>27.754774999999999</v>
      </c>
      <c r="DZ278">
        <v>27.547425</v>
      </c>
      <c r="EA278">
        <v>1199.94625</v>
      </c>
      <c r="EB278">
        <v>0.958001875</v>
      </c>
      <c r="EC278">
        <v>4.1998400000000012E-2</v>
      </c>
      <c r="ED278">
        <v>0</v>
      </c>
      <c r="EE278">
        <v>770.09175000000005</v>
      </c>
      <c r="EF278">
        <v>5.0001600000000002</v>
      </c>
      <c r="EG278">
        <v>11840.8125</v>
      </c>
      <c r="EH278">
        <v>9514.7749999999996</v>
      </c>
      <c r="EI278">
        <v>51.030999999999999</v>
      </c>
      <c r="EJ278">
        <v>53.992125000000001</v>
      </c>
      <c r="EK278">
        <v>52.241750000000003</v>
      </c>
      <c r="EL278">
        <v>52.343499999999999</v>
      </c>
      <c r="EM278">
        <v>52.671750000000003</v>
      </c>
      <c r="EN278">
        <v>1144.76125</v>
      </c>
      <c r="EO278">
        <v>50.185000000000002</v>
      </c>
      <c r="EP278">
        <v>0</v>
      </c>
      <c r="EQ278">
        <v>7567.4000000953674</v>
      </c>
      <c r="ER278">
        <v>0</v>
      </c>
      <c r="ES278">
        <v>769.72342307692293</v>
      </c>
      <c r="ET278">
        <v>4.4430427313871004</v>
      </c>
      <c r="EU278">
        <v>-140.97435909284781</v>
      </c>
      <c r="EV278">
        <v>11852.60384615385</v>
      </c>
      <c r="EW278">
        <v>15</v>
      </c>
      <c r="EX278">
        <v>1665062474.5</v>
      </c>
      <c r="EY278" t="s">
        <v>416</v>
      </c>
      <c r="EZ278">
        <v>1665062474.5</v>
      </c>
      <c r="FA278">
        <v>1665062474.5</v>
      </c>
      <c r="FB278">
        <v>8</v>
      </c>
      <c r="FC278">
        <v>-4.1000000000000002E-2</v>
      </c>
      <c r="FD278">
        <v>-0.11700000000000001</v>
      </c>
      <c r="FE278">
        <v>-0.78400000000000003</v>
      </c>
      <c r="FF278">
        <v>0.32200000000000001</v>
      </c>
      <c r="FG278">
        <v>415</v>
      </c>
      <c r="FH278">
        <v>32</v>
      </c>
      <c r="FI278">
        <v>0.34</v>
      </c>
      <c r="FJ278">
        <v>0.23</v>
      </c>
      <c r="FK278">
        <v>-16.8642325</v>
      </c>
      <c r="FL278">
        <v>0.9459793621013638</v>
      </c>
      <c r="FM278">
        <v>0.1269004282646439</v>
      </c>
      <c r="FN278">
        <v>0</v>
      </c>
      <c r="FO278">
        <v>769.46302941176475</v>
      </c>
      <c r="FP278">
        <v>4.8713063414954689</v>
      </c>
      <c r="FQ278">
        <v>0.51888423764470293</v>
      </c>
      <c r="FR278">
        <v>0</v>
      </c>
      <c r="FS278">
        <v>0.45052429999999999</v>
      </c>
      <c r="FT278">
        <v>-0.20848883302063559</v>
      </c>
      <c r="FU278">
        <v>3.1078607263035449E-2</v>
      </c>
      <c r="FV278">
        <v>0</v>
      </c>
      <c r="FW278">
        <v>0</v>
      </c>
      <c r="FX278">
        <v>3</v>
      </c>
      <c r="FY278" t="s">
        <v>432</v>
      </c>
      <c r="FZ278">
        <v>3.3657300000000001</v>
      </c>
      <c r="GA278">
        <v>2.8935</v>
      </c>
      <c r="GB278">
        <v>0.25231100000000001</v>
      </c>
      <c r="GC278">
        <v>0.25671699999999997</v>
      </c>
      <c r="GD278">
        <v>0.14793700000000001</v>
      </c>
      <c r="GE278">
        <v>0.14913599999999999</v>
      </c>
      <c r="GF278">
        <v>25595.4</v>
      </c>
      <c r="GG278">
        <v>22174.799999999999</v>
      </c>
      <c r="GH278">
        <v>30645.599999999999</v>
      </c>
      <c r="GI278">
        <v>27855.200000000001</v>
      </c>
      <c r="GJ278">
        <v>34441.4</v>
      </c>
      <c r="GK278">
        <v>33473.300000000003</v>
      </c>
      <c r="GL278">
        <v>39975.5</v>
      </c>
      <c r="GM278">
        <v>38863.699999999997</v>
      </c>
      <c r="GN278">
        <v>2.19495</v>
      </c>
      <c r="GO278">
        <v>2.0998700000000001</v>
      </c>
      <c r="GP278">
        <v>0</v>
      </c>
      <c r="GQ278">
        <v>4.3868999999999998E-2</v>
      </c>
      <c r="GR278">
        <v>999.9</v>
      </c>
      <c r="GS278">
        <v>35.637500000000003</v>
      </c>
      <c r="GT278">
        <v>51.7</v>
      </c>
      <c r="GU278">
        <v>42.4</v>
      </c>
      <c r="GV278">
        <v>43.121600000000001</v>
      </c>
      <c r="GW278">
        <v>50.675600000000003</v>
      </c>
      <c r="GX278">
        <v>30.1282</v>
      </c>
      <c r="GY278">
        <v>2</v>
      </c>
      <c r="GZ278">
        <v>0.96323700000000001</v>
      </c>
      <c r="HA278">
        <v>2.6388500000000001</v>
      </c>
      <c r="HB278">
        <v>20.184699999999999</v>
      </c>
      <c r="HC278">
        <v>5.2142900000000001</v>
      </c>
      <c r="HD278">
        <v>11.979799999999999</v>
      </c>
      <c r="HE278">
        <v>4.9889000000000001</v>
      </c>
      <c r="HF278">
        <v>3.2925800000000001</v>
      </c>
      <c r="HG278">
        <v>9999</v>
      </c>
      <c r="HH278">
        <v>9999</v>
      </c>
      <c r="HI278">
        <v>9999</v>
      </c>
      <c r="HJ278">
        <v>999.9</v>
      </c>
      <c r="HK278">
        <v>4.9713599999999998</v>
      </c>
      <c r="HL278">
        <v>1.8744099999999999</v>
      </c>
      <c r="HM278">
        <v>1.87076</v>
      </c>
      <c r="HN278">
        <v>1.87053</v>
      </c>
      <c r="HO278">
        <v>1.875</v>
      </c>
      <c r="HP278">
        <v>1.87174</v>
      </c>
      <c r="HQ278">
        <v>1.86721</v>
      </c>
      <c r="HR278">
        <v>1.8780600000000001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-0.79</v>
      </c>
      <c r="IG278">
        <v>0.3221</v>
      </c>
      <c r="IH278">
        <v>-0.78395000000000437</v>
      </c>
      <c r="II278">
        <v>0</v>
      </c>
      <c r="IJ278">
        <v>0</v>
      </c>
      <c r="IK278">
        <v>0</v>
      </c>
      <c r="IL278">
        <v>0.32204000000000832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130.9</v>
      </c>
      <c r="IU278">
        <v>130.9</v>
      </c>
      <c r="IV278">
        <v>4.3029799999999998</v>
      </c>
      <c r="IW278">
        <v>2.5439500000000002</v>
      </c>
      <c r="IX278">
        <v>2.1484399999999999</v>
      </c>
      <c r="IY278">
        <v>2.5781200000000002</v>
      </c>
      <c r="IZ278">
        <v>2.5451700000000002</v>
      </c>
      <c r="JA278">
        <v>2.2900399999999999</v>
      </c>
      <c r="JB278">
        <v>46.0657</v>
      </c>
      <c r="JC278">
        <v>12.415900000000001</v>
      </c>
      <c r="JD278">
        <v>18</v>
      </c>
      <c r="JE278">
        <v>641.08399999999995</v>
      </c>
      <c r="JF278">
        <v>687.38499999999999</v>
      </c>
      <c r="JG278">
        <v>31.0014</v>
      </c>
      <c r="JH278">
        <v>39.411499999999997</v>
      </c>
      <c r="JI278">
        <v>30.000599999999999</v>
      </c>
      <c r="JJ278">
        <v>39.1111</v>
      </c>
      <c r="JK278">
        <v>39.049799999999998</v>
      </c>
      <c r="JL278">
        <v>86.210700000000003</v>
      </c>
      <c r="JM278">
        <v>19.859500000000001</v>
      </c>
      <c r="JN278">
        <v>63.511000000000003</v>
      </c>
      <c r="JO278">
        <v>31</v>
      </c>
      <c r="JP278">
        <v>1755.86</v>
      </c>
      <c r="JQ278">
        <v>36.630899999999997</v>
      </c>
      <c r="JR278">
        <v>97.700500000000005</v>
      </c>
      <c r="JS278">
        <v>97.837299999999999</v>
      </c>
    </row>
    <row r="279" spans="1:279" x14ac:dyDescent="0.2">
      <c r="A279">
        <v>264</v>
      </c>
      <c r="B279">
        <v>1665070334.5</v>
      </c>
      <c r="C279">
        <v>1050.5</v>
      </c>
      <c r="D279" t="s">
        <v>948</v>
      </c>
      <c r="E279" t="s">
        <v>949</v>
      </c>
      <c r="F279">
        <v>4</v>
      </c>
      <c r="G279">
        <v>1665070332.5</v>
      </c>
      <c r="H279">
        <f t="shared" si="200"/>
        <v>5.1249526120167917E-4</v>
      </c>
      <c r="I279">
        <f t="shared" si="201"/>
        <v>0.51249526120167921</v>
      </c>
      <c r="J279">
        <f t="shared" si="202"/>
        <v>7.3815921527896204</v>
      </c>
      <c r="K279">
        <f t="shared" si="203"/>
        <v>1730.788571428571</v>
      </c>
      <c r="L279">
        <f t="shared" si="204"/>
        <v>1114.6482949319006</v>
      </c>
      <c r="M279">
        <f t="shared" si="205"/>
        <v>112.60739878842072</v>
      </c>
      <c r="N279">
        <f t="shared" si="206"/>
        <v>174.85300050919244</v>
      </c>
      <c r="O279">
        <f t="shared" si="207"/>
        <v>2.113876839869127E-2</v>
      </c>
      <c r="P279">
        <f t="shared" si="208"/>
        <v>2.7591557567094909</v>
      </c>
      <c r="Q279">
        <f t="shared" si="209"/>
        <v>2.1049207322837962E-2</v>
      </c>
      <c r="R279">
        <f t="shared" si="210"/>
        <v>1.3163769546012788E-2</v>
      </c>
      <c r="S279">
        <f t="shared" si="211"/>
        <v>194.41476604105952</v>
      </c>
      <c r="T279">
        <f t="shared" si="212"/>
        <v>37.015244693921069</v>
      </c>
      <c r="U279">
        <f t="shared" si="213"/>
        <v>36.351485714285722</v>
      </c>
      <c r="V279">
        <f t="shared" si="214"/>
        <v>6.0851009283834134</v>
      </c>
      <c r="W279">
        <f t="shared" si="215"/>
        <v>62.913027046924377</v>
      </c>
      <c r="X279">
        <f t="shared" si="216"/>
        <v>3.7450649601447314</v>
      </c>
      <c r="Y279">
        <f t="shared" si="217"/>
        <v>5.9527654858371912</v>
      </c>
      <c r="Z279">
        <f t="shared" si="218"/>
        <v>2.340035968238682</v>
      </c>
      <c r="AA279">
        <f t="shared" si="219"/>
        <v>-22.601041018994053</v>
      </c>
      <c r="AB279">
        <f t="shared" si="220"/>
        <v>-59.555892658490102</v>
      </c>
      <c r="AC279">
        <f t="shared" si="221"/>
        <v>-5.0976867188978607</v>
      </c>
      <c r="AD279">
        <f t="shared" si="222"/>
        <v>107.16014564467753</v>
      </c>
      <c r="AE279">
        <f t="shared" si="223"/>
        <v>17.641305572564779</v>
      </c>
      <c r="AF279">
        <f t="shared" si="224"/>
        <v>0.50742930607462144</v>
      </c>
      <c r="AG279">
        <f t="shared" si="225"/>
        <v>7.3815921527896204</v>
      </c>
      <c r="AH279">
        <v>1813.8598607273179</v>
      </c>
      <c r="AI279">
        <v>1799.973636363638</v>
      </c>
      <c r="AJ279">
        <v>1.7007265542632819</v>
      </c>
      <c r="AK279">
        <v>66.312163867280077</v>
      </c>
      <c r="AL279">
        <f t="shared" si="226"/>
        <v>0.51249526120167921</v>
      </c>
      <c r="AM279">
        <v>36.616538358886118</v>
      </c>
      <c r="AN279">
        <v>37.071602424242421</v>
      </c>
      <c r="AO279">
        <v>9.2473571713267067E-5</v>
      </c>
      <c r="AP279">
        <v>80.993208915929657</v>
      </c>
      <c r="AQ279">
        <v>54</v>
      </c>
      <c r="AR279">
        <v>8</v>
      </c>
      <c r="AS279">
        <f t="shared" si="227"/>
        <v>1</v>
      </c>
      <c r="AT279">
        <f t="shared" si="228"/>
        <v>0</v>
      </c>
      <c r="AU279">
        <f t="shared" si="229"/>
        <v>46652.407295991274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1009.4457855135022</v>
      </c>
      <c r="BI279">
        <f t="shared" si="233"/>
        <v>7.3815921527896204</v>
      </c>
      <c r="BJ279" t="e">
        <f t="shared" si="234"/>
        <v>#DIV/0!</v>
      </c>
      <c r="BK279">
        <f t="shared" si="235"/>
        <v>7.312519660513145E-3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261</v>
      </c>
      <c r="CG279">
        <v>1000</v>
      </c>
      <c r="CH279" t="s">
        <v>414</v>
      </c>
      <c r="CI279">
        <v>1176.155</v>
      </c>
      <c r="CJ279">
        <v>1226.1110000000001</v>
      </c>
      <c r="CK279">
        <v>1216</v>
      </c>
      <c r="CL279">
        <v>1.4603136E-4</v>
      </c>
      <c r="CM279">
        <v>9.7405935999999986E-4</v>
      </c>
      <c r="CN279">
        <v>4.7597999359999997E-2</v>
      </c>
      <c r="CO279">
        <v>7.5799999999999999E-4</v>
      </c>
      <c r="CP279">
        <f t="shared" si="246"/>
        <v>1199.9285714285711</v>
      </c>
      <c r="CQ279">
        <f t="shared" si="247"/>
        <v>1009.4457855135022</v>
      </c>
      <c r="CR279">
        <f t="shared" si="248"/>
        <v>0.84125489595743996</v>
      </c>
      <c r="CS279">
        <f t="shared" si="249"/>
        <v>0.16202194919785903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1665070332.5</v>
      </c>
      <c r="CZ279">
        <v>1730.788571428571</v>
      </c>
      <c r="DA279">
        <v>1747.8828571428569</v>
      </c>
      <c r="DB279">
        <v>37.070657142857137</v>
      </c>
      <c r="DC279">
        <v>36.619642857142857</v>
      </c>
      <c r="DD279">
        <v>1731.5714285714289</v>
      </c>
      <c r="DE279">
        <v>36.748628571428583</v>
      </c>
      <c r="DF279">
        <v>650.02628571428556</v>
      </c>
      <c r="DG279">
        <v>100.925</v>
      </c>
      <c r="DH279">
        <v>0.1000491571428571</v>
      </c>
      <c r="DI279">
        <v>35.95111428571429</v>
      </c>
      <c r="DJ279">
        <v>999.89999999999986</v>
      </c>
      <c r="DK279">
        <v>36.351485714285722</v>
      </c>
      <c r="DL279">
        <v>0</v>
      </c>
      <c r="DM279">
        <v>0</v>
      </c>
      <c r="DN279">
        <v>8975.8042857142846</v>
      </c>
      <c r="DO279">
        <v>0</v>
      </c>
      <c r="DP279">
        <v>2060.057142857142</v>
      </c>
      <c r="DQ279">
        <v>-17.095214285714281</v>
      </c>
      <c r="DR279">
        <v>1797.42</v>
      </c>
      <c r="DS279">
        <v>1814.3214285714289</v>
      </c>
      <c r="DT279">
        <v>0.45099585714285712</v>
      </c>
      <c r="DU279">
        <v>1747.8828571428569</v>
      </c>
      <c r="DV279">
        <v>36.619642857142857</v>
      </c>
      <c r="DW279">
        <v>3.7413599999999998</v>
      </c>
      <c r="DX279">
        <v>3.69584</v>
      </c>
      <c r="DY279">
        <v>27.756728571428571</v>
      </c>
      <c r="DZ279">
        <v>27.547342857142858</v>
      </c>
      <c r="EA279">
        <v>1199.9285714285711</v>
      </c>
      <c r="EB279">
        <v>0.95799357142857156</v>
      </c>
      <c r="EC279">
        <v>4.2006485714285717E-2</v>
      </c>
      <c r="ED279">
        <v>0</v>
      </c>
      <c r="EE279">
        <v>770.26714285714286</v>
      </c>
      <c r="EF279">
        <v>5.0001600000000002</v>
      </c>
      <c r="EG279">
        <v>11825.914285714291</v>
      </c>
      <c r="EH279">
        <v>9514.5871428571427</v>
      </c>
      <c r="EI279">
        <v>51.035428571428568</v>
      </c>
      <c r="EJ279">
        <v>54</v>
      </c>
      <c r="EK279">
        <v>52.258714285714291</v>
      </c>
      <c r="EL279">
        <v>52.347714285714289</v>
      </c>
      <c r="EM279">
        <v>52.660428571428568</v>
      </c>
      <c r="EN279">
        <v>1144.735714285714</v>
      </c>
      <c r="EO279">
        <v>50.192857142857143</v>
      </c>
      <c r="EP279">
        <v>0</v>
      </c>
      <c r="EQ279">
        <v>7571.5999999046326</v>
      </c>
      <c r="ER279">
        <v>0</v>
      </c>
      <c r="ES279">
        <v>770.01851999999997</v>
      </c>
      <c r="ET279">
        <v>3.9147692305514039</v>
      </c>
      <c r="EU279">
        <v>-220.28461626459131</v>
      </c>
      <c r="EV279">
        <v>11840.036</v>
      </c>
      <c r="EW279">
        <v>15</v>
      </c>
      <c r="EX279">
        <v>1665062474.5</v>
      </c>
      <c r="EY279" t="s">
        <v>416</v>
      </c>
      <c r="EZ279">
        <v>1665062474.5</v>
      </c>
      <c r="FA279">
        <v>1665062474.5</v>
      </c>
      <c r="FB279">
        <v>8</v>
      </c>
      <c r="FC279">
        <v>-4.1000000000000002E-2</v>
      </c>
      <c r="FD279">
        <v>-0.11700000000000001</v>
      </c>
      <c r="FE279">
        <v>-0.78400000000000003</v>
      </c>
      <c r="FF279">
        <v>0.32200000000000001</v>
      </c>
      <c r="FG279">
        <v>415</v>
      </c>
      <c r="FH279">
        <v>32</v>
      </c>
      <c r="FI279">
        <v>0.34</v>
      </c>
      <c r="FJ279">
        <v>0.23</v>
      </c>
      <c r="FK279">
        <v>-16.868547499999998</v>
      </c>
      <c r="FL279">
        <v>-0.16193808630395951</v>
      </c>
      <c r="FM279">
        <v>0.14333655498075171</v>
      </c>
      <c r="FN279">
        <v>1</v>
      </c>
      <c r="FO279">
        <v>769.74638235294117</v>
      </c>
      <c r="FP279">
        <v>4.3062643172701671</v>
      </c>
      <c r="FQ279">
        <v>0.46302756967249881</v>
      </c>
      <c r="FR279">
        <v>0</v>
      </c>
      <c r="FS279">
        <v>0.44092652500000012</v>
      </c>
      <c r="FT279">
        <v>1.045122326453928E-2</v>
      </c>
      <c r="FU279">
        <v>1.95921018754848E-2</v>
      </c>
      <c r="FV279">
        <v>1</v>
      </c>
      <c r="FW279">
        <v>2</v>
      </c>
      <c r="FX279">
        <v>3</v>
      </c>
      <c r="FY279" t="s">
        <v>417</v>
      </c>
      <c r="FZ279">
        <v>3.3659599999999998</v>
      </c>
      <c r="GA279">
        <v>2.8935599999999999</v>
      </c>
      <c r="GB279">
        <v>0.25287900000000002</v>
      </c>
      <c r="GC279">
        <v>0.25731500000000002</v>
      </c>
      <c r="GD279">
        <v>0.14794399999999999</v>
      </c>
      <c r="GE279">
        <v>0.14917800000000001</v>
      </c>
      <c r="GF279">
        <v>25575.1</v>
      </c>
      <c r="GG279">
        <v>22156.6</v>
      </c>
      <c r="GH279">
        <v>30644.799999999999</v>
      </c>
      <c r="GI279">
        <v>27855</v>
      </c>
      <c r="GJ279">
        <v>34440.400000000001</v>
      </c>
      <c r="GK279">
        <v>33471.5</v>
      </c>
      <c r="GL279">
        <v>39974.699999999997</v>
      </c>
      <c r="GM279">
        <v>38863.5</v>
      </c>
      <c r="GN279">
        <v>2.1952699999999998</v>
      </c>
      <c r="GO279">
        <v>2.0996299999999999</v>
      </c>
      <c r="GP279">
        <v>0</v>
      </c>
      <c r="GQ279">
        <v>4.4263900000000002E-2</v>
      </c>
      <c r="GR279">
        <v>999.9</v>
      </c>
      <c r="GS279">
        <v>35.642400000000002</v>
      </c>
      <c r="GT279">
        <v>51.7</v>
      </c>
      <c r="GU279">
        <v>42.4</v>
      </c>
      <c r="GV279">
        <v>43.124699999999997</v>
      </c>
      <c r="GW279">
        <v>50.675600000000003</v>
      </c>
      <c r="GX279">
        <v>29.9359</v>
      </c>
      <c r="GY279">
        <v>2</v>
      </c>
      <c r="GZ279">
        <v>0.96374199999999999</v>
      </c>
      <c r="HA279">
        <v>2.6439699999999999</v>
      </c>
      <c r="HB279">
        <v>20.1844</v>
      </c>
      <c r="HC279">
        <v>5.2140000000000004</v>
      </c>
      <c r="HD279">
        <v>11.98</v>
      </c>
      <c r="HE279">
        <v>4.9886499999999998</v>
      </c>
      <c r="HF279">
        <v>3.29243</v>
      </c>
      <c r="HG279">
        <v>9999</v>
      </c>
      <c r="HH279">
        <v>9999</v>
      </c>
      <c r="HI279">
        <v>9999</v>
      </c>
      <c r="HJ279">
        <v>999.9</v>
      </c>
      <c r="HK279">
        <v>4.9713599999999998</v>
      </c>
      <c r="HL279">
        <v>1.8744000000000001</v>
      </c>
      <c r="HM279">
        <v>1.87076</v>
      </c>
      <c r="HN279">
        <v>1.8705499999999999</v>
      </c>
      <c r="HO279">
        <v>1.875</v>
      </c>
      <c r="HP279">
        <v>1.87175</v>
      </c>
      <c r="HQ279">
        <v>1.86721</v>
      </c>
      <c r="HR279">
        <v>1.87808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-0.79</v>
      </c>
      <c r="IG279">
        <v>0.3221</v>
      </c>
      <c r="IH279">
        <v>-0.78395000000000437</v>
      </c>
      <c r="II279">
        <v>0</v>
      </c>
      <c r="IJ279">
        <v>0</v>
      </c>
      <c r="IK279">
        <v>0</v>
      </c>
      <c r="IL279">
        <v>0.32204000000000832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131</v>
      </c>
      <c r="IU279">
        <v>131</v>
      </c>
      <c r="IV279">
        <v>4.3151900000000003</v>
      </c>
      <c r="IW279">
        <v>2.5354000000000001</v>
      </c>
      <c r="IX279">
        <v>2.1484399999999999</v>
      </c>
      <c r="IY279">
        <v>2.5781200000000002</v>
      </c>
      <c r="IZ279">
        <v>2.5451700000000002</v>
      </c>
      <c r="JA279">
        <v>2.34009</v>
      </c>
      <c r="JB279">
        <v>46.0657</v>
      </c>
      <c r="JC279">
        <v>12.433400000000001</v>
      </c>
      <c r="JD279">
        <v>18</v>
      </c>
      <c r="JE279">
        <v>641.38300000000004</v>
      </c>
      <c r="JF279">
        <v>687.18499999999995</v>
      </c>
      <c r="JG279">
        <v>31.0015</v>
      </c>
      <c r="JH279">
        <v>39.416400000000003</v>
      </c>
      <c r="JI279">
        <v>30.000599999999999</v>
      </c>
      <c r="JJ279">
        <v>39.115900000000003</v>
      </c>
      <c r="JK279">
        <v>39.053600000000003</v>
      </c>
      <c r="JL279">
        <v>86.461600000000004</v>
      </c>
      <c r="JM279">
        <v>19.859500000000001</v>
      </c>
      <c r="JN279">
        <v>63.888599999999997</v>
      </c>
      <c r="JO279">
        <v>31</v>
      </c>
      <c r="JP279">
        <v>1762.54</v>
      </c>
      <c r="JQ279">
        <v>36.630899999999997</v>
      </c>
      <c r="JR279">
        <v>97.698300000000003</v>
      </c>
      <c r="JS279">
        <v>97.836699999999993</v>
      </c>
    </row>
    <row r="280" spans="1:279" x14ac:dyDescent="0.2">
      <c r="A280">
        <v>265</v>
      </c>
      <c r="B280">
        <v>1665070338.5</v>
      </c>
      <c r="C280">
        <v>1054.5</v>
      </c>
      <c r="D280" t="s">
        <v>950</v>
      </c>
      <c r="E280" t="s">
        <v>951</v>
      </c>
      <c r="F280">
        <v>4</v>
      </c>
      <c r="G280">
        <v>1665070336.1875</v>
      </c>
      <c r="H280">
        <f t="shared" si="200"/>
        <v>4.9114329501129847E-4</v>
      </c>
      <c r="I280">
        <f t="shared" si="201"/>
        <v>0.4911432950112985</v>
      </c>
      <c r="J280">
        <f t="shared" si="202"/>
        <v>7.2858942898885077</v>
      </c>
      <c r="K280">
        <f t="shared" si="203"/>
        <v>1736.93875</v>
      </c>
      <c r="L280">
        <f t="shared" si="204"/>
        <v>1103.6233925700658</v>
      </c>
      <c r="M280">
        <f t="shared" si="205"/>
        <v>111.49197174206935</v>
      </c>
      <c r="N280">
        <f t="shared" si="206"/>
        <v>175.47174818552125</v>
      </c>
      <c r="O280">
        <f t="shared" si="207"/>
        <v>2.0239657920408452E-2</v>
      </c>
      <c r="P280">
        <f t="shared" si="208"/>
        <v>2.7593476373421151</v>
      </c>
      <c r="Q280">
        <f t="shared" si="209"/>
        <v>2.0157543259659086E-2</v>
      </c>
      <c r="R280">
        <f t="shared" si="210"/>
        <v>1.2605814341024965E-2</v>
      </c>
      <c r="S280">
        <f t="shared" si="211"/>
        <v>194.43038773743439</v>
      </c>
      <c r="T280">
        <f t="shared" si="212"/>
        <v>37.029533654926432</v>
      </c>
      <c r="U280">
        <f t="shared" si="213"/>
        <v>36.358112499999997</v>
      </c>
      <c r="V280">
        <f t="shared" si="214"/>
        <v>6.0873126113257774</v>
      </c>
      <c r="W280">
        <f t="shared" si="215"/>
        <v>62.893514105012393</v>
      </c>
      <c r="X280">
        <f t="shared" si="216"/>
        <v>3.7456406913023002</v>
      </c>
      <c r="Y280">
        <f t="shared" si="217"/>
        <v>5.9555277592666513</v>
      </c>
      <c r="Z280">
        <f t="shared" si="218"/>
        <v>2.3416719200234772</v>
      </c>
      <c r="AA280">
        <f t="shared" si="219"/>
        <v>-21.659419309998263</v>
      </c>
      <c r="AB280">
        <f t="shared" si="220"/>
        <v>-59.290934626882255</v>
      </c>
      <c r="AC280">
        <f t="shared" si="221"/>
        <v>-5.0750255893479226</v>
      </c>
      <c r="AD280">
        <f t="shared" si="222"/>
        <v>108.40500821120594</v>
      </c>
      <c r="AE280">
        <f t="shared" si="223"/>
        <v>17.665554297930075</v>
      </c>
      <c r="AF280">
        <f t="shared" si="224"/>
        <v>0.47514864153179787</v>
      </c>
      <c r="AG280">
        <f t="shared" si="225"/>
        <v>7.2858942898885077</v>
      </c>
      <c r="AH280">
        <v>1820.854003583077</v>
      </c>
      <c r="AI280">
        <v>1806.9552121212121</v>
      </c>
      <c r="AJ280">
        <v>1.7268190067974269</v>
      </c>
      <c r="AK280">
        <v>66.312163867280077</v>
      </c>
      <c r="AL280">
        <f t="shared" si="226"/>
        <v>0.4911432950112985</v>
      </c>
      <c r="AM280">
        <v>36.648344251515859</v>
      </c>
      <c r="AN280">
        <v>37.083981212121209</v>
      </c>
      <c r="AO280">
        <v>1.8156149091093279E-4</v>
      </c>
      <c r="AP280">
        <v>80.993208915929657</v>
      </c>
      <c r="AQ280">
        <v>54</v>
      </c>
      <c r="AR280">
        <v>8</v>
      </c>
      <c r="AS280">
        <f t="shared" si="227"/>
        <v>1</v>
      </c>
      <c r="AT280">
        <f t="shared" si="228"/>
        <v>0</v>
      </c>
      <c r="AU280">
        <f t="shared" si="229"/>
        <v>46656.340412060468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1009.525012299189</v>
      </c>
      <c r="BI280">
        <f t="shared" si="233"/>
        <v>7.2858942898885077</v>
      </c>
      <c r="BJ280" t="e">
        <f t="shared" si="234"/>
        <v>#DIV/0!</v>
      </c>
      <c r="BK280">
        <f t="shared" si="235"/>
        <v>7.2171508393783267E-3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261</v>
      </c>
      <c r="CG280">
        <v>1000</v>
      </c>
      <c r="CH280" t="s">
        <v>414</v>
      </c>
      <c r="CI280">
        <v>1176.155</v>
      </c>
      <c r="CJ280">
        <v>1226.1110000000001</v>
      </c>
      <c r="CK280">
        <v>1216</v>
      </c>
      <c r="CL280">
        <v>1.4603136E-4</v>
      </c>
      <c r="CM280">
        <v>9.7405935999999986E-4</v>
      </c>
      <c r="CN280">
        <v>4.7597999359999997E-2</v>
      </c>
      <c r="CO280">
        <v>7.5799999999999999E-4</v>
      </c>
      <c r="CP280">
        <f t="shared" si="246"/>
        <v>1200.0225</v>
      </c>
      <c r="CQ280">
        <f t="shared" si="247"/>
        <v>1009.525012299189</v>
      </c>
      <c r="CR280">
        <f t="shared" si="248"/>
        <v>0.84125507005009403</v>
      </c>
      <c r="CS280">
        <f t="shared" si="249"/>
        <v>0.16202228519668121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1665070336.1875</v>
      </c>
      <c r="CZ280">
        <v>1736.93875</v>
      </c>
      <c r="DA280">
        <v>1754.0062499999999</v>
      </c>
      <c r="DB280">
        <v>37.076900000000002</v>
      </c>
      <c r="DC280">
        <v>36.654587499999998</v>
      </c>
      <c r="DD280">
        <v>1737.7225000000001</v>
      </c>
      <c r="DE280">
        <v>36.754837500000001</v>
      </c>
      <c r="DF280">
        <v>650.03750000000002</v>
      </c>
      <c r="DG280">
        <v>100.9235</v>
      </c>
      <c r="DH280">
        <v>0.100067</v>
      </c>
      <c r="DI280">
        <v>35.95955</v>
      </c>
      <c r="DJ280">
        <v>999.9</v>
      </c>
      <c r="DK280">
        <v>36.358112499999997</v>
      </c>
      <c r="DL280">
        <v>0</v>
      </c>
      <c r="DM280">
        <v>0</v>
      </c>
      <c r="DN280">
        <v>8976.9562499999993</v>
      </c>
      <c r="DO280">
        <v>0</v>
      </c>
      <c r="DP280">
        <v>2058.15625</v>
      </c>
      <c r="DQ280">
        <v>-17.066412499999998</v>
      </c>
      <c r="DR280">
        <v>1803.8175000000001</v>
      </c>
      <c r="DS280">
        <v>1820.7449999999999</v>
      </c>
      <c r="DT280">
        <v>0.42230212499999997</v>
      </c>
      <c r="DU280">
        <v>1754.0062499999999</v>
      </c>
      <c r="DV280">
        <v>36.654587499999998</v>
      </c>
      <c r="DW280">
        <v>3.7419275000000001</v>
      </c>
      <c r="DX280">
        <v>3.6993062499999998</v>
      </c>
      <c r="DY280">
        <v>27.759350000000001</v>
      </c>
      <c r="DZ280">
        <v>27.56335</v>
      </c>
      <c r="EA280">
        <v>1200.0225</v>
      </c>
      <c r="EB280">
        <v>0.95798712500000005</v>
      </c>
      <c r="EC280">
        <v>4.2012949999999993E-2</v>
      </c>
      <c r="ED280">
        <v>0</v>
      </c>
      <c r="EE280">
        <v>770.35149999999999</v>
      </c>
      <c r="EF280">
        <v>5.0001600000000002</v>
      </c>
      <c r="EG280">
        <v>11790.5</v>
      </c>
      <c r="EH280">
        <v>9515.3187500000004</v>
      </c>
      <c r="EI280">
        <v>51.07</v>
      </c>
      <c r="EJ280">
        <v>53.984250000000003</v>
      </c>
      <c r="EK280">
        <v>52.280999999999999</v>
      </c>
      <c r="EL280">
        <v>52.327749999999988</v>
      </c>
      <c r="EM280">
        <v>52.671499999999988</v>
      </c>
      <c r="EN280">
        <v>1144.8187499999999</v>
      </c>
      <c r="EO280">
        <v>50.203749999999999</v>
      </c>
      <c r="EP280">
        <v>0</v>
      </c>
      <c r="EQ280">
        <v>7575.7999999523163</v>
      </c>
      <c r="ER280">
        <v>0</v>
      </c>
      <c r="ES280">
        <v>770.2056923076924</v>
      </c>
      <c r="ET280">
        <v>2.4175042732283978</v>
      </c>
      <c r="EU280">
        <v>-339.03247951406058</v>
      </c>
      <c r="EV280">
        <v>11822.32692307692</v>
      </c>
      <c r="EW280">
        <v>15</v>
      </c>
      <c r="EX280">
        <v>1665062474.5</v>
      </c>
      <c r="EY280" t="s">
        <v>416</v>
      </c>
      <c r="EZ280">
        <v>1665062474.5</v>
      </c>
      <c r="FA280">
        <v>1665062474.5</v>
      </c>
      <c r="FB280">
        <v>8</v>
      </c>
      <c r="FC280">
        <v>-4.1000000000000002E-2</v>
      </c>
      <c r="FD280">
        <v>-0.11700000000000001</v>
      </c>
      <c r="FE280">
        <v>-0.78400000000000003</v>
      </c>
      <c r="FF280">
        <v>0.32200000000000001</v>
      </c>
      <c r="FG280">
        <v>415</v>
      </c>
      <c r="FH280">
        <v>32</v>
      </c>
      <c r="FI280">
        <v>0.34</v>
      </c>
      <c r="FJ280">
        <v>0.23</v>
      </c>
      <c r="FK280">
        <v>-16.891937500000001</v>
      </c>
      <c r="FL280">
        <v>-1.257281425891126</v>
      </c>
      <c r="FM280">
        <v>0.1650962244987754</v>
      </c>
      <c r="FN280">
        <v>0</v>
      </c>
      <c r="FO280">
        <v>770.00697058823528</v>
      </c>
      <c r="FP280">
        <v>3.2774484342996169</v>
      </c>
      <c r="FQ280">
        <v>0.37835522410234901</v>
      </c>
      <c r="FR280">
        <v>0</v>
      </c>
      <c r="FS280">
        <v>0.43370815000000001</v>
      </c>
      <c r="FT280">
        <v>6.2397185741086852E-2</v>
      </c>
      <c r="FU280">
        <v>1.475403258866877E-2</v>
      </c>
      <c r="FV280">
        <v>1</v>
      </c>
      <c r="FW280">
        <v>1</v>
      </c>
      <c r="FX280">
        <v>3</v>
      </c>
      <c r="FY280" t="s">
        <v>427</v>
      </c>
      <c r="FZ280">
        <v>3.3659300000000001</v>
      </c>
      <c r="GA280">
        <v>2.89358</v>
      </c>
      <c r="GB280">
        <v>0.253446</v>
      </c>
      <c r="GC280">
        <v>0.25786900000000001</v>
      </c>
      <c r="GD280">
        <v>0.147977</v>
      </c>
      <c r="GE280">
        <v>0.149288</v>
      </c>
      <c r="GF280">
        <v>25555.5</v>
      </c>
      <c r="GG280">
        <v>22139</v>
      </c>
      <c r="GH280">
        <v>30644.799999999999</v>
      </c>
      <c r="GI280">
        <v>27853.9</v>
      </c>
      <c r="GJ280">
        <v>34439.1</v>
      </c>
      <c r="GK280">
        <v>33465.800000000003</v>
      </c>
      <c r="GL280">
        <v>39974.6</v>
      </c>
      <c r="GM280">
        <v>38861.9</v>
      </c>
      <c r="GN280">
        <v>2.1951999999999998</v>
      </c>
      <c r="GO280">
        <v>2.0998199999999998</v>
      </c>
      <c r="GP280">
        <v>0</v>
      </c>
      <c r="GQ280">
        <v>4.4181900000000003E-2</v>
      </c>
      <c r="GR280">
        <v>999.9</v>
      </c>
      <c r="GS280">
        <v>35.649000000000001</v>
      </c>
      <c r="GT280">
        <v>51.8</v>
      </c>
      <c r="GU280">
        <v>42.4</v>
      </c>
      <c r="GV280">
        <v>43.212200000000003</v>
      </c>
      <c r="GW280">
        <v>50.9756</v>
      </c>
      <c r="GX280">
        <v>29.867799999999999</v>
      </c>
      <c r="GY280">
        <v>2</v>
      </c>
      <c r="GZ280">
        <v>0.96406800000000004</v>
      </c>
      <c r="HA280">
        <v>2.6513800000000001</v>
      </c>
      <c r="HB280">
        <v>20.184100000000001</v>
      </c>
      <c r="HC280">
        <v>5.2137000000000002</v>
      </c>
      <c r="HD280">
        <v>11.98</v>
      </c>
      <c r="HE280">
        <v>4.9887499999999996</v>
      </c>
      <c r="HF280">
        <v>3.2924500000000001</v>
      </c>
      <c r="HG280">
        <v>9999</v>
      </c>
      <c r="HH280">
        <v>9999</v>
      </c>
      <c r="HI280">
        <v>9999</v>
      </c>
      <c r="HJ280">
        <v>999.9</v>
      </c>
      <c r="HK280">
        <v>4.9713599999999998</v>
      </c>
      <c r="HL280">
        <v>1.8744000000000001</v>
      </c>
      <c r="HM280">
        <v>1.8707499999999999</v>
      </c>
      <c r="HN280">
        <v>1.8705499999999999</v>
      </c>
      <c r="HO280">
        <v>1.8749899999999999</v>
      </c>
      <c r="HP280">
        <v>1.87175</v>
      </c>
      <c r="HQ280">
        <v>1.8671800000000001</v>
      </c>
      <c r="HR280">
        <v>1.87809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-0.79</v>
      </c>
      <c r="IG280">
        <v>0.32200000000000001</v>
      </c>
      <c r="IH280">
        <v>-0.78395000000000437</v>
      </c>
      <c r="II280">
        <v>0</v>
      </c>
      <c r="IJ280">
        <v>0</v>
      </c>
      <c r="IK280">
        <v>0</v>
      </c>
      <c r="IL280">
        <v>0.32204000000000832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131.1</v>
      </c>
      <c r="IU280">
        <v>131.1</v>
      </c>
      <c r="IV280">
        <v>4.3286100000000003</v>
      </c>
      <c r="IW280">
        <v>2.5415000000000001</v>
      </c>
      <c r="IX280">
        <v>2.1484399999999999</v>
      </c>
      <c r="IY280">
        <v>2.5781200000000002</v>
      </c>
      <c r="IZ280">
        <v>2.5451700000000002</v>
      </c>
      <c r="JA280">
        <v>2.2985799999999998</v>
      </c>
      <c r="JB280">
        <v>46.0657</v>
      </c>
      <c r="JC280">
        <v>12.415900000000001</v>
      </c>
      <c r="JD280">
        <v>18</v>
      </c>
      <c r="JE280">
        <v>641.36099999999999</v>
      </c>
      <c r="JF280">
        <v>687.42899999999997</v>
      </c>
      <c r="JG280">
        <v>31.001799999999999</v>
      </c>
      <c r="JH280">
        <v>39.421199999999999</v>
      </c>
      <c r="JI280">
        <v>30.000499999999999</v>
      </c>
      <c r="JJ280">
        <v>39.119700000000002</v>
      </c>
      <c r="JK280">
        <v>39.058300000000003</v>
      </c>
      <c r="JL280">
        <v>86.718900000000005</v>
      </c>
      <c r="JM280">
        <v>19.859500000000001</v>
      </c>
      <c r="JN280">
        <v>63.888599999999997</v>
      </c>
      <c r="JO280">
        <v>31</v>
      </c>
      <c r="JP280">
        <v>1769.22</v>
      </c>
      <c r="JQ280">
        <v>36.630899999999997</v>
      </c>
      <c r="JR280">
        <v>97.6982</v>
      </c>
      <c r="JS280">
        <v>97.832800000000006</v>
      </c>
    </row>
    <row r="281" spans="1:279" x14ac:dyDescent="0.2">
      <c r="A281">
        <v>266</v>
      </c>
      <c r="B281">
        <v>1665070342.5</v>
      </c>
      <c r="C281">
        <v>1058.5</v>
      </c>
      <c r="D281" t="s">
        <v>952</v>
      </c>
      <c r="E281" t="s">
        <v>953</v>
      </c>
      <c r="F281">
        <v>4</v>
      </c>
      <c r="G281">
        <v>1665070340.5</v>
      </c>
      <c r="H281">
        <f t="shared" si="200"/>
        <v>4.7719160263263267E-4</v>
      </c>
      <c r="I281">
        <f t="shared" si="201"/>
        <v>0.47719160263263266</v>
      </c>
      <c r="J281">
        <f t="shared" si="202"/>
        <v>7.510328869459939</v>
      </c>
      <c r="K281">
        <f t="shared" si="203"/>
        <v>1744.0314285714289</v>
      </c>
      <c r="L281">
        <f t="shared" si="204"/>
        <v>1075.6353580199516</v>
      </c>
      <c r="M281">
        <f t="shared" si="205"/>
        <v>108.66234868948396</v>
      </c>
      <c r="N281">
        <f t="shared" si="206"/>
        <v>176.18475425138666</v>
      </c>
      <c r="O281">
        <f t="shared" si="207"/>
        <v>1.9654852598792082E-2</v>
      </c>
      <c r="P281">
        <f t="shared" si="208"/>
        <v>2.7636360675368348</v>
      </c>
      <c r="Q281">
        <f t="shared" si="209"/>
        <v>1.9577524497541778E-2</v>
      </c>
      <c r="R281">
        <f t="shared" si="210"/>
        <v>1.2242874975461848E-2</v>
      </c>
      <c r="S281">
        <f t="shared" si="211"/>
        <v>194.43715378687835</v>
      </c>
      <c r="T281">
        <f t="shared" si="212"/>
        <v>37.039794115497017</v>
      </c>
      <c r="U281">
        <f t="shared" si="213"/>
        <v>36.365585714285707</v>
      </c>
      <c r="V281">
        <f t="shared" si="214"/>
        <v>6.0898076264956043</v>
      </c>
      <c r="W281">
        <f t="shared" si="215"/>
        <v>62.894705471272417</v>
      </c>
      <c r="X281">
        <f t="shared" si="216"/>
        <v>3.7473495759372062</v>
      </c>
      <c r="Y281">
        <f t="shared" si="217"/>
        <v>5.9581320046865214</v>
      </c>
      <c r="Z281">
        <f t="shared" si="218"/>
        <v>2.3424580505583981</v>
      </c>
      <c r="AA281">
        <f t="shared" si="219"/>
        <v>-21.044149676099099</v>
      </c>
      <c r="AB281">
        <f t="shared" si="220"/>
        <v>-59.312043615102276</v>
      </c>
      <c r="AC281">
        <f t="shared" si="221"/>
        <v>-5.0693338440278932</v>
      </c>
      <c r="AD281">
        <f t="shared" si="222"/>
        <v>109.0116266516491</v>
      </c>
      <c r="AE281">
        <f t="shared" si="223"/>
        <v>17.70905514967491</v>
      </c>
      <c r="AF281">
        <f t="shared" si="224"/>
        <v>0.4700729126134881</v>
      </c>
      <c r="AG281">
        <f t="shared" si="225"/>
        <v>7.510328869459939</v>
      </c>
      <c r="AH281">
        <v>1827.771487549483</v>
      </c>
      <c r="AI281">
        <v>1813.7669696969699</v>
      </c>
      <c r="AJ281">
        <v>1.6995129167465171</v>
      </c>
      <c r="AK281">
        <v>66.312163867280077</v>
      </c>
      <c r="AL281">
        <f t="shared" si="226"/>
        <v>0.47719160263263266</v>
      </c>
      <c r="AM281">
        <v>36.677084495038933</v>
      </c>
      <c r="AN281">
        <v>37.099607272727269</v>
      </c>
      <c r="AO281">
        <v>3.2742827492077158E-4</v>
      </c>
      <c r="AP281">
        <v>80.993208915929657</v>
      </c>
      <c r="AQ281">
        <v>54</v>
      </c>
      <c r="AR281">
        <v>8</v>
      </c>
      <c r="AS281">
        <f t="shared" si="227"/>
        <v>1</v>
      </c>
      <c r="AT281">
        <f t="shared" si="228"/>
        <v>0</v>
      </c>
      <c r="AU281">
        <f t="shared" si="229"/>
        <v>46771.767990831715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1009.5612444491595</v>
      </c>
      <c r="BI281">
        <f t="shared" si="233"/>
        <v>7.510328869459939</v>
      </c>
      <c r="BJ281" t="e">
        <f t="shared" si="234"/>
        <v>#DIV/0!</v>
      </c>
      <c r="BK281">
        <f t="shared" si="235"/>
        <v>7.4392008516112875E-3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261</v>
      </c>
      <c r="CG281">
        <v>1000</v>
      </c>
      <c r="CH281" t="s">
        <v>414</v>
      </c>
      <c r="CI281">
        <v>1176.155</v>
      </c>
      <c r="CJ281">
        <v>1226.1110000000001</v>
      </c>
      <c r="CK281">
        <v>1216</v>
      </c>
      <c r="CL281">
        <v>1.4603136E-4</v>
      </c>
      <c r="CM281">
        <v>9.7405935999999986E-4</v>
      </c>
      <c r="CN281">
        <v>4.7597999359999997E-2</v>
      </c>
      <c r="CO281">
        <v>7.5799999999999999E-4</v>
      </c>
      <c r="CP281">
        <f t="shared" si="246"/>
        <v>1200.065714285714</v>
      </c>
      <c r="CQ281">
        <f t="shared" si="247"/>
        <v>1009.5612444491595</v>
      </c>
      <c r="CR281">
        <f t="shared" si="248"/>
        <v>0.84125496831651103</v>
      </c>
      <c r="CS281">
        <f t="shared" si="249"/>
        <v>0.16202208885086636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1665070340.5</v>
      </c>
      <c r="CZ281">
        <v>1744.0314285714289</v>
      </c>
      <c r="DA281">
        <v>1761.1342857142861</v>
      </c>
      <c r="DB281">
        <v>37.094557142857141</v>
      </c>
      <c r="DC281">
        <v>36.676757142857142</v>
      </c>
      <c r="DD281">
        <v>1744.812857142857</v>
      </c>
      <c r="DE281">
        <v>36.772485714285708</v>
      </c>
      <c r="DF281">
        <v>650.02742857142857</v>
      </c>
      <c r="DG281">
        <v>100.9215714285714</v>
      </c>
      <c r="DH281">
        <v>9.997632857142856E-2</v>
      </c>
      <c r="DI281">
        <v>35.967499999999987</v>
      </c>
      <c r="DJ281">
        <v>999.89999999999986</v>
      </c>
      <c r="DK281">
        <v>36.365585714285707</v>
      </c>
      <c r="DL281">
        <v>0</v>
      </c>
      <c r="DM281">
        <v>0</v>
      </c>
      <c r="DN281">
        <v>8999.91</v>
      </c>
      <c r="DO281">
        <v>0</v>
      </c>
      <c r="DP281">
        <v>2051.16</v>
      </c>
      <c r="DQ281">
        <v>-17.105528571428572</v>
      </c>
      <c r="DR281">
        <v>1811.217142857143</v>
      </c>
      <c r="DS281">
        <v>1828.1885714285711</v>
      </c>
      <c r="DT281">
        <v>0.4177892857142857</v>
      </c>
      <c r="DU281">
        <v>1761.1342857142861</v>
      </c>
      <c r="DV281">
        <v>36.676757142857142</v>
      </c>
      <c r="DW281">
        <v>3.7436400000000001</v>
      </c>
      <c r="DX281">
        <v>3.701475714285714</v>
      </c>
      <c r="DY281">
        <v>27.767199999999999</v>
      </c>
      <c r="DZ281">
        <v>27.57338571428571</v>
      </c>
      <c r="EA281">
        <v>1200.065714285714</v>
      </c>
      <c r="EB281">
        <v>0.95799085714285714</v>
      </c>
      <c r="EC281">
        <v>4.2009285714285707E-2</v>
      </c>
      <c r="ED281">
        <v>0</v>
      </c>
      <c r="EE281">
        <v>770.53971428571435</v>
      </c>
      <c r="EF281">
        <v>5.0001600000000002</v>
      </c>
      <c r="EG281">
        <v>11807.17142857143</v>
      </c>
      <c r="EH281">
        <v>9515.6828571428578</v>
      </c>
      <c r="EI281">
        <v>51.061999999999998</v>
      </c>
      <c r="EJ281">
        <v>54</v>
      </c>
      <c r="EK281">
        <v>52.294428571428583</v>
      </c>
      <c r="EL281">
        <v>52.330000000000013</v>
      </c>
      <c r="EM281">
        <v>52.705285714285708</v>
      </c>
      <c r="EN281">
        <v>1144.8628571428569</v>
      </c>
      <c r="EO281">
        <v>50.201428571428572</v>
      </c>
      <c r="EP281">
        <v>0</v>
      </c>
      <c r="EQ281">
        <v>7579.4000000953674</v>
      </c>
      <c r="ER281">
        <v>0</v>
      </c>
      <c r="ES281">
        <v>770.34230769230771</v>
      </c>
      <c r="ET281">
        <v>1.7574017107676869</v>
      </c>
      <c r="EU281">
        <v>-228.46495715405791</v>
      </c>
      <c r="EV281">
        <v>11812.14615384615</v>
      </c>
      <c r="EW281">
        <v>15</v>
      </c>
      <c r="EX281">
        <v>1665062474.5</v>
      </c>
      <c r="EY281" t="s">
        <v>416</v>
      </c>
      <c r="EZ281">
        <v>1665062474.5</v>
      </c>
      <c r="FA281">
        <v>1665062474.5</v>
      </c>
      <c r="FB281">
        <v>8</v>
      </c>
      <c r="FC281">
        <v>-4.1000000000000002E-2</v>
      </c>
      <c r="FD281">
        <v>-0.11700000000000001</v>
      </c>
      <c r="FE281">
        <v>-0.78400000000000003</v>
      </c>
      <c r="FF281">
        <v>0.32200000000000001</v>
      </c>
      <c r="FG281">
        <v>415</v>
      </c>
      <c r="FH281">
        <v>32</v>
      </c>
      <c r="FI281">
        <v>0.34</v>
      </c>
      <c r="FJ281">
        <v>0.23</v>
      </c>
      <c r="FK281">
        <v>-16.949490000000001</v>
      </c>
      <c r="FL281">
        <v>-1.397671294559061</v>
      </c>
      <c r="FM281">
        <v>0.16757073103618089</v>
      </c>
      <c r="FN281">
        <v>0</v>
      </c>
      <c r="FO281">
        <v>770.21811764705888</v>
      </c>
      <c r="FP281">
        <v>2.3115355242789728</v>
      </c>
      <c r="FQ281">
        <v>0.29794874852465381</v>
      </c>
      <c r="FR281">
        <v>0</v>
      </c>
      <c r="FS281">
        <v>0.43384220000000012</v>
      </c>
      <c r="FT281">
        <v>-7.3053726078799619E-2</v>
      </c>
      <c r="FU281">
        <v>1.4618501503574161E-2</v>
      </c>
      <c r="FV281">
        <v>1</v>
      </c>
      <c r="FW281">
        <v>1</v>
      </c>
      <c r="FX281">
        <v>3</v>
      </c>
      <c r="FY281" t="s">
        <v>427</v>
      </c>
      <c r="FZ281">
        <v>3.3657900000000001</v>
      </c>
      <c r="GA281">
        <v>2.89385</v>
      </c>
      <c r="GB281">
        <v>0.25401200000000002</v>
      </c>
      <c r="GC281">
        <v>0.25843699999999997</v>
      </c>
      <c r="GD281">
        <v>0.14801900000000001</v>
      </c>
      <c r="GE281">
        <v>0.149287</v>
      </c>
      <c r="GF281">
        <v>25535.8</v>
      </c>
      <c r="GG281">
        <v>22122.5</v>
      </c>
      <c r="GH281">
        <v>30644.7</v>
      </c>
      <c r="GI281">
        <v>27854.7</v>
      </c>
      <c r="GJ281">
        <v>34437.5</v>
      </c>
      <c r="GK281">
        <v>33466.9</v>
      </c>
      <c r="GL281">
        <v>39974.699999999997</v>
      </c>
      <c r="GM281">
        <v>38863.199999999997</v>
      </c>
      <c r="GN281">
        <v>2.1951299999999998</v>
      </c>
      <c r="GO281">
        <v>2.0998700000000001</v>
      </c>
      <c r="GP281">
        <v>0</v>
      </c>
      <c r="GQ281">
        <v>4.4286300000000001E-2</v>
      </c>
      <c r="GR281">
        <v>999.9</v>
      </c>
      <c r="GS281">
        <v>35.658099999999997</v>
      </c>
      <c r="GT281">
        <v>51.8</v>
      </c>
      <c r="GU281">
        <v>42.4</v>
      </c>
      <c r="GV281">
        <v>43.206200000000003</v>
      </c>
      <c r="GW281">
        <v>50.825600000000001</v>
      </c>
      <c r="GX281">
        <v>30.007999999999999</v>
      </c>
      <c r="GY281">
        <v>2</v>
      </c>
      <c r="GZ281">
        <v>0.96447899999999998</v>
      </c>
      <c r="HA281">
        <v>2.6585000000000001</v>
      </c>
      <c r="HB281">
        <v>20.184100000000001</v>
      </c>
      <c r="HC281">
        <v>5.2144399999999997</v>
      </c>
      <c r="HD281">
        <v>11.98</v>
      </c>
      <c r="HE281">
        <v>4.98895</v>
      </c>
      <c r="HF281">
        <v>3.2925499999999999</v>
      </c>
      <c r="HG281">
        <v>9999</v>
      </c>
      <c r="HH281">
        <v>9999</v>
      </c>
      <c r="HI281">
        <v>9999</v>
      </c>
      <c r="HJ281">
        <v>999.9</v>
      </c>
      <c r="HK281">
        <v>4.9713599999999998</v>
      </c>
      <c r="HL281">
        <v>1.8744099999999999</v>
      </c>
      <c r="HM281">
        <v>1.87076</v>
      </c>
      <c r="HN281">
        <v>1.8705499999999999</v>
      </c>
      <c r="HO281">
        <v>1.875</v>
      </c>
      <c r="HP281">
        <v>1.87174</v>
      </c>
      <c r="HQ281">
        <v>1.86721</v>
      </c>
      <c r="HR281">
        <v>1.87809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-0.78</v>
      </c>
      <c r="IG281">
        <v>0.3221</v>
      </c>
      <c r="IH281">
        <v>-0.78395000000000437</v>
      </c>
      <c r="II281">
        <v>0</v>
      </c>
      <c r="IJ281">
        <v>0</v>
      </c>
      <c r="IK281">
        <v>0</v>
      </c>
      <c r="IL281">
        <v>0.32204000000000832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131.1</v>
      </c>
      <c r="IU281">
        <v>131.1</v>
      </c>
      <c r="IV281">
        <v>4.3420399999999999</v>
      </c>
      <c r="IW281">
        <v>2.5402800000000001</v>
      </c>
      <c r="IX281">
        <v>2.1484399999999999</v>
      </c>
      <c r="IY281">
        <v>2.5781200000000002</v>
      </c>
      <c r="IZ281">
        <v>2.5451700000000002</v>
      </c>
      <c r="JA281">
        <v>2.3144499999999999</v>
      </c>
      <c r="JB281">
        <v>46.0657</v>
      </c>
      <c r="JC281">
        <v>12.415900000000001</v>
      </c>
      <c r="JD281">
        <v>18</v>
      </c>
      <c r="JE281">
        <v>641.33799999999997</v>
      </c>
      <c r="JF281">
        <v>687.51700000000005</v>
      </c>
      <c r="JG281">
        <v>31.001899999999999</v>
      </c>
      <c r="JH281">
        <v>39.424999999999997</v>
      </c>
      <c r="JI281">
        <v>30.000599999999999</v>
      </c>
      <c r="JJ281">
        <v>39.123399999999997</v>
      </c>
      <c r="JK281">
        <v>39.061999999999998</v>
      </c>
      <c r="JL281">
        <v>86.982600000000005</v>
      </c>
      <c r="JM281">
        <v>19.859500000000001</v>
      </c>
      <c r="JN281">
        <v>63.888599999999997</v>
      </c>
      <c r="JO281">
        <v>31</v>
      </c>
      <c r="JP281">
        <v>1775.91</v>
      </c>
      <c r="JQ281">
        <v>36.630899999999997</v>
      </c>
      <c r="JR281">
        <v>97.6982</v>
      </c>
      <c r="JS281">
        <v>97.835700000000003</v>
      </c>
    </row>
    <row r="282" spans="1:279" x14ac:dyDescent="0.2">
      <c r="A282">
        <v>267</v>
      </c>
      <c r="B282">
        <v>1665070346.5</v>
      </c>
      <c r="C282">
        <v>1062.5</v>
      </c>
      <c r="D282" t="s">
        <v>954</v>
      </c>
      <c r="E282" t="s">
        <v>955</v>
      </c>
      <c r="F282">
        <v>4</v>
      </c>
      <c r="G282">
        <v>1665070344.1875</v>
      </c>
      <c r="H282">
        <f t="shared" si="200"/>
        <v>4.9011416978412571E-4</v>
      </c>
      <c r="I282">
        <f t="shared" si="201"/>
        <v>0.49011416978412575</v>
      </c>
      <c r="J282">
        <f t="shared" si="202"/>
        <v>7.4048193285592667</v>
      </c>
      <c r="K282">
        <f t="shared" si="203"/>
        <v>1750.0362500000001</v>
      </c>
      <c r="L282">
        <f t="shared" si="204"/>
        <v>1105.6625498444907</v>
      </c>
      <c r="M282">
        <f t="shared" si="205"/>
        <v>111.69750210961116</v>
      </c>
      <c r="N282">
        <f t="shared" si="206"/>
        <v>176.79415636693506</v>
      </c>
      <c r="O282">
        <f t="shared" si="207"/>
        <v>2.0193996882012361E-2</v>
      </c>
      <c r="P282">
        <f t="shared" si="208"/>
        <v>2.7627976856308201</v>
      </c>
      <c r="Q282">
        <f t="shared" si="209"/>
        <v>2.0112353134121009E-2</v>
      </c>
      <c r="R282">
        <f t="shared" si="210"/>
        <v>1.2577528458754596E-2</v>
      </c>
      <c r="S282">
        <f t="shared" si="211"/>
        <v>194.43423601510707</v>
      </c>
      <c r="T282">
        <f t="shared" si="212"/>
        <v>37.035101799046316</v>
      </c>
      <c r="U282">
        <f t="shared" si="213"/>
        <v>36.367450000000012</v>
      </c>
      <c r="V282">
        <f t="shared" si="214"/>
        <v>6.0904301772782334</v>
      </c>
      <c r="W282">
        <f t="shared" si="215"/>
        <v>62.918991907464026</v>
      </c>
      <c r="X282">
        <f t="shared" si="216"/>
        <v>3.7484976897037976</v>
      </c>
      <c r="Y282">
        <f t="shared" si="217"/>
        <v>5.9576569427825117</v>
      </c>
      <c r="Z282">
        <f t="shared" si="218"/>
        <v>2.3419324875744358</v>
      </c>
      <c r="AA282">
        <f t="shared" si="219"/>
        <v>-21.614034887479946</v>
      </c>
      <c r="AB282">
        <f t="shared" si="220"/>
        <v>-59.787706659451743</v>
      </c>
      <c r="AC282">
        <f t="shared" si="221"/>
        <v>-5.111549186793253</v>
      </c>
      <c r="AD282">
        <f t="shared" si="222"/>
        <v>107.92094528138213</v>
      </c>
      <c r="AE282">
        <f t="shared" si="223"/>
        <v>17.860838178451981</v>
      </c>
      <c r="AF282">
        <f t="shared" si="224"/>
        <v>0.48503486635278842</v>
      </c>
      <c r="AG282">
        <f t="shared" si="225"/>
        <v>7.4048193285592667</v>
      </c>
      <c r="AH282">
        <v>1834.685659015262</v>
      </c>
      <c r="AI282">
        <v>1820.620181818181</v>
      </c>
      <c r="AJ282">
        <v>1.73988167428426</v>
      </c>
      <c r="AK282">
        <v>66.312163867280077</v>
      </c>
      <c r="AL282">
        <f t="shared" si="226"/>
        <v>0.49011416978412575</v>
      </c>
      <c r="AM282">
        <v>36.674540334612139</v>
      </c>
      <c r="AN282">
        <v>37.10928545454545</v>
      </c>
      <c r="AO282">
        <v>1.7730930363819809E-4</v>
      </c>
      <c r="AP282">
        <v>80.993208915929657</v>
      </c>
      <c r="AQ282">
        <v>54</v>
      </c>
      <c r="AR282">
        <v>8</v>
      </c>
      <c r="AS282">
        <f t="shared" si="227"/>
        <v>1</v>
      </c>
      <c r="AT282">
        <f t="shared" si="228"/>
        <v>0</v>
      </c>
      <c r="AU282">
        <f t="shared" si="229"/>
        <v>46749.187734771323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1009.5459388679309</v>
      </c>
      <c r="BI282">
        <f t="shared" si="233"/>
        <v>7.4048193285592667</v>
      </c>
      <c r="BJ282" t="e">
        <f t="shared" si="234"/>
        <v>#DIV/0!</v>
      </c>
      <c r="BK282">
        <f t="shared" si="235"/>
        <v>7.3348017593560617E-3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261</v>
      </c>
      <c r="CG282">
        <v>1000</v>
      </c>
      <c r="CH282" t="s">
        <v>414</v>
      </c>
      <c r="CI282">
        <v>1176.155</v>
      </c>
      <c r="CJ282">
        <v>1226.1110000000001</v>
      </c>
      <c r="CK282">
        <v>1216</v>
      </c>
      <c r="CL282">
        <v>1.4603136E-4</v>
      </c>
      <c r="CM282">
        <v>9.7405935999999986E-4</v>
      </c>
      <c r="CN282">
        <v>4.7597999359999997E-2</v>
      </c>
      <c r="CO282">
        <v>7.5799999999999999E-4</v>
      </c>
      <c r="CP282">
        <f t="shared" si="246"/>
        <v>1200.0474999999999</v>
      </c>
      <c r="CQ282">
        <f t="shared" si="247"/>
        <v>1009.5459388679309</v>
      </c>
      <c r="CR282">
        <f t="shared" si="248"/>
        <v>0.84125498271354338</v>
      </c>
      <c r="CS282">
        <f t="shared" si="249"/>
        <v>0.16202211663713903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1665070344.1875</v>
      </c>
      <c r="CZ282">
        <v>1750.0362500000001</v>
      </c>
      <c r="DA282">
        <v>1767.3062500000001</v>
      </c>
      <c r="DB282">
        <v>37.105337499999997</v>
      </c>
      <c r="DC282">
        <v>36.674237499999997</v>
      </c>
      <c r="DD282">
        <v>1750.8187499999999</v>
      </c>
      <c r="DE282">
        <v>36.783262500000014</v>
      </c>
      <c r="DF282">
        <v>650.01737500000002</v>
      </c>
      <c r="DG282">
        <v>100.923125</v>
      </c>
      <c r="DH282">
        <v>0.1000145875</v>
      </c>
      <c r="DI282">
        <v>35.966050000000003</v>
      </c>
      <c r="DJ282">
        <v>999.9</v>
      </c>
      <c r="DK282">
        <v>36.367450000000012</v>
      </c>
      <c r="DL282">
        <v>0</v>
      </c>
      <c r="DM282">
        <v>0</v>
      </c>
      <c r="DN282">
        <v>8995.3149999999987</v>
      </c>
      <c r="DO282">
        <v>0</v>
      </c>
      <c r="DP282">
        <v>2042.1212499999999</v>
      </c>
      <c r="DQ282">
        <v>-17.271850000000001</v>
      </c>
      <c r="DR282">
        <v>1817.4737500000001</v>
      </c>
      <c r="DS282">
        <v>1834.5912499999999</v>
      </c>
      <c r="DT282">
        <v>0.431089</v>
      </c>
      <c r="DU282">
        <v>1767.3062500000001</v>
      </c>
      <c r="DV282">
        <v>36.674237499999997</v>
      </c>
      <c r="DW282">
        <v>3.7447837499999999</v>
      </c>
      <c r="DX282">
        <v>3.7012762499999998</v>
      </c>
      <c r="DY282">
        <v>27.772412500000002</v>
      </c>
      <c r="DZ282">
        <v>27.57245</v>
      </c>
      <c r="EA282">
        <v>1200.0474999999999</v>
      </c>
      <c r="EB282">
        <v>0.95798987499999999</v>
      </c>
      <c r="EC282">
        <v>4.2010249999999999E-2</v>
      </c>
      <c r="ED282">
        <v>0</v>
      </c>
      <c r="EE282">
        <v>770.64637500000003</v>
      </c>
      <c r="EF282">
        <v>5.0001600000000002</v>
      </c>
      <c r="EG282">
        <v>11821.9625</v>
      </c>
      <c r="EH282">
        <v>9515.5250000000015</v>
      </c>
      <c r="EI282">
        <v>51.054250000000003</v>
      </c>
      <c r="EJ282">
        <v>54.015500000000003</v>
      </c>
      <c r="EK282">
        <v>52.249749999999999</v>
      </c>
      <c r="EL282">
        <v>52.351374999999997</v>
      </c>
      <c r="EM282">
        <v>52.702749999999988</v>
      </c>
      <c r="EN282">
        <v>1144.845</v>
      </c>
      <c r="EO282">
        <v>50.201250000000002</v>
      </c>
      <c r="EP282">
        <v>0</v>
      </c>
      <c r="EQ282">
        <v>7583.5999999046326</v>
      </c>
      <c r="ER282">
        <v>0</v>
      </c>
      <c r="ES282">
        <v>770.48199999999997</v>
      </c>
      <c r="ET282">
        <v>1.4734615487409679</v>
      </c>
      <c r="EU282">
        <v>118.41538619567871</v>
      </c>
      <c r="EV282">
        <v>11801.492</v>
      </c>
      <c r="EW282">
        <v>15</v>
      </c>
      <c r="EX282">
        <v>1665062474.5</v>
      </c>
      <c r="EY282" t="s">
        <v>416</v>
      </c>
      <c r="EZ282">
        <v>1665062474.5</v>
      </c>
      <c r="FA282">
        <v>1665062474.5</v>
      </c>
      <c r="FB282">
        <v>8</v>
      </c>
      <c r="FC282">
        <v>-4.1000000000000002E-2</v>
      </c>
      <c r="FD282">
        <v>-0.11700000000000001</v>
      </c>
      <c r="FE282">
        <v>-0.78400000000000003</v>
      </c>
      <c r="FF282">
        <v>0.32200000000000001</v>
      </c>
      <c r="FG282">
        <v>415</v>
      </c>
      <c r="FH282">
        <v>32</v>
      </c>
      <c r="FI282">
        <v>0.34</v>
      </c>
      <c r="FJ282">
        <v>0.23</v>
      </c>
      <c r="FK282">
        <v>-17.020229268292681</v>
      </c>
      <c r="FL282">
        <v>-1.504680836236963</v>
      </c>
      <c r="FM282">
        <v>0.17521007355478849</v>
      </c>
      <c r="FN282">
        <v>0</v>
      </c>
      <c r="FO282">
        <v>770.35935294117644</v>
      </c>
      <c r="FP282">
        <v>1.7582276556311409</v>
      </c>
      <c r="FQ282">
        <v>0.25645385806199122</v>
      </c>
      <c r="FR282">
        <v>0</v>
      </c>
      <c r="FS282">
        <v>0.4338108780487806</v>
      </c>
      <c r="FT282">
        <v>-9.4966264808362261E-2</v>
      </c>
      <c r="FU282">
        <v>1.440685371483787E-2</v>
      </c>
      <c r="FV282">
        <v>1</v>
      </c>
      <c r="FW282">
        <v>1</v>
      </c>
      <c r="FX282">
        <v>3</v>
      </c>
      <c r="FY282" t="s">
        <v>427</v>
      </c>
      <c r="FZ282">
        <v>3.3658999999999999</v>
      </c>
      <c r="GA282">
        <v>2.8935200000000001</v>
      </c>
      <c r="GB282">
        <v>0.25458399999999998</v>
      </c>
      <c r="GC282">
        <v>0.25903100000000001</v>
      </c>
      <c r="GD282">
        <v>0.14804200000000001</v>
      </c>
      <c r="GE282">
        <v>0.149281</v>
      </c>
      <c r="GF282">
        <v>25515.5</v>
      </c>
      <c r="GG282">
        <v>22104.6</v>
      </c>
      <c r="GH282">
        <v>30644.1</v>
      </c>
      <c r="GI282">
        <v>27854.799999999999</v>
      </c>
      <c r="GJ282">
        <v>34436.400000000001</v>
      </c>
      <c r="GK282">
        <v>33467.199999999997</v>
      </c>
      <c r="GL282">
        <v>39974.5</v>
      </c>
      <c r="GM282">
        <v>38863.199999999997</v>
      </c>
      <c r="GN282">
        <v>2.1949800000000002</v>
      </c>
      <c r="GO282">
        <v>2.0996999999999999</v>
      </c>
      <c r="GP282">
        <v>0</v>
      </c>
      <c r="GQ282">
        <v>4.2893000000000001E-2</v>
      </c>
      <c r="GR282">
        <v>999.9</v>
      </c>
      <c r="GS282">
        <v>35.667999999999999</v>
      </c>
      <c r="GT282">
        <v>51.8</v>
      </c>
      <c r="GU282">
        <v>42.4</v>
      </c>
      <c r="GV282">
        <v>43.2089</v>
      </c>
      <c r="GW282">
        <v>50.915599999999998</v>
      </c>
      <c r="GX282">
        <v>29.7957</v>
      </c>
      <c r="GY282">
        <v>2</v>
      </c>
      <c r="GZ282">
        <v>0.96498200000000001</v>
      </c>
      <c r="HA282">
        <v>2.6620599999999999</v>
      </c>
      <c r="HB282">
        <v>20.184200000000001</v>
      </c>
      <c r="HC282">
        <v>5.2138499999999999</v>
      </c>
      <c r="HD282">
        <v>11.98</v>
      </c>
      <c r="HE282">
        <v>4.9885999999999999</v>
      </c>
      <c r="HF282">
        <v>3.29243</v>
      </c>
      <c r="HG282">
        <v>9999</v>
      </c>
      <c r="HH282">
        <v>9999</v>
      </c>
      <c r="HI282">
        <v>9999</v>
      </c>
      <c r="HJ282">
        <v>999.9</v>
      </c>
      <c r="HK282">
        <v>4.9713599999999998</v>
      </c>
      <c r="HL282">
        <v>1.8744000000000001</v>
      </c>
      <c r="HM282">
        <v>1.87076</v>
      </c>
      <c r="HN282">
        <v>1.8705499999999999</v>
      </c>
      <c r="HO282">
        <v>1.875</v>
      </c>
      <c r="HP282">
        <v>1.8717600000000001</v>
      </c>
      <c r="HQ282">
        <v>1.8672</v>
      </c>
      <c r="HR282">
        <v>1.87809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-0.79</v>
      </c>
      <c r="IG282">
        <v>0.32200000000000001</v>
      </c>
      <c r="IH282">
        <v>-0.78395000000000437</v>
      </c>
      <c r="II282">
        <v>0</v>
      </c>
      <c r="IJ282">
        <v>0</v>
      </c>
      <c r="IK282">
        <v>0</v>
      </c>
      <c r="IL282">
        <v>0.32204000000000832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131.19999999999999</v>
      </c>
      <c r="IU282">
        <v>131.19999999999999</v>
      </c>
      <c r="IV282">
        <v>4.3542500000000004</v>
      </c>
      <c r="IW282">
        <v>2.5329600000000001</v>
      </c>
      <c r="IX282">
        <v>2.1484399999999999</v>
      </c>
      <c r="IY282">
        <v>2.5781200000000002</v>
      </c>
      <c r="IZ282">
        <v>2.5451700000000002</v>
      </c>
      <c r="JA282">
        <v>2.3706100000000001</v>
      </c>
      <c r="JB282">
        <v>46.0657</v>
      </c>
      <c r="JC282">
        <v>12.4246</v>
      </c>
      <c r="JD282">
        <v>18</v>
      </c>
      <c r="JE282">
        <v>641.25699999999995</v>
      </c>
      <c r="JF282">
        <v>687.38900000000001</v>
      </c>
      <c r="JG282">
        <v>31.0014</v>
      </c>
      <c r="JH282">
        <v>39.4298</v>
      </c>
      <c r="JI282">
        <v>30.000599999999999</v>
      </c>
      <c r="JJ282">
        <v>39.127299999999998</v>
      </c>
      <c r="JK282">
        <v>39.065800000000003</v>
      </c>
      <c r="JL282">
        <v>87.237700000000004</v>
      </c>
      <c r="JM282">
        <v>19.859500000000001</v>
      </c>
      <c r="JN282">
        <v>63.888599999999997</v>
      </c>
      <c r="JO282">
        <v>31</v>
      </c>
      <c r="JP282">
        <v>1782.59</v>
      </c>
      <c r="JQ282">
        <v>36.630899999999997</v>
      </c>
      <c r="JR282">
        <v>97.697199999999995</v>
      </c>
      <c r="JS282">
        <v>97.835899999999995</v>
      </c>
    </row>
    <row r="283" spans="1:279" x14ac:dyDescent="0.2">
      <c r="A283">
        <v>268</v>
      </c>
      <c r="B283">
        <v>1665070350.5</v>
      </c>
      <c r="C283">
        <v>1066.5</v>
      </c>
      <c r="D283" t="s">
        <v>956</v>
      </c>
      <c r="E283" t="s">
        <v>957</v>
      </c>
      <c r="F283">
        <v>4</v>
      </c>
      <c r="G283">
        <v>1665070348.5</v>
      </c>
      <c r="H283">
        <f t="shared" si="200"/>
        <v>4.935628753157768E-4</v>
      </c>
      <c r="I283">
        <f t="shared" si="201"/>
        <v>0.49356287531577675</v>
      </c>
      <c r="J283">
        <f t="shared" si="202"/>
        <v>7.6047093649700876</v>
      </c>
      <c r="K283">
        <f t="shared" si="203"/>
        <v>1757.2185714285711</v>
      </c>
      <c r="L283">
        <f t="shared" si="204"/>
        <v>1101.8494457643731</v>
      </c>
      <c r="M283">
        <f t="shared" si="205"/>
        <v>111.31218085380192</v>
      </c>
      <c r="N283">
        <f t="shared" si="206"/>
        <v>177.51956238161503</v>
      </c>
      <c r="O283">
        <f t="shared" si="207"/>
        <v>2.0359575988999339E-2</v>
      </c>
      <c r="P283">
        <f t="shared" si="208"/>
        <v>2.7627220503284344</v>
      </c>
      <c r="Q283">
        <f t="shared" si="209"/>
        <v>2.0276588596887652E-2</v>
      </c>
      <c r="R283">
        <f t="shared" si="210"/>
        <v>1.2680295661154962E-2</v>
      </c>
      <c r="S283">
        <f t="shared" si="211"/>
        <v>194.41905561244079</v>
      </c>
      <c r="T283">
        <f t="shared" si="212"/>
        <v>37.032816502166625</v>
      </c>
      <c r="U283">
        <f t="shared" si="213"/>
        <v>36.361257142857141</v>
      </c>
      <c r="V283">
        <f t="shared" si="214"/>
        <v>6.088362376884132</v>
      </c>
      <c r="W283">
        <f t="shared" si="215"/>
        <v>62.932471979680869</v>
      </c>
      <c r="X283">
        <f t="shared" si="216"/>
        <v>3.7490371811364263</v>
      </c>
      <c r="Y283">
        <f t="shared" si="217"/>
        <v>5.9572380731316024</v>
      </c>
      <c r="Z283">
        <f t="shared" si="218"/>
        <v>2.3393251957477057</v>
      </c>
      <c r="AA283">
        <f t="shared" si="219"/>
        <v>-21.766122801425755</v>
      </c>
      <c r="AB283">
        <f t="shared" si="220"/>
        <v>-59.054117152213152</v>
      </c>
      <c r="AC283">
        <f t="shared" si="221"/>
        <v>-5.0487861117671873</v>
      </c>
      <c r="AD283">
        <f t="shared" si="222"/>
        <v>108.5500295470347</v>
      </c>
      <c r="AE283">
        <f t="shared" si="223"/>
        <v>17.897070930118669</v>
      </c>
      <c r="AF283">
        <f t="shared" si="224"/>
        <v>0.49418526612701447</v>
      </c>
      <c r="AG283">
        <f t="shared" si="225"/>
        <v>7.6047093649700876</v>
      </c>
      <c r="AH283">
        <v>1841.6569092696111</v>
      </c>
      <c r="AI283">
        <v>1827.509212121211</v>
      </c>
      <c r="AJ283">
        <v>1.712608149171776</v>
      </c>
      <c r="AK283">
        <v>66.312163867280077</v>
      </c>
      <c r="AL283">
        <f t="shared" si="226"/>
        <v>0.49356287531577675</v>
      </c>
      <c r="AM283">
        <v>36.671816675163527</v>
      </c>
      <c r="AN283">
        <v>37.110302424242398</v>
      </c>
      <c r="AO283">
        <v>3.87962140256777E-5</v>
      </c>
      <c r="AP283">
        <v>80.993208915929657</v>
      </c>
      <c r="AQ283">
        <v>55</v>
      </c>
      <c r="AR283">
        <v>8</v>
      </c>
      <c r="AS283">
        <f t="shared" si="227"/>
        <v>1</v>
      </c>
      <c r="AT283">
        <f t="shared" si="228"/>
        <v>0</v>
      </c>
      <c r="AU283">
        <f t="shared" si="229"/>
        <v>46747.323601611723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1009.466399799192</v>
      </c>
      <c r="BI283">
        <f t="shared" si="233"/>
        <v>7.6047093649700876</v>
      </c>
      <c r="BJ283" t="e">
        <f t="shared" si="234"/>
        <v>#DIV/0!</v>
      </c>
      <c r="BK283">
        <f t="shared" si="235"/>
        <v>7.533395233841219E-3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261</v>
      </c>
      <c r="CG283">
        <v>1000</v>
      </c>
      <c r="CH283" t="s">
        <v>414</v>
      </c>
      <c r="CI283">
        <v>1176.155</v>
      </c>
      <c r="CJ283">
        <v>1226.1110000000001</v>
      </c>
      <c r="CK283">
        <v>1216</v>
      </c>
      <c r="CL283">
        <v>1.4603136E-4</v>
      </c>
      <c r="CM283">
        <v>9.7405935999999986E-4</v>
      </c>
      <c r="CN283">
        <v>4.7597999359999997E-2</v>
      </c>
      <c r="CO283">
        <v>7.5799999999999999E-4</v>
      </c>
      <c r="CP283">
        <f t="shared" si="246"/>
        <v>1199.9528571428571</v>
      </c>
      <c r="CQ283">
        <f t="shared" si="247"/>
        <v>1009.466399799192</v>
      </c>
      <c r="CR283">
        <f t="shared" si="248"/>
        <v>0.84125504913816196</v>
      </c>
      <c r="CS283">
        <f t="shared" si="249"/>
        <v>0.16202224483665259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1665070348.5</v>
      </c>
      <c r="CZ283">
        <v>1757.2185714285711</v>
      </c>
      <c r="DA283">
        <v>1774.54</v>
      </c>
      <c r="DB283">
        <v>37.11071428571428</v>
      </c>
      <c r="DC283">
        <v>36.671485714285708</v>
      </c>
      <c r="DD283">
        <v>1758.0014285714281</v>
      </c>
      <c r="DE283">
        <v>36.788685714285712</v>
      </c>
      <c r="DF283">
        <v>650.02014285714279</v>
      </c>
      <c r="DG283">
        <v>100.92314285714281</v>
      </c>
      <c r="DH283">
        <v>9.9897342857142871E-2</v>
      </c>
      <c r="DI283">
        <v>35.964771428571431</v>
      </c>
      <c r="DJ283">
        <v>999.89999999999986</v>
      </c>
      <c r="DK283">
        <v>36.361257142857141</v>
      </c>
      <c r="DL283">
        <v>0</v>
      </c>
      <c r="DM283">
        <v>0</v>
      </c>
      <c r="DN283">
        <v>8994.9114285714277</v>
      </c>
      <c r="DO283">
        <v>0</v>
      </c>
      <c r="DP283">
        <v>2035.505714285714</v>
      </c>
      <c r="DQ283">
        <v>-17.32252857142857</v>
      </c>
      <c r="DR283">
        <v>1824.942857142858</v>
      </c>
      <c r="DS283">
        <v>1842.0942857142859</v>
      </c>
      <c r="DT283">
        <v>0.43924542857142862</v>
      </c>
      <c r="DU283">
        <v>1774.54</v>
      </c>
      <c r="DV283">
        <v>36.671485714285708</v>
      </c>
      <c r="DW283">
        <v>3.7453242857142861</v>
      </c>
      <c r="DX283">
        <v>3.7009957142857139</v>
      </c>
      <c r="DY283">
        <v>27.774899999999999</v>
      </c>
      <c r="DZ283">
        <v>27.571171428571429</v>
      </c>
      <c r="EA283">
        <v>1199.9528571428571</v>
      </c>
      <c r="EB283">
        <v>0.95798771428571439</v>
      </c>
      <c r="EC283">
        <v>4.2012371428571428E-2</v>
      </c>
      <c r="ED283">
        <v>0</v>
      </c>
      <c r="EE283">
        <v>770.50699999999995</v>
      </c>
      <c r="EF283">
        <v>5.0001600000000002</v>
      </c>
      <c r="EG283">
        <v>11811.54285714286</v>
      </c>
      <c r="EH283">
        <v>9514.7642857142873</v>
      </c>
      <c r="EI283">
        <v>51.062285714285721</v>
      </c>
      <c r="EJ283">
        <v>54.017714285714291</v>
      </c>
      <c r="EK283">
        <v>52.294428571428583</v>
      </c>
      <c r="EL283">
        <v>52.330000000000013</v>
      </c>
      <c r="EM283">
        <v>52.723000000000013</v>
      </c>
      <c r="EN283">
        <v>1144.752857142857</v>
      </c>
      <c r="EO283">
        <v>50.2</v>
      </c>
      <c r="EP283">
        <v>0</v>
      </c>
      <c r="EQ283">
        <v>7587.7999999523163</v>
      </c>
      <c r="ER283">
        <v>0</v>
      </c>
      <c r="ES283">
        <v>770.51796153846158</v>
      </c>
      <c r="ET283">
        <v>1.006324794840497</v>
      </c>
      <c r="EU283">
        <v>137.10427412036029</v>
      </c>
      <c r="EV283">
        <v>11805.303846153851</v>
      </c>
      <c r="EW283">
        <v>15</v>
      </c>
      <c r="EX283">
        <v>1665062474.5</v>
      </c>
      <c r="EY283" t="s">
        <v>416</v>
      </c>
      <c r="EZ283">
        <v>1665062474.5</v>
      </c>
      <c r="FA283">
        <v>1665062474.5</v>
      </c>
      <c r="FB283">
        <v>8</v>
      </c>
      <c r="FC283">
        <v>-4.1000000000000002E-2</v>
      </c>
      <c r="FD283">
        <v>-0.11700000000000001</v>
      </c>
      <c r="FE283">
        <v>-0.78400000000000003</v>
      </c>
      <c r="FF283">
        <v>0.32200000000000001</v>
      </c>
      <c r="FG283">
        <v>415</v>
      </c>
      <c r="FH283">
        <v>32</v>
      </c>
      <c r="FI283">
        <v>0.34</v>
      </c>
      <c r="FJ283">
        <v>0.23</v>
      </c>
      <c r="FK283">
        <v>-17.15502</v>
      </c>
      <c r="FL283">
        <v>-1.168491557223253</v>
      </c>
      <c r="FM283">
        <v>0.1419073539320638</v>
      </c>
      <c r="FN283">
        <v>0</v>
      </c>
      <c r="FO283">
        <v>770.46941176470591</v>
      </c>
      <c r="FP283">
        <v>0.8910618807928482</v>
      </c>
      <c r="FQ283">
        <v>0.21739705036787171</v>
      </c>
      <c r="FR283">
        <v>1</v>
      </c>
      <c r="FS283">
        <v>0.43229022499999997</v>
      </c>
      <c r="FT283">
        <v>-3.4089016885553561E-2</v>
      </c>
      <c r="FU283">
        <v>1.362574608321963E-2</v>
      </c>
      <c r="FV283">
        <v>1</v>
      </c>
      <c r="FW283">
        <v>2</v>
      </c>
      <c r="FX283">
        <v>3</v>
      </c>
      <c r="FY283" t="s">
        <v>417</v>
      </c>
      <c r="FZ283">
        <v>3.36585</v>
      </c>
      <c r="GA283">
        <v>2.8936799999999998</v>
      </c>
      <c r="GB283">
        <v>0.25515700000000002</v>
      </c>
      <c r="GC283">
        <v>0.2596</v>
      </c>
      <c r="GD283">
        <v>0.14804500000000001</v>
      </c>
      <c r="GE283">
        <v>0.14927699999999999</v>
      </c>
      <c r="GF283">
        <v>25495.4</v>
      </c>
      <c r="GG283">
        <v>22087.4</v>
      </c>
      <c r="GH283">
        <v>30643.8</v>
      </c>
      <c r="GI283">
        <v>27854.7</v>
      </c>
      <c r="GJ283">
        <v>34435.5</v>
      </c>
      <c r="GK283">
        <v>33467</v>
      </c>
      <c r="GL283">
        <v>39973.599999999999</v>
      </c>
      <c r="GM283">
        <v>38862.800000000003</v>
      </c>
      <c r="GN283">
        <v>2.19482</v>
      </c>
      <c r="GO283">
        <v>2.0998199999999998</v>
      </c>
      <c r="GP283">
        <v>0</v>
      </c>
      <c r="GQ283">
        <v>4.2661999999999999E-2</v>
      </c>
      <c r="GR283">
        <v>999.9</v>
      </c>
      <c r="GS283">
        <v>35.675400000000003</v>
      </c>
      <c r="GT283">
        <v>51.8</v>
      </c>
      <c r="GU283">
        <v>42.4</v>
      </c>
      <c r="GV283">
        <v>43.210700000000003</v>
      </c>
      <c r="GW283">
        <v>50.9756</v>
      </c>
      <c r="GX283">
        <v>29.915900000000001</v>
      </c>
      <c r="GY283">
        <v>2</v>
      </c>
      <c r="GZ283">
        <v>0.96533999999999998</v>
      </c>
      <c r="HA283">
        <v>2.6653099999999998</v>
      </c>
      <c r="HB283">
        <v>20.184100000000001</v>
      </c>
      <c r="HC283">
        <v>5.2141500000000001</v>
      </c>
      <c r="HD283">
        <v>11.98</v>
      </c>
      <c r="HE283">
        <v>4.9888500000000002</v>
      </c>
      <c r="HF283">
        <v>3.2924500000000001</v>
      </c>
      <c r="HG283">
        <v>9999</v>
      </c>
      <c r="HH283">
        <v>9999</v>
      </c>
      <c r="HI283">
        <v>9999</v>
      </c>
      <c r="HJ283">
        <v>999.9</v>
      </c>
      <c r="HK283">
        <v>4.9713399999999996</v>
      </c>
      <c r="HL283">
        <v>1.8744000000000001</v>
      </c>
      <c r="HM283">
        <v>1.8707499999999999</v>
      </c>
      <c r="HN283">
        <v>1.8705499999999999</v>
      </c>
      <c r="HO283">
        <v>1.8749800000000001</v>
      </c>
      <c r="HP283">
        <v>1.87175</v>
      </c>
      <c r="HQ283">
        <v>1.8671800000000001</v>
      </c>
      <c r="HR283">
        <v>1.87808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-0.79</v>
      </c>
      <c r="IG283">
        <v>0.32200000000000001</v>
      </c>
      <c r="IH283">
        <v>-0.78395000000000437</v>
      </c>
      <c r="II283">
        <v>0</v>
      </c>
      <c r="IJ283">
        <v>0</v>
      </c>
      <c r="IK283">
        <v>0</v>
      </c>
      <c r="IL283">
        <v>0.32204000000000832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131.30000000000001</v>
      </c>
      <c r="IU283">
        <v>131.30000000000001</v>
      </c>
      <c r="IV283">
        <v>4.36768</v>
      </c>
      <c r="IW283">
        <v>2.5427200000000001</v>
      </c>
      <c r="IX283">
        <v>2.1484399999999999</v>
      </c>
      <c r="IY283">
        <v>2.5781200000000002</v>
      </c>
      <c r="IZ283">
        <v>2.5451700000000002</v>
      </c>
      <c r="JA283">
        <v>2.2949199999999998</v>
      </c>
      <c r="JB283">
        <v>46.0657</v>
      </c>
      <c r="JC283">
        <v>12.398400000000001</v>
      </c>
      <c r="JD283">
        <v>18</v>
      </c>
      <c r="JE283">
        <v>641.17600000000004</v>
      </c>
      <c r="JF283">
        <v>687.54100000000005</v>
      </c>
      <c r="JG283">
        <v>31.001200000000001</v>
      </c>
      <c r="JH283">
        <v>39.433900000000001</v>
      </c>
      <c r="JI283">
        <v>30.000499999999999</v>
      </c>
      <c r="JJ283">
        <v>39.131100000000004</v>
      </c>
      <c r="JK283">
        <v>39.0687</v>
      </c>
      <c r="JL283">
        <v>87.493300000000005</v>
      </c>
      <c r="JM283">
        <v>19.859500000000001</v>
      </c>
      <c r="JN283">
        <v>63.888599999999997</v>
      </c>
      <c r="JO283">
        <v>31</v>
      </c>
      <c r="JP283">
        <v>1789.3</v>
      </c>
      <c r="JQ283">
        <v>36.630899999999997</v>
      </c>
      <c r="JR283">
        <v>97.695400000000006</v>
      </c>
      <c r="JS283">
        <v>97.8352</v>
      </c>
    </row>
    <row r="284" spans="1:279" x14ac:dyDescent="0.2">
      <c r="A284">
        <v>269</v>
      </c>
      <c r="B284">
        <v>1665070354.5</v>
      </c>
      <c r="C284">
        <v>1070.5</v>
      </c>
      <c r="D284" t="s">
        <v>958</v>
      </c>
      <c r="E284" t="s">
        <v>959</v>
      </c>
      <c r="F284">
        <v>4</v>
      </c>
      <c r="G284">
        <v>1665070352.1875</v>
      </c>
      <c r="H284">
        <f t="shared" si="200"/>
        <v>5.0070923357639304E-4</v>
      </c>
      <c r="I284">
        <f t="shared" si="201"/>
        <v>0.50070923357639308</v>
      </c>
      <c r="J284">
        <f t="shared" si="202"/>
        <v>7.1494498691948767</v>
      </c>
      <c r="K284">
        <f t="shared" si="203"/>
        <v>1763.4512500000001</v>
      </c>
      <c r="L284">
        <f t="shared" si="204"/>
        <v>1150.6791017530795</v>
      </c>
      <c r="M284">
        <f t="shared" si="205"/>
        <v>116.24370345256332</v>
      </c>
      <c r="N284">
        <f t="shared" si="206"/>
        <v>178.14706449934317</v>
      </c>
      <c r="O284">
        <f t="shared" si="207"/>
        <v>2.0645854020694927E-2</v>
      </c>
      <c r="P284">
        <f t="shared" si="208"/>
        <v>2.7641134813781987</v>
      </c>
      <c r="Q284">
        <f t="shared" si="209"/>
        <v>2.0560564476444644E-2</v>
      </c>
      <c r="R284">
        <f t="shared" si="210"/>
        <v>1.285798625022358E-2</v>
      </c>
      <c r="S284">
        <f t="shared" si="211"/>
        <v>194.42210061248619</v>
      </c>
      <c r="T284">
        <f t="shared" si="212"/>
        <v>37.032842845852862</v>
      </c>
      <c r="U284">
        <f t="shared" si="213"/>
        <v>36.365099999999998</v>
      </c>
      <c r="V284">
        <f t="shared" si="214"/>
        <v>6.0896454384323278</v>
      </c>
      <c r="W284">
        <f t="shared" si="215"/>
        <v>62.927969367674585</v>
      </c>
      <c r="X284">
        <f t="shared" si="216"/>
        <v>3.7492747843949066</v>
      </c>
      <c r="Y284">
        <f t="shared" si="217"/>
        <v>5.9580419042106705</v>
      </c>
      <c r="Z284">
        <f t="shared" si="218"/>
        <v>2.3403706540374212</v>
      </c>
      <c r="AA284">
        <f t="shared" si="219"/>
        <v>-22.081277200718933</v>
      </c>
      <c r="AB284">
        <f t="shared" si="220"/>
        <v>-59.290889270457313</v>
      </c>
      <c r="AC284">
        <f t="shared" si="221"/>
        <v>-5.0666318477178338</v>
      </c>
      <c r="AD284">
        <f t="shared" si="222"/>
        <v>107.98330229359209</v>
      </c>
      <c r="AE284">
        <f t="shared" si="223"/>
        <v>17.93131327710217</v>
      </c>
      <c r="AF284">
        <f t="shared" si="224"/>
        <v>0.49696485205613816</v>
      </c>
      <c r="AG284">
        <f t="shared" si="225"/>
        <v>7.1494498691948767</v>
      </c>
      <c r="AH284">
        <v>1848.734177737887</v>
      </c>
      <c r="AI284">
        <v>1834.678848484848</v>
      </c>
      <c r="AJ284">
        <v>1.798557852287169</v>
      </c>
      <c r="AK284">
        <v>66.312163867280077</v>
      </c>
      <c r="AL284">
        <f t="shared" si="226"/>
        <v>0.50070923357639308</v>
      </c>
      <c r="AM284">
        <v>36.671042869430337</v>
      </c>
      <c r="AN284">
        <v>37.115753333333338</v>
      </c>
      <c r="AO284">
        <v>6.210970464181019E-5</v>
      </c>
      <c r="AP284">
        <v>80.993208915929657</v>
      </c>
      <c r="AQ284">
        <v>55</v>
      </c>
      <c r="AR284">
        <v>8</v>
      </c>
      <c r="AS284">
        <f t="shared" si="227"/>
        <v>1</v>
      </c>
      <c r="AT284">
        <f t="shared" si="228"/>
        <v>0</v>
      </c>
      <c r="AU284">
        <f t="shared" si="229"/>
        <v>46784.802720188411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1009.4837997992156</v>
      </c>
      <c r="BI284">
        <f t="shared" si="233"/>
        <v>7.1494498691948767</v>
      </c>
      <c r="BJ284" t="e">
        <f t="shared" si="234"/>
        <v>#DIV/0!</v>
      </c>
      <c r="BK284">
        <f t="shared" si="235"/>
        <v>7.0822829158990845E-3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261</v>
      </c>
      <c r="CG284">
        <v>1000</v>
      </c>
      <c r="CH284" t="s">
        <v>414</v>
      </c>
      <c r="CI284">
        <v>1176.155</v>
      </c>
      <c r="CJ284">
        <v>1226.1110000000001</v>
      </c>
      <c r="CK284">
        <v>1216</v>
      </c>
      <c r="CL284">
        <v>1.4603136E-4</v>
      </c>
      <c r="CM284">
        <v>9.7405935999999986E-4</v>
      </c>
      <c r="CN284">
        <v>4.7597999359999997E-2</v>
      </c>
      <c r="CO284">
        <v>7.5799999999999999E-4</v>
      </c>
      <c r="CP284">
        <f t="shared" si="246"/>
        <v>1199.9737500000001</v>
      </c>
      <c r="CQ284">
        <f t="shared" si="247"/>
        <v>1009.4837997992156</v>
      </c>
      <c r="CR284">
        <f t="shared" si="248"/>
        <v>0.84125490228366706</v>
      </c>
      <c r="CS284">
        <f t="shared" si="249"/>
        <v>0.1620219614074776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1665070352.1875</v>
      </c>
      <c r="CZ284">
        <v>1763.4512500000001</v>
      </c>
      <c r="DA284">
        <v>1780.81125</v>
      </c>
      <c r="DB284">
        <v>37.113512499999999</v>
      </c>
      <c r="DC284">
        <v>36.671824999999998</v>
      </c>
      <c r="DD284">
        <v>1764.2375</v>
      </c>
      <c r="DE284">
        <v>36.791475000000013</v>
      </c>
      <c r="DF284">
        <v>650.03524999999991</v>
      </c>
      <c r="DG284">
        <v>100.921875</v>
      </c>
      <c r="DH284">
        <v>9.9950524999999985E-2</v>
      </c>
      <c r="DI284">
        <v>35.967224999999999</v>
      </c>
      <c r="DJ284">
        <v>999.9</v>
      </c>
      <c r="DK284">
        <v>36.365099999999998</v>
      </c>
      <c r="DL284">
        <v>0</v>
      </c>
      <c r="DM284">
        <v>0</v>
      </c>
      <c r="DN284">
        <v>9002.4212499999994</v>
      </c>
      <c r="DO284">
        <v>0</v>
      </c>
      <c r="DP284">
        <v>2033.2837500000001</v>
      </c>
      <c r="DQ284">
        <v>-17.358825</v>
      </c>
      <c r="DR284">
        <v>1831.4224999999999</v>
      </c>
      <c r="DS284">
        <v>1848.6012499999999</v>
      </c>
      <c r="DT284">
        <v>0.44170287499999999</v>
      </c>
      <c r="DU284">
        <v>1780.81125</v>
      </c>
      <c r="DV284">
        <v>36.671824999999998</v>
      </c>
      <c r="DW284">
        <v>3.745565</v>
      </c>
      <c r="DX284">
        <v>3.7009875000000001</v>
      </c>
      <c r="DY284">
        <v>27.775987499999999</v>
      </c>
      <c r="DZ284">
        <v>27.571124999999999</v>
      </c>
      <c r="EA284">
        <v>1199.9737500000001</v>
      </c>
      <c r="EB284">
        <v>0.95799387499999999</v>
      </c>
      <c r="EC284">
        <v>4.2006300000000003E-2</v>
      </c>
      <c r="ED284">
        <v>0</v>
      </c>
      <c r="EE284">
        <v>770.40962500000001</v>
      </c>
      <c r="EF284">
        <v>5.0001600000000002</v>
      </c>
      <c r="EG284">
        <v>11828.2125</v>
      </c>
      <c r="EH284">
        <v>9514.9562499999993</v>
      </c>
      <c r="EI284">
        <v>51.069999999999993</v>
      </c>
      <c r="EJ284">
        <v>54</v>
      </c>
      <c r="EK284">
        <v>52.289000000000001</v>
      </c>
      <c r="EL284">
        <v>52.343499999999999</v>
      </c>
      <c r="EM284">
        <v>52.686999999999998</v>
      </c>
      <c r="EN284">
        <v>1144.7787499999999</v>
      </c>
      <c r="EO284">
        <v>50.195</v>
      </c>
      <c r="EP284">
        <v>0</v>
      </c>
      <c r="EQ284">
        <v>7591.4000000953674</v>
      </c>
      <c r="ER284">
        <v>0</v>
      </c>
      <c r="ES284">
        <v>770.5201538461539</v>
      </c>
      <c r="ET284">
        <v>-0.84553845523464322</v>
      </c>
      <c r="EU284">
        <v>110.9333340778612</v>
      </c>
      <c r="EV284">
        <v>11816.24615384615</v>
      </c>
      <c r="EW284">
        <v>15</v>
      </c>
      <c r="EX284">
        <v>1665062474.5</v>
      </c>
      <c r="EY284" t="s">
        <v>416</v>
      </c>
      <c r="EZ284">
        <v>1665062474.5</v>
      </c>
      <c r="FA284">
        <v>1665062474.5</v>
      </c>
      <c r="FB284">
        <v>8</v>
      </c>
      <c r="FC284">
        <v>-4.1000000000000002E-2</v>
      </c>
      <c r="FD284">
        <v>-0.11700000000000001</v>
      </c>
      <c r="FE284">
        <v>-0.78400000000000003</v>
      </c>
      <c r="FF284">
        <v>0.32200000000000001</v>
      </c>
      <c r="FG284">
        <v>415</v>
      </c>
      <c r="FH284">
        <v>32</v>
      </c>
      <c r="FI284">
        <v>0.34</v>
      </c>
      <c r="FJ284">
        <v>0.23</v>
      </c>
      <c r="FK284">
        <v>-17.223437499999999</v>
      </c>
      <c r="FL284">
        <v>-1.1465189493433261</v>
      </c>
      <c r="FM284">
        <v>0.13393965373910019</v>
      </c>
      <c r="FN284">
        <v>0</v>
      </c>
      <c r="FO284">
        <v>770.4902647058824</v>
      </c>
      <c r="FP284">
        <v>9.9511082063769449E-2</v>
      </c>
      <c r="FQ284">
        <v>0.21372182426250139</v>
      </c>
      <c r="FR284">
        <v>1</v>
      </c>
      <c r="FS284">
        <v>0.43021492500000003</v>
      </c>
      <c r="FT284">
        <v>7.8070547842400959E-2</v>
      </c>
      <c r="FU284">
        <v>1.1030291753592689E-2</v>
      </c>
      <c r="FV284">
        <v>1</v>
      </c>
      <c r="FW284">
        <v>2</v>
      </c>
      <c r="FX284">
        <v>3</v>
      </c>
      <c r="FY284" t="s">
        <v>417</v>
      </c>
      <c r="FZ284">
        <v>3.3658000000000001</v>
      </c>
      <c r="GA284">
        <v>2.8936500000000001</v>
      </c>
      <c r="GB284">
        <v>0.25573699999999999</v>
      </c>
      <c r="GC284">
        <v>0.26017299999999999</v>
      </c>
      <c r="GD284">
        <v>0.14805199999999999</v>
      </c>
      <c r="GE284">
        <v>0.14929300000000001</v>
      </c>
      <c r="GF284">
        <v>25475.200000000001</v>
      </c>
      <c r="GG284">
        <v>22069.7</v>
      </c>
      <c r="GH284">
        <v>30643.599999999999</v>
      </c>
      <c r="GI284">
        <v>27854.2</v>
      </c>
      <c r="GJ284">
        <v>34434.9</v>
      </c>
      <c r="GK284">
        <v>33466</v>
      </c>
      <c r="GL284">
        <v>39973.1</v>
      </c>
      <c r="GM284">
        <v>38862.400000000001</v>
      </c>
      <c r="GN284">
        <v>2.19455</v>
      </c>
      <c r="GO284">
        <v>2.0997300000000001</v>
      </c>
      <c r="GP284">
        <v>0</v>
      </c>
      <c r="GQ284">
        <v>4.2870600000000002E-2</v>
      </c>
      <c r="GR284">
        <v>999.9</v>
      </c>
      <c r="GS284">
        <v>35.682000000000002</v>
      </c>
      <c r="GT284">
        <v>51.8</v>
      </c>
      <c r="GU284">
        <v>42.4</v>
      </c>
      <c r="GV284">
        <v>43.2164</v>
      </c>
      <c r="GW284">
        <v>51.035600000000002</v>
      </c>
      <c r="GX284">
        <v>30.060099999999998</v>
      </c>
      <c r="GY284">
        <v>2</v>
      </c>
      <c r="GZ284">
        <v>0.96567800000000004</v>
      </c>
      <c r="HA284">
        <v>2.6686999999999999</v>
      </c>
      <c r="HB284">
        <v>20.184100000000001</v>
      </c>
      <c r="HC284">
        <v>5.2137000000000002</v>
      </c>
      <c r="HD284">
        <v>11.98</v>
      </c>
      <c r="HE284">
        <v>4.9887499999999996</v>
      </c>
      <c r="HF284">
        <v>3.2924799999999999</v>
      </c>
      <c r="HG284">
        <v>9999</v>
      </c>
      <c r="HH284">
        <v>9999</v>
      </c>
      <c r="HI284">
        <v>9999</v>
      </c>
      <c r="HJ284">
        <v>999.9</v>
      </c>
      <c r="HK284">
        <v>4.9713599999999998</v>
      </c>
      <c r="HL284">
        <v>1.8744000000000001</v>
      </c>
      <c r="HM284">
        <v>1.8707400000000001</v>
      </c>
      <c r="HN284">
        <v>1.8705499999999999</v>
      </c>
      <c r="HO284">
        <v>1.8749899999999999</v>
      </c>
      <c r="HP284">
        <v>1.8717600000000001</v>
      </c>
      <c r="HQ284">
        <v>1.8671899999999999</v>
      </c>
      <c r="HR284">
        <v>1.87809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-0.78</v>
      </c>
      <c r="IG284">
        <v>0.32200000000000001</v>
      </c>
      <c r="IH284">
        <v>-0.78395000000000437</v>
      </c>
      <c r="II284">
        <v>0</v>
      </c>
      <c r="IJ284">
        <v>0</v>
      </c>
      <c r="IK284">
        <v>0</v>
      </c>
      <c r="IL284">
        <v>0.32204000000000832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131.30000000000001</v>
      </c>
      <c r="IU284">
        <v>131.30000000000001</v>
      </c>
      <c r="IV284">
        <v>4.37988</v>
      </c>
      <c r="IW284">
        <v>2.5427200000000001</v>
      </c>
      <c r="IX284">
        <v>2.1484399999999999</v>
      </c>
      <c r="IY284">
        <v>2.5769000000000002</v>
      </c>
      <c r="IZ284">
        <v>2.5451700000000002</v>
      </c>
      <c r="JA284">
        <v>2.2912599999999999</v>
      </c>
      <c r="JB284">
        <v>46.036700000000003</v>
      </c>
      <c r="JC284">
        <v>12.4071</v>
      </c>
      <c r="JD284">
        <v>18</v>
      </c>
      <c r="JE284">
        <v>640.99699999999996</v>
      </c>
      <c r="JF284">
        <v>687.48500000000001</v>
      </c>
      <c r="JG284">
        <v>31.001100000000001</v>
      </c>
      <c r="JH284">
        <v>39.438499999999998</v>
      </c>
      <c r="JI284">
        <v>30.000499999999999</v>
      </c>
      <c r="JJ284">
        <v>39.134799999999998</v>
      </c>
      <c r="JK284">
        <v>39.072499999999998</v>
      </c>
      <c r="JL284">
        <v>87.7483</v>
      </c>
      <c r="JM284">
        <v>19.859500000000001</v>
      </c>
      <c r="JN284">
        <v>64.2624</v>
      </c>
      <c r="JO284">
        <v>31</v>
      </c>
      <c r="JP284">
        <v>1795.98</v>
      </c>
      <c r="JQ284">
        <v>36.630899999999997</v>
      </c>
      <c r="JR284">
        <v>97.694500000000005</v>
      </c>
      <c r="JS284">
        <v>97.833799999999997</v>
      </c>
    </row>
    <row r="285" spans="1:279" x14ac:dyDescent="0.2">
      <c r="A285">
        <v>270</v>
      </c>
      <c r="B285">
        <v>1665070358.5</v>
      </c>
      <c r="C285">
        <v>1074.5</v>
      </c>
      <c r="D285" t="s">
        <v>960</v>
      </c>
      <c r="E285" t="s">
        <v>961</v>
      </c>
      <c r="F285">
        <v>4</v>
      </c>
      <c r="G285">
        <v>1665070356.5</v>
      </c>
      <c r="H285">
        <f t="shared" si="200"/>
        <v>4.814490744207957E-4</v>
      </c>
      <c r="I285">
        <f t="shared" si="201"/>
        <v>0.48144907442079571</v>
      </c>
      <c r="J285">
        <f t="shared" si="202"/>
        <v>7.4673848300783838</v>
      </c>
      <c r="K285">
        <f t="shared" si="203"/>
        <v>1770.74</v>
      </c>
      <c r="L285">
        <f t="shared" si="204"/>
        <v>1110.1809423835136</v>
      </c>
      <c r="M285">
        <f t="shared" si="205"/>
        <v>112.15091489451643</v>
      </c>
      <c r="N285">
        <f t="shared" si="206"/>
        <v>178.88085037196825</v>
      </c>
      <c r="O285">
        <f t="shared" si="207"/>
        <v>1.9834800387565982E-2</v>
      </c>
      <c r="P285">
        <f t="shared" si="208"/>
        <v>2.7598673597162251</v>
      </c>
      <c r="Q285">
        <f t="shared" si="209"/>
        <v>1.9755945858008467E-2</v>
      </c>
      <c r="R285">
        <f t="shared" si="210"/>
        <v>1.2354524696278596E-2</v>
      </c>
      <c r="S285">
        <f t="shared" si="211"/>
        <v>194.43271546964488</v>
      </c>
      <c r="T285">
        <f t="shared" si="212"/>
        <v>37.039753254147584</v>
      </c>
      <c r="U285">
        <f t="shared" si="213"/>
        <v>36.371171428571429</v>
      </c>
      <c r="V285">
        <f t="shared" si="214"/>
        <v>6.0916730588807448</v>
      </c>
      <c r="W285">
        <f t="shared" si="215"/>
        <v>62.935516021316175</v>
      </c>
      <c r="X285">
        <f t="shared" si="216"/>
        <v>3.7497398821617516</v>
      </c>
      <c r="Y285">
        <f t="shared" si="217"/>
        <v>5.9580664769503437</v>
      </c>
      <c r="Z285">
        <f t="shared" si="218"/>
        <v>2.3419331767189933</v>
      </c>
      <c r="AA285">
        <f t="shared" si="219"/>
        <v>-21.231904181957091</v>
      </c>
      <c r="AB285">
        <f t="shared" si="220"/>
        <v>-60.092017376312512</v>
      </c>
      <c r="AC285">
        <f t="shared" si="221"/>
        <v>-5.143145184916091</v>
      </c>
      <c r="AD285">
        <f t="shared" si="222"/>
        <v>107.96564872645918</v>
      </c>
      <c r="AE285">
        <f t="shared" si="223"/>
        <v>17.753058638724596</v>
      </c>
      <c r="AF285">
        <f t="shared" si="224"/>
        <v>0.46429567133360045</v>
      </c>
      <c r="AG285">
        <f t="shared" si="225"/>
        <v>7.4673848300783838</v>
      </c>
      <c r="AH285">
        <v>1855.584618440075</v>
      </c>
      <c r="AI285">
        <v>1841.566</v>
      </c>
      <c r="AJ285">
        <v>1.7132516828606219</v>
      </c>
      <c r="AK285">
        <v>66.312163867280077</v>
      </c>
      <c r="AL285">
        <f t="shared" si="226"/>
        <v>0.48144907442079571</v>
      </c>
      <c r="AM285">
        <v>36.694395197582352</v>
      </c>
      <c r="AN285">
        <v>37.12213454545455</v>
      </c>
      <c r="AO285">
        <v>3.3080932910061487E-5</v>
      </c>
      <c r="AP285">
        <v>80.993208915929657</v>
      </c>
      <c r="AQ285">
        <v>55</v>
      </c>
      <c r="AR285">
        <v>8</v>
      </c>
      <c r="AS285">
        <f t="shared" si="227"/>
        <v>1</v>
      </c>
      <c r="AT285">
        <f t="shared" si="228"/>
        <v>0</v>
      </c>
      <c r="AU285">
        <f t="shared" si="229"/>
        <v>46669.279447828441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1009.5394712277953</v>
      </c>
      <c r="BI285">
        <f t="shared" si="233"/>
        <v>7.4673848300783838</v>
      </c>
      <c r="BJ285" t="e">
        <f t="shared" si="234"/>
        <v>#DIV/0!</v>
      </c>
      <c r="BK285">
        <f t="shared" si="235"/>
        <v>7.3968230494213362E-3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261</v>
      </c>
      <c r="CG285">
        <v>1000</v>
      </c>
      <c r="CH285" t="s">
        <v>414</v>
      </c>
      <c r="CI285">
        <v>1176.155</v>
      </c>
      <c r="CJ285">
        <v>1226.1110000000001</v>
      </c>
      <c r="CK285">
        <v>1216</v>
      </c>
      <c r="CL285">
        <v>1.4603136E-4</v>
      </c>
      <c r="CM285">
        <v>9.7405935999999986E-4</v>
      </c>
      <c r="CN285">
        <v>4.7597999359999997E-2</v>
      </c>
      <c r="CO285">
        <v>7.5799999999999999E-4</v>
      </c>
      <c r="CP285">
        <f t="shared" si="246"/>
        <v>1200.04</v>
      </c>
      <c r="CQ285">
        <f t="shared" si="247"/>
        <v>1009.5394712277953</v>
      </c>
      <c r="CR285">
        <f t="shared" si="248"/>
        <v>0.84125485086146734</v>
      </c>
      <c r="CS285">
        <f t="shared" si="249"/>
        <v>0.16202186216263198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1665070356.5</v>
      </c>
      <c r="CZ285">
        <v>1770.74</v>
      </c>
      <c r="DA285">
        <v>1787.8857142857139</v>
      </c>
      <c r="DB285">
        <v>37.118642857142859</v>
      </c>
      <c r="DC285">
        <v>36.705985714285717</v>
      </c>
      <c r="DD285">
        <v>1771.522857142857</v>
      </c>
      <c r="DE285">
        <v>36.796571428571433</v>
      </c>
      <c r="DF285">
        <v>650.02385714285708</v>
      </c>
      <c r="DG285">
        <v>100.9202857142857</v>
      </c>
      <c r="DH285">
        <v>0.1001071</v>
      </c>
      <c r="DI285">
        <v>35.967300000000002</v>
      </c>
      <c r="DJ285">
        <v>999.89999999999986</v>
      </c>
      <c r="DK285">
        <v>36.371171428571429</v>
      </c>
      <c r="DL285">
        <v>0</v>
      </c>
      <c r="DM285">
        <v>0</v>
      </c>
      <c r="DN285">
        <v>8980.0014285714278</v>
      </c>
      <c r="DO285">
        <v>0</v>
      </c>
      <c r="DP285">
        <v>2030.9171428571431</v>
      </c>
      <c r="DQ285">
        <v>-17.145685714285712</v>
      </c>
      <c r="DR285">
        <v>1839</v>
      </c>
      <c r="DS285">
        <v>1856.014285714286</v>
      </c>
      <c r="DT285">
        <v>0.41265542857142862</v>
      </c>
      <c r="DU285">
        <v>1787.8857142857139</v>
      </c>
      <c r="DV285">
        <v>36.705985714285717</v>
      </c>
      <c r="DW285">
        <v>3.7460242857142858</v>
      </c>
      <c r="DX285">
        <v>3.70438</v>
      </c>
      <c r="DY285">
        <v>27.778099999999998</v>
      </c>
      <c r="DZ285">
        <v>27.586771428571431</v>
      </c>
      <c r="EA285">
        <v>1200.04</v>
      </c>
      <c r="EB285">
        <v>0.95799471428571437</v>
      </c>
      <c r="EC285">
        <v>4.2005485714285723E-2</v>
      </c>
      <c r="ED285">
        <v>0</v>
      </c>
      <c r="EE285">
        <v>770.25800000000004</v>
      </c>
      <c r="EF285">
        <v>5.0001600000000002</v>
      </c>
      <c r="EG285">
        <v>11828.28571428571</v>
      </c>
      <c r="EH285">
        <v>9515.4642857142862</v>
      </c>
      <c r="EI285">
        <v>51.080285714285708</v>
      </c>
      <c r="EJ285">
        <v>54.017714285714291</v>
      </c>
      <c r="EK285">
        <v>52.330285714285708</v>
      </c>
      <c r="EL285">
        <v>52.374714285714283</v>
      </c>
      <c r="EM285">
        <v>52.723000000000013</v>
      </c>
      <c r="EN285">
        <v>1144.8442857142859</v>
      </c>
      <c r="EO285">
        <v>50.195714285714288</v>
      </c>
      <c r="EP285">
        <v>0</v>
      </c>
      <c r="EQ285">
        <v>7595.5999999046326</v>
      </c>
      <c r="ER285">
        <v>0</v>
      </c>
      <c r="ES285">
        <v>770.43403999999998</v>
      </c>
      <c r="ET285">
        <v>-2.2579999960809718</v>
      </c>
      <c r="EU285">
        <v>93.484616344672745</v>
      </c>
      <c r="EV285">
        <v>11821.868</v>
      </c>
      <c r="EW285">
        <v>15</v>
      </c>
      <c r="EX285">
        <v>1665062474.5</v>
      </c>
      <c r="EY285" t="s">
        <v>416</v>
      </c>
      <c r="EZ285">
        <v>1665062474.5</v>
      </c>
      <c r="FA285">
        <v>1665062474.5</v>
      </c>
      <c r="FB285">
        <v>8</v>
      </c>
      <c r="FC285">
        <v>-4.1000000000000002E-2</v>
      </c>
      <c r="FD285">
        <v>-0.11700000000000001</v>
      </c>
      <c r="FE285">
        <v>-0.78400000000000003</v>
      </c>
      <c r="FF285">
        <v>0.32200000000000001</v>
      </c>
      <c r="FG285">
        <v>415</v>
      </c>
      <c r="FH285">
        <v>32</v>
      </c>
      <c r="FI285">
        <v>0.34</v>
      </c>
      <c r="FJ285">
        <v>0.23</v>
      </c>
      <c r="FK285">
        <v>-17.231729268292678</v>
      </c>
      <c r="FL285">
        <v>-0.71642299651568664</v>
      </c>
      <c r="FM285">
        <v>0.1275481472820143</v>
      </c>
      <c r="FN285">
        <v>0</v>
      </c>
      <c r="FO285">
        <v>770.45791176470595</v>
      </c>
      <c r="FP285">
        <v>-0.67485102638772188</v>
      </c>
      <c r="FQ285">
        <v>0.23870771786323869</v>
      </c>
      <c r="FR285">
        <v>1</v>
      </c>
      <c r="FS285">
        <v>0.42906407317073181</v>
      </c>
      <c r="FT285">
        <v>5.6735728222996613E-2</v>
      </c>
      <c r="FU285">
        <v>1.1684629393687109E-2</v>
      </c>
      <c r="FV285">
        <v>1</v>
      </c>
      <c r="FW285">
        <v>2</v>
      </c>
      <c r="FX285">
        <v>3</v>
      </c>
      <c r="FY285" t="s">
        <v>417</v>
      </c>
      <c r="FZ285">
        <v>3.3658600000000001</v>
      </c>
      <c r="GA285">
        <v>2.8936500000000001</v>
      </c>
      <c r="GB285">
        <v>0.25630399999999998</v>
      </c>
      <c r="GC285">
        <v>0.26072899999999999</v>
      </c>
      <c r="GD285">
        <v>0.14807600000000001</v>
      </c>
      <c r="GE285">
        <v>0.149422</v>
      </c>
      <c r="GF285">
        <v>25455.7</v>
      </c>
      <c r="GG285">
        <v>22052</v>
      </c>
      <c r="GH285">
        <v>30643.7</v>
      </c>
      <c r="GI285">
        <v>27853</v>
      </c>
      <c r="GJ285">
        <v>34434.1</v>
      </c>
      <c r="GK285">
        <v>33459.5</v>
      </c>
      <c r="GL285">
        <v>39973.300000000003</v>
      </c>
      <c r="GM285">
        <v>38860.699999999997</v>
      </c>
      <c r="GN285">
        <v>2.1947299999999998</v>
      </c>
      <c r="GO285">
        <v>2.0997499999999998</v>
      </c>
      <c r="GP285">
        <v>0</v>
      </c>
      <c r="GQ285">
        <v>4.2080899999999997E-2</v>
      </c>
      <c r="GR285">
        <v>999.9</v>
      </c>
      <c r="GS285">
        <v>35.688600000000001</v>
      </c>
      <c r="GT285">
        <v>51.9</v>
      </c>
      <c r="GU285">
        <v>42.4</v>
      </c>
      <c r="GV285">
        <v>43.296199999999999</v>
      </c>
      <c r="GW285">
        <v>50.945599999999999</v>
      </c>
      <c r="GX285">
        <v>29.831700000000001</v>
      </c>
      <c r="GY285">
        <v>2</v>
      </c>
      <c r="GZ285">
        <v>0.96612299999999995</v>
      </c>
      <c r="HA285">
        <v>2.6728200000000002</v>
      </c>
      <c r="HB285">
        <v>20.184100000000001</v>
      </c>
      <c r="HC285">
        <v>5.2134</v>
      </c>
      <c r="HD285">
        <v>11.979799999999999</v>
      </c>
      <c r="HE285">
        <v>4.9886499999999998</v>
      </c>
      <c r="HF285">
        <v>3.2924500000000001</v>
      </c>
      <c r="HG285">
        <v>9999</v>
      </c>
      <c r="HH285">
        <v>9999</v>
      </c>
      <c r="HI285">
        <v>9999</v>
      </c>
      <c r="HJ285">
        <v>999.9</v>
      </c>
      <c r="HK285">
        <v>4.9713700000000003</v>
      </c>
      <c r="HL285">
        <v>1.8744000000000001</v>
      </c>
      <c r="HM285">
        <v>1.8707400000000001</v>
      </c>
      <c r="HN285">
        <v>1.8705499999999999</v>
      </c>
      <c r="HO285">
        <v>1.8749899999999999</v>
      </c>
      <c r="HP285">
        <v>1.8717600000000001</v>
      </c>
      <c r="HQ285">
        <v>1.86721</v>
      </c>
      <c r="HR285">
        <v>1.87808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-0.78</v>
      </c>
      <c r="IG285">
        <v>0.3221</v>
      </c>
      <c r="IH285">
        <v>-0.78395000000000437</v>
      </c>
      <c r="II285">
        <v>0</v>
      </c>
      <c r="IJ285">
        <v>0</v>
      </c>
      <c r="IK285">
        <v>0</v>
      </c>
      <c r="IL285">
        <v>0.32204000000000832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131.4</v>
      </c>
      <c r="IU285">
        <v>131.4</v>
      </c>
      <c r="IV285">
        <v>4.3933099999999996</v>
      </c>
      <c r="IW285">
        <v>2.5366200000000001</v>
      </c>
      <c r="IX285">
        <v>2.1484399999999999</v>
      </c>
      <c r="IY285">
        <v>2.5805699999999998</v>
      </c>
      <c r="IZ285">
        <v>2.5451700000000002</v>
      </c>
      <c r="JA285">
        <v>2.32544</v>
      </c>
      <c r="JB285">
        <v>46.036700000000003</v>
      </c>
      <c r="JC285">
        <v>12.4071</v>
      </c>
      <c r="JD285">
        <v>18</v>
      </c>
      <c r="JE285">
        <v>641.16099999999994</v>
      </c>
      <c r="JF285">
        <v>687.55</v>
      </c>
      <c r="JG285">
        <v>31.001100000000001</v>
      </c>
      <c r="JH285">
        <v>39.443300000000001</v>
      </c>
      <c r="JI285">
        <v>30.000599999999999</v>
      </c>
      <c r="JJ285">
        <v>39.137700000000002</v>
      </c>
      <c r="JK285">
        <v>39.076300000000003</v>
      </c>
      <c r="JL285">
        <v>88.0077</v>
      </c>
      <c r="JM285">
        <v>19.859500000000001</v>
      </c>
      <c r="JN285">
        <v>64.2624</v>
      </c>
      <c r="JO285">
        <v>31</v>
      </c>
      <c r="JP285">
        <v>1802.66</v>
      </c>
      <c r="JQ285">
        <v>36.621099999999998</v>
      </c>
      <c r="JR285">
        <v>97.694900000000004</v>
      </c>
      <c r="JS285">
        <v>97.829599999999999</v>
      </c>
    </row>
    <row r="286" spans="1:279" x14ac:dyDescent="0.2">
      <c r="A286">
        <v>271</v>
      </c>
      <c r="B286">
        <v>1665070362.5</v>
      </c>
      <c r="C286">
        <v>1078.5</v>
      </c>
      <c r="D286" t="s">
        <v>962</v>
      </c>
      <c r="E286" t="s">
        <v>963</v>
      </c>
      <c r="F286">
        <v>4</v>
      </c>
      <c r="G286">
        <v>1665070360.1875</v>
      </c>
      <c r="H286">
        <f t="shared" si="200"/>
        <v>4.6525309687769066E-4</v>
      </c>
      <c r="I286">
        <f t="shared" si="201"/>
        <v>0.46525309687769068</v>
      </c>
      <c r="J286">
        <f t="shared" si="202"/>
        <v>7.1443616427670715</v>
      </c>
      <c r="K286">
        <f t="shared" si="203"/>
        <v>1776.9137499999999</v>
      </c>
      <c r="L286">
        <f t="shared" si="204"/>
        <v>1122.4328981870394</v>
      </c>
      <c r="M286">
        <f t="shared" si="205"/>
        <v>113.38744865434199</v>
      </c>
      <c r="N286">
        <f t="shared" si="206"/>
        <v>179.50268289244781</v>
      </c>
      <c r="O286">
        <f t="shared" si="207"/>
        <v>1.9177618272327487E-2</v>
      </c>
      <c r="P286">
        <f t="shared" si="208"/>
        <v>2.7652027677058491</v>
      </c>
      <c r="Q286">
        <f t="shared" si="209"/>
        <v>1.9104033697914861E-2</v>
      </c>
      <c r="R286">
        <f t="shared" si="210"/>
        <v>1.1946608712239376E-2</v>
      </c>
      <c r="S286">
        <f t="shared" si="211"/>
        <v>194.41560711243383</v>
      </c>
      <c r="T286">
        <f t="shared" si="212"/>
        <v>37.041593450544738</v>
      </c>
      <c r="U286">
        <f t="shared" si="213"/>
        <v>36.370750000000001</v>
      </c>
      <c r="V286">
        <f t="shared" si="214"/>
        <v>6.0915322992331511</v>
      </c>
      <c r="W286">
        <f t="shared" si="215"/>
        <v>62.961880886296896</v>
      </c>
      <c r="X286">
        <f t="shared" si="216"/>
        <v>3.7511946837518106</v>
      </c>
      <c r="Y286">
        <f t="shared" si="217"/>
        <v>5.9578821835486577</v>
      </c>
      <c r="Z286">
        <f t="shared" si="218"/>
        <v>2.3403376154813404</v>
      </c>
      <c r="AA286">
        <f t="shared" si="219"/>
        <v>-20.517661572306157</v>
      </c>
      <c r="AB286">
        <f t="shared" si="220"/>
        <v>-60.229218561620655</v>
      </c>
      <c r="AC286">
        <f t="shared" si="221"/>
        <v>-5.1449171155375764</v>
      </c>
      <c r="AD286">
        <f t="shared" si="222"/>
        <v>108.52380986296944</v>
      </c>
      <c r="AE286">
        <f t="shared" si="223"/>
        <v>17.872519026701578</v>
      </c>
      <c r="AF286">
        <f t="shared" si="224"/>
        <v>0.45178888502153092</v>
      </c>
      <c r="AG286">
        <f t="shared" si="225"/>
        <v>7.1443616427670715</v>
      </c>
      <c r="AH286">
        <v>1862.692621471361</v>
      </c>
      <c r="AI286">
        <v>1848.6804848484851</v>
      </c>
      <c r="AJ286">
        <v>1.7887374357005881</v>
      </c>
      <c r="AK286">
        <v>66.312163867280077</v>
      </c>
      <c r="AL286">
        <f t="shared" si="226"/>
        <v>0.46525309687769068</v>
      </c>
      <c r="AM286">
        <v>36.731091956539807</v>
      </c>
      <c r="AN286">
        <v>37.143587878787883</v>
      </c>
      <c r="AO286">
        <v>2.0778680454907781E-4</v>
      </c>
      <c r="AP286">
        <v>80.993208915929657</v>
      </c>
      <c r="AQ286">
        <v>55</v>
      </c>
      <c r="AR286">
        <v>8</v>
      </c>
      <c r="AS286">
        <f t="shared" si="227"/>
        <v>1</v>
      </c>
      <c r="AT286">
        <f t="shared" si="228"/>
        <v>0</v>
      </c>
      <c r="AU286">
        <f t="shared" si="229"/>
        <v>46814.503765362853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1009.4482497991885</v>
      </c>
      <c r="BI286">
        <f t="shared" si="233"/>
        <v>7.1443616427670715</v>
      </c>
      <c r="BJ286" t="e">
        <f t="shared" si="234"/>
        <v>#DIV/0!</v>
      </c>
      <c r="BK286">
        <f t="shared" si="235"/>
        <v>7.077491732922726E-3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261</v>
      </c>
      <c r="CG286">
        <v>1000</v>
      </c>
      <c r="CH286" t="s">
        <v>414</v>
      </c>
      <c r="CI286">
        <v>1176.155</v>
      </c>
      <c r="CJ286">
        <v>1226.1110000000001</v>
      </c>
      <c r="CK286">
        <v>1216</v>
      </c>
      <c r="CL286">
        <v>1.4603136E-4</v>
      </c>
      <c r="CM286">
        <v>9.7405935999999986E-4</v>
      </c>
      <c r="CN286">
        <v>4.7597999359999997E-2</v>
      </c>
      <c r="CO286">
        <v>7.5799999999999999E-4</v>
      </c>
      <c r="CP286">
        <f t="shared" si="246"/>
        <v>1199.9312500000001</v>
      </c>
      <c r="CQ286">
        <f t="shared" si="247"/>
        <v>1009.4482497991885</v>
      </c>
      <c r="CR286">
        <f t="shared" si="248"/>
        <v>0.84125507173780867</v>
      </c>
      <c r="CS286">
        <f t="shared" si="249"/>
        <v>0.16202228845397085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1665070360.1875</v>
      </c>
      <c r="CZ286">
        <v>1776.9137499999999</v>
      </c>
      <c r="DA286">
        <v>1794.1524999999999</v>
      </c>
      <c r="DB286">
        <v>37.133425000000003</v>
      </c>
      <c r="DC286">
        <v>36.731875000000002</v>
      </c>
      <c r="DD286">
        <v>1777.7</v>
      </c>
      <c r="DE286">
        <v>36.811387500000002</v>
      </c>
      <c r="DF286">
        <v>649.99987499999997</v>
      </c>
      <c r="DG286">
        <v>100.919375</v>
      </c>
      <c r="DH286">
        <v>9.9981112499999997E-2</v>
      </c>
      <c r="DI286">
        <v>35.966737499999986</v>
      </c>
      <c r="DJ286">
        <v>999.9</v>
      </c>
      <c r="DK286">
        <v>36.370750000000001</v>
      </c>
      <c r="DL286">
        <v>0</v>
      </c>
      <c r="DM286">
        <v>0</v>
      </c>
      <c r="DN286">
        <v>9008.4375</v>
      </c>
      <c r="DO286">
        <v>0</v>
      </c>
      <c r="DP286">
        <v>2025.7349999999999</v>
      </c>
      <c r="DQ286">
        <v>-17.239049999999999</v>
      </c>
      <c r="DR286">
        <v>1845.4425000000001</v>
      </c>
      <c r="DS286">
        <v>1862.57125</v>
      </c>
      <c r="DT286">
        <v>0.40154849999999997</v>
      </c>
      <c r="DU286">
        <v>1794.1524999999999</v>
      </c>
      <c r="DV286">
        <v>36.731875000000002</v>
      </c>
      <c r="DW286">
        <v>3.7474799999999999</v>
      </c>
      <c r="DX286">
        <v>3.7069575000000001</v>
      </c>
      <c r="DY286">
        <v>27.784749999999999</v>
      </c>
      <c r="DZ286">
        <v>27.598675</v>
      </c>
      <c r="EA286">
        <v>1199.9312500000001</v>
      </c>
      <c r="EB286">
        <v>0.95798712500000005</v>
      </c>
      <c r="EC286">
        <v>4.2012949999999993E-2</v>
      </c>
      <c r="ED286">
        <v>0</v>
      </c>
      <c r="EE286">
        <v>770.14387499999998</v>
      </c>
      <c r="EF286">
        <v>5.0001600000000002</v>
      </c>
      <c r="EG286">
        <v>11814.3375</v>
      </c>
      <c r="EH286">
        <v>9514.59375</v>
      </c>
      <c r="EI286">
        <v>51.093499999999999</v>
      </c>
      <c r="EJ286">
        <v>54.015500000000003</v>
      </c>
      <c r="EK286">
        <v>52.312375000000003</v>
      </c>
      <c r="EL286">
        <v>52.366874999999993</v>
      </c>
      <c r="EM286">
        <v>52.734250000000003</v>
      </c>
      <c r="EN286">
        <v>1144.73125</v>
      </c>
      <c r="EO286">
        <v>50.2</v>
      </c>
      <c r="EP286">
        <v>0</v>
      </c>
      <c r="EQ286">
        <v>7599.7999999523163</v>
      </c>
      <c r="ER286">
        <v>0</v>
      </c>
      <c r="ES286">
        <v>770.32769230769236</v>
      </c>
      <c r="ET286">
        <v>-1.259965818289791</v>
      </c>
      <c r="EU286">
        <v>0.6427352436390209</v>
      </c>
      <c r="EV286">
        <v>11821.815384615389</v>
      </c>
      <c r="EW286">
        <v>15</v>
      </c>
      <c r="EX286">
        <v>1665062474.5</v>
      </c>
      <c r="EY286" t="s">
        <v>416</v>
      </c>
      <c r="EZ286">
        <v>1665062474.5</v>
      </c>
      <c r="FA286">
        <v>1665062474.5</v>
      </c>
      <c r="FB286">
        <v>8</v>
      </c>
      <c r="FC286">
        <v>-4.1000000000000002E-2</v>
      </c>
      <c r="FD286">
        <v>-0.11700000000000001</v>
      </c>
      <c r="FE286">
        <v>-0.78400000000000003</v>
      </c>
      <c r="FF286">
        <v>0.32200000000000001</v>
      </c>
      <c r="FG286">
        <v>415</v>
      </c>
      <c r="FH286">
        <v>32</v>
      </c>
      <c r="FI286">
        <v>0.34</v>
      </c>
      <c r="FJ286">
        <v>0.23</v>
      </c>
      <c r="FK286">
        <v>-17.268082499999998</v>
      </c>
      <c r="FL286">
        <v>0.24630281425893721</v>
      </c>
      <c r="FM286">
        <v>9.3520556263048504E-2</v>
      </c>
      <c r="FN286">
        <v>1</v>
      </c>
      <c r="FO286">
        <v>770.40223529411765</v>
      </c>
      <c r="FP286">
        <v>-1.6297937368003541</v>
      </c>
      <c r="FQ286">
        <v>0.26646234242534172</v>
      </c>
      <c r="FR286">
        <v>0</v>
      </c>
      <c r="FS286">
        <v>0.426272125</v>
      </c>
      <c r="FT286">
        <v>-0.1125683864915565</v>
      </c>
      <c r="FU286">
        <v>1.6167238277126211E-2</v>
      </c>
      <c r="FV286">
        <v>0</v>
      </c>
      <c r="FW286">
        <v>1</v>
      </c>
      <c r="FX286">
        <v>3</v>
      </c>
      <c r="FY286" t="s">
        <v>427</v>
      </c>
      <c r="FZ286">
        <v>3.3658999999999999</v>
      </c>
      <c r="GA286">
        <v>2.8937599999999999</v>
      </c>
      <c r="GB286">
        <v>0.256878</v>
      </c>
      <c r="GC286">
        <v>0.26131399999999999</v>
      </c>
      <c r="GD286">
        <v>0.14812400000000001</v>
      </c>
      <c r="GE286">
        <v>0.14943999999999999</v>
      </c>
      <c r="GF286">
        <v>25435.7</v>
      </c>
      <c r="GG286">
        <v>22035.1</v>
      </c>
      <c r="GH286">
        <v>30643.599999999999</v>
      </c>
      <c r="GI286">
        <v>27853.9</v>
      </c>
      <c r="GJ286">
        <v>34432.300000000003</v>
      </c>
      <c r="GK286">
        <v>33459.699999999997</v>
      </c>
      <c r="GL286">
        <v>39973.4</v>
      </c>
      <c r="GM286">
        <v>38861.800000000003</v>
      </c>
      <c r="GN286">
        <v>2.1945999999999999</v>
      </c>
      <c r="GO286">
        <v>2.0994999999999999</v>
      </c>
      <c r="GP286">
        <v>0</v>
      </c>
      <c r="GQ286">
        <v>4.2065999999999999E-2</v>
      </c>
      <c r="GR286">
        <v>999.9</v>
      </c>
      <c r="GS286">
        <v>35.6935</v>
      </c>
      <c r="GT286">
        <v>51.9</v>
      </c>
      <c r="GU286">
        <v>42.4</v>
      </c>
      <c r="GV286">
        <v>43.293100000000003</v>
      </c>
      <c r="GW286">
        <v>50.7956</v>
      </c>
      <c r="GX286">
        <v>29.799700000000001</v>
      </c>
      <c r="GY286">
        <v>2</v>
      </c>
      <c r="GZ286">
        <v>0.96638000000000002</v>
      </c>
      <c r="HA286">
        <v>2.6790600000000002</v>
      </c>
      <c r="HB286">
        <v>20.184000000000001</v>
      </c>
      <c r="HC286">
        <v>5.2144399999999997</v>
      </c>
      <c r="HD286">
        <v>11.98</v>
      </c>
      <c r="HE286">
        <v>4.9888500000000002</v>
      </c>
      <c r="HF286">
        <v>3.2925300000000002</v>
      </c>
      <c r="HG286">
        <v>9999</v>
      </c>
      <c r="HH286">
        <v>9999</v>
      </c>
      <c r="HI286">
        <v>9999</v>
      </c>
      <c r="HJ286">
        <v>999.9</v>
      </c>
      <c r="HK286">
        <v>4.9713700000000003</v>
      </c>
      <c r="HL286">
        <v>1.8744099999999999</v>
      </c>
      <c r="HM286">
        <v>1.87076</v>
      </c>
      <c r="HN286">
        <v>1.87056</v>
      </c>
      <c r="HO286">
        <v>1.875</v>
      </c>
      <c r="HP286">
        <v>1.87174</v>
      </c>
      <c r="HQ286">
        <v>1.86721</v>
      </c>
      <c r="HR286">
        <v>1.8780600000000001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-0.78</v>
      </c>
      <c r="IG286">
        <v>0.32200000000000001</v>
      </c>
      <c r="IH286">
        <v>-0.78395000000000437</v>
      </c>
      <c r="II286">
        <v>0</v>
      </c>
      <c r="IJ286">
        <v>0</v>
      </c>
      <c r="IK286">
        <v>0</v>
      </c>
      <c r="IL286">
        <v>0.32204000000000832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131.5</v>
      </c>
      <c r="IU286">
        <v>131.5</v>
      </c>
      <c r="IV286">
        <v>4.4055200000000001</v>
      </c>
      <c r="IW286">
        <v>2.5305200000000001</v>
      </c>
      <c r="IX286">
        <v>2.1484399999999999</v>
      </c>
      <c r="IY286">
        <v>2.5805699999999998</v>
      </c>
      <c r="IZ286">
        <v>2.5451700000000002</v>
      </c>
      <c r="JA286">
        <v>2.34619</v>
      </c>
      <c r="JB286">
        <v>46.036700000000003</v>
      </c>
      <c r="JC286">
        <v>12.415900000000001</v>
      </c>
      <c r="JD286">
        <v>18</v>
      </c>
      <c r="JE286">
        <v>641.10900000000004</v>
      </c>
      <c r="JF286">
        <v>687.33900000000006</v>
      </c>
      <c r="JG286">
        <v>31.0015</v>
      </c>
      <c r="JH286">
        <v>39.447200000000002</v>
      </c>
      <c r="JI286">
        <v>30.000399999999999</v>
      </c>
      <c r="JJ286">
        <v>39.142499999999998</v>
      </c>
      <c r="JK286">
        <v>39.079099999999997</v>
      </c>
      <c r="JL286">
        <v>88.262200000000007</v>
      </c>
      <c r="JM286">
        <v>19.859500000000001</v>
      </c>
      <c r="JN286">
        <v>64.2624</v>
      </c>
      <c r="JO286">
        <v>31</v>
      </c>
      <c r="JP286">
        <v>1809.35</v>
      </c>
      <c r="JQ286">
        <v>36.607700000000001</v>
      </c>
      <c r="JR286">
        <v>97.694900000000004</v>
      </c>
      <c r="JS286">
        <v>97.832400000000007</v>
      </c>
    </row>
    <row r="287" spans="1:279" x14ac:dyDescent="0.2">
      <c r="A287">
        <v>272</v>
      </c>
      <c r="B287">
        <v>1665070366</v>
      </c>
      <c r="C287">
        <v>1082</v>
      </c>
      <c r="D287" t="s">
        <v>964</v>
      </c>
      <c r="E287" t="s">
        <v>965</v>
      </c>
      <c r="F287">
        <v>4</v>
      </c>
      <c r="G287">
        <v>1665070363.625</v>
      </c>
      <c r="H287">
        <f t="shared" si="200"/>
        <v>4.811555370154616E-4</v>
      </c>
      <c r="I287">
        <f t="shared" si="201"/>
        <v>0.4811555370154616</v>
      </c>
      <c r="J287">
        <f t="shared" si="202"/>
        <v>7.4195029571024422</v>
      </c>
      <c r="K287">
        <f t="shared" si="203"/>
        <v>1782.70625</v>
      </c>
      <c r="L287">
        <f t="shared" si="204"/>
        <v>1126.0048201216769</v>
      </c>
      <c r="M287">
        <f t="shared" si="205"/>
        <v>113.74753374843552</v>
      </c>
      <c r="N287">
        <f t="shared" si="206"/>
        <v>180.08665301584546</v>
      </c>
      <c r="O287">
        <f t="shared" si="207"/>
        <v>1.9849442886739347E-2</v>
      </c>
      <c r="P287">
        <f t="shared" si="208"/>
        <v>2.7669856187175892</v>
      </c>
      <c r="Q287">
        <f t="shared" si="209"/>
        <v>1.977067442731929E-2</v>
      </c>
      <c r="R287">
        <f t="shared" si="210"/>
        <v>1.2363722395260238E-2</v>
      </c>
      <c r="S287">
        <f t="shared" si="211"/>
        <v>194.43163948745647</v>
      </c>
      <c r="T287">
        <f t="shared" si="212"/>
        <v>37.03532332348766</v>
      </c>
      <c r="U287">
        <f t="shared" si="213"/>
        <v>36.370075</v>
      </c>
      <c r="V287">
        <f t="shared" si="214"/>
        <v>6.0913068511068529</v>
      </c>
      <c r="W287">
        <f t="shared" si="215"/>
        <v>62.990604773107897</v>
      </c>
      <c r="X287">
        <f t="shared" si="216"/>
        <v>3.7526171036699818</v>
      </c>
      <c r="Y287">
        <f t="shared" si="217"/>
        <v>5.9574235192484748</v>
      </c>
      <c r="Z287">
        <f t="shared" si="218"/>
        <v>2.3386897474368711</v>
      </c>
      <c r="AA287">
        <f t="shared" si="219"/>
        <v>-21.218959182381855</v>
      </c>
      <c r="AB287">
        <f t="shared" si="220"/>
        <v>-60.376202010125517</v>
      </c>
      <c r="AC287">
        <f t="shared" si="221"/>
        <v>-5.1540977834398101</v>
      </c>
      <c r="AD287">
        <f t="shared" si="222"/>
        <v>107.68238051150925</v>
      </c>
      <c r="AE287">
        <f t="shared" si="223"/>
        <v>17.823807922624912</v>
      </c>
      <c r="AF287">
        <f t="shared" si="224"/>
        <v>0.46651860191512701</v>
      </c>
      <c r="AG287">
        <f t="shared" si="225"/>
        <v>7.4195029571024422</v>
      </c>
      <c r="AH287">
        <v>1868.769526298566</v>
      </c>
      <c r="AI287">
        <v>1854.7335151515149</v>
      </c>
      <c r="AJ287">
        <v>1.728970056201486</v>
      </c>
      <c r="AK287">
        <v>66.312163867280077</v>
      </c>
      <c r="AL287">
        <f t="shared" si="226"/>
        <v>0.4811555370154616</v>
      </c>
      <c r="AM287">
        <v>36.734582366334962</v>
      </c>
      <c r="AN287">
        <v>37.152858787878777</v>
      </c>
      <c r="AO287">
        <v>1.9119742089232169E-3</v>
      </c>
      <c r="AP287">
        <v>80.993208915929657</v>
      </c>
      <c r="AQ287">
        <v>54</v>
      </c>
      <c r="AR287">
        <v>8</v>
      </c>
      <c r="AS287">
        <f t="shared" si="227"/>
        <v>1</v>
      </c>
      <c r="AT287">
        <f t="shared" si="228"/>
        <v>0</v>
      </c>
      <c r="AU287">
        <f t="shared" si="229"/>
        <v>46863.245714153985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1009.5322872992001</v>
      </c>
      <c r="BI287">
        <f t="shared" si="233"/>
        <v>7.4195029571024422</v>
      </c>
      <c r="BJ287" t="e">
        <f t="shared" si="234"/>
        <v>#DIV/0!</v>
      </c>
      <c r="BK287">
        <f t="shared" si="235"/>
        <v>7.3494459270359988E-3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261</v>
      </c>
      <c r="CG287">
        <v>1000</v>
      </c>
      <c r="CH287" t="s">
        <v>414</v>
      </c>
      <c r="CI287">
        <v>1176.155</v>
      </c>
      <c r="CJ287">
        <v>1226.1110000000001</v>
      </c>
      <c r="CK287">
        <v>1216</v>
      </c>
      <c r="CL287">
        <v>1.4603136E-4</v>
      </c>
      <c r="CM287">
        <v>9.7405935999999986E-4</v>
      </c>
      <c r="CN287">
        <v>4.7597999359999997E-2</v>
      </c>
      <c r="CO287">
        <v>7.5799999999999999E-4</v>
      </c>
      <c r="CP287">
        <f t="shared" si="246"/>
        <v>1200.03125</v>
      </c>
      <c r="CQ287">
        <f t="shared" si="247"/>
        <v>1009.5322872992001</v>
      </c>
      <c r="CR287">
        <f t="shared" si="248"/>
        <v>0.84125499840041673</v>
      </c>
      <c r="CS287">
        <f t="shared" si="249"/>
        <v>0.16202214691280453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1665070363.625</v>
      </c>
      <c r="CZ287">
        <v>1782.70625</v>
      </c>
      <c r="DA287">
        <v>1799.92625</v>
      </c>
      <c r="DB287">
        <v>37.147750000000002</v>
      </c>
      <c r="DC287">
        <v>36.733125000000001</v>
      </c>
      <c r="DD287">
        <v>1783.4937500000001</v>
      </c>
      <c r="DE287">
        <v>36.825674999999997</v>
      </c>
      <c r="DF287">
        <v>650.01649999999995</v>
      </c>
      <c r="DG287">
        <v>100.918875</v>
      </c>
      <c r="DH287">
        <v>9.9816674999999994E-2</v>
      </c>
      <c r="DI287">
        <v>35.965337499999997</v>
      </c>
      <c r="DJ287">
        <v>999.9</v>
      </c>
      <c r="DK287">
        <v>36.370075</v>
      </c>
      <c r="DL287">
        <v>0</v>
      </c>
      <c r="DM287">
        <v>0</v>
      </c>
      <c r="DN287">
        <v>9017.96875</v>
      </c>
      <c r="DO287">
        <v>0</v>
      </c>
      <c r="DP287">
        <v>2023.75125</v>
      </c>
      <c r="DQ287">
        <v>-17.217212499999999</v>
      </c>
      <c r="DR287">
        <v>1851.4875</v>
      </c>
      <c r="DS287">
        <v>1868.56375</v>
      </c>
      <c r="DT287">
        <v>0.41461712499999998</v>
      </c>
      <c r="DU287">
        <v>1799.92625</v>
      </c>
      <c r="DV287">
        <v>36.733125000000001</v>
      </c>
      <c r="DW287">
        <v>3.7489062500000001</v>
      </c>
      <c r="DX287">
        <v>3.7070637500000001</v>
      </c>
      <c r="DY287">
        <v>27.791262499999998</v>
      </c>
      <c r="DZ287">
        <v>27.599174999999999</v>
      </c>
      <c r="EA287">
        <v>1200.03125</v>
      </c>
      <c r="EB287">
        <v>0.95798987499999999</v>
      </c>
      <c r="EC287">
        <v>4.2010249999999999E-2</v>
      </c>
      <c r="ED287">
        <v>0</v>
      </c>
      <c r="EE287">
        <v>770.29662499999995</v>
      </c>
      <c r="EF287">
        <v>5.0001600000000002</v>
      </c>
      <c r="EG287">
        <v>11810.012500000001</v>
      </c>
      <c r="EH287">
        <v>9515.4025000000001</v>
      </c>
      <c r="EI287">
        <v>51.085625</v>
      </c>
      <c r="EJ287">
        <v>54.023249999999997</v>
      </c>
      <c r="EK287">
        <v>52.289000000000001</v>
      </c>
      <c r="EL287">
        <v>52.366874999999993</v>
      </c>
      <c r="EM287">
        <v>52.741874999999993</v>
      </c>
      <c r="EN287">
        <v>1144.83</v>
      </c>
      <c r="EO287">
        <v>50.201250000000002</v>
      </c>
      <c r="EP287">
        <v>0</v>
      </c>
      <c r="EQ287">
        <v>7603.4000000953674</v>
      </c>
      <c r="ER287">
        <v>0</v>
      </c>
      <c r="ES287">
        <v>770.26442307692298</v>
      </c>
      <c r="ET287">
        <v>-0.23442734603562529</v>
      </c>
      <c r="EU287">
        <v>-109.1316237538515</v>
      </c>
      <c r="EV287">
        <v>11820.44230769231</v>
      </c>
      <c r="EW287">
        <v>15</v>
      </c>
      <c r="EX287">
        <v>1665062474.5</v>
      </c>
      <c r="EY287" t="s">
        <v>416</v>
      </c>
      <c r="EZ287">
        <v>1665062474.5</v>
      </c>
      <c r="FA287">
        <v>1665062474.5</v>
      </c>
      <c r="FB287">
        <v>8</v>
      </c>
      <c r="FC287">
        <v>-4.1000000000000002E-2</v>
      </c>
      <c r="FD287">
        <v>-0.11700000000000001</v>
      </c>
      <c r="FE287">
        <v>-0.78400000000000003</v>
      </c>
      <c r="FF287">
        <v>0.32200000000000001</v>
      </c>
      <c r="FG287">
        <v>415</v>
      </c>
      <c r="FH287">
        <v>32</v>
      </c>
      <c r="FI287">
        <v>0.34</v>
      </c>
      <c r="FJ287">
        <v>0.23</v>
      </c>
      <c r="FK287">
        <v>-17.262867499999999</v>
      </c>
      <c r="FL287">
        <v>0.5942555347092231</v>
      </c>
      <c r="FM287">
        <v>8.8931842968365399E-2</v>
      </c>
      <c r="FN287">
        <v>0</v>
      </c>
      <c r="FO287">
        <v>770.34952941176471</v>
      </c>
      <c r="FP287">
        <v>-1.237433154930849</v>
      </c>
      <c r="FQ287">
        <v>0.26262736241278473</v>
      </c>
      <c r="FR287">
        <v>0</v>
      </c>
      <c r="FS287">
        <v>0.42328852500000003</v>
      </c>
      <c r="FT287">
        <v>-0.12849445778611621</v>
      </c>
      <c r="FU287">
        <v>1.6673061473507951E-2</v>
      </c>
      <c r="FV287">
        <v>0</v>
      </c>
      <c r="FW287">
        <v>0</v>
      </c>
      <c r="FX287">
        <v>3</v>
      </c>
      <c r="FY287" t="s">
        <v>432</v>
      </c>
      <c r="FZ287">
        <v>3.3657699999999999</v>
      </c>
      <c r="GA287">
        <v>2.8936799999999998</v>
      </c>
      <c r="GB287">
        <v>0.25737599999999999</v>
      </c>
      <c r="GC287">
        <v>0.26180599999999998</v>
      </c>
      <c r="GD287">
        <v>0.14815200000000001</v>
      </c>
      <c r="GE287">
        <v>0.14940800000000001</v>
      </c>
      <c r="GF287">
        <v>25418.3</v>
      </c>
      <c r="GG287">
        <v>22020</v>
      </c>
      <c r="GH287">
        <v>30643.4</v>
      </c>
      <c r="GI287">
        <v>27853.599999999999</v>
      </c>
      <c r="GJ287">
        <v>34430.9</v>
      </c>
      <c r="GK287">
        <v>33460.400000000001</v>
      </c>
      <c r="GL287">
        <v>39973.1</v>
      </c>
      <c r="GM287">
        <v>38861.1</v>
      </c>
      <c r="GN287">
        <v>2.1946500000000002</v>
      </c>
      <c r="GO287">
        <v>2.0996999999999999</v>
      </c>
      <c r="GP287">
        <v>0</v>
      </c>
      <c r="GQ287">
        <v>4.1872300000000001E-2</v>
      </c>
      <c r="GR287">
        <v>999.9</v>
      </c>
      <c r="GS287">
        <v>35.696399999999997</v>
      </c>
      <c r="GT287">
        <v>51.9</v>
      </c>
      <c r="GU287">
        <v>42.4</v>
      </c>
      <c r="GV287">
        <v>43.293199999999999</v>
      </c>
      <c r="GW287">
        <v>50.945599999999999</v>
      </c>
      <c r="GX287">
        <v>29.984000000000002</v>
      </c>
      <c r="GY287">
        <v>2</v>
      </c>
      <c r="GZ287">
        <v>0.966781</v>
      </c>
      <c r="HA287">
        <v>2.6857099999999998</v>
      </c>
      <c r="HB287">
        <v>20.183800000000002</v>
      </c>
      <c r="HC287">
        <v>5.2140000000000004</v>
      </c>
      <c r="HD287">
        <v>11.98</v>
      </c>
      <c r="HE287">
        <v>4.9890999999999996</v>
      </c>
      <c r="HF287">
        <v>3.2925800000000001</v>
      </c>
      <c r="HG287">
        <v>9999</v>
      </c>
      <c r="HH287">
        <v>9999</v>
      </c>
      <c r="HI287">
        <v>9999</v>
      </c>
      <c r="HJ287">
        <v>999.9</v>
      </c>
      <c r="HK287">
        <v>4.9713599999999998</v>
      </c>
      <c r="HL287">
        <v>1.8744099999999999</v>
      </c>
      <c r="HM287">
        <v>1.87077</v>
      </c>
      <c r="HN287">
        <v>1.87056</v>
      </c>
      <c r="HO287">
        <v>1.8749800000000001</v>
      </c>
      <c r="HP287">
        <v>1.8717600000000001</v>
      </c>
      <c r="HQ287">
        <v>1.8671899999999999</v>
      </c>
      <c r="HR287">
        <v>1.87808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-0.78</v>
      </c>
      <c r="IG287">
        <v>0.32200000000000001</v>
      </c>
      <c r="IH287">
        <v>-0.78395000000000437</v>
      </c>
      <c r="II287">
        <v>0</v>
      </c>
      <c r="IJ287">
        <v>0</v>
      </c>
      <c r="IK287">
        <v>0</v>
      </c>
      <c r="IL287">
        <v>0.32204000000000832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131.5</v>
      </c>
      <c r="IU287">
        <v>131.5</v>
      </c>
      <c r="IV287">
        <v>4.4152800000000001</v>
      </c>
      <c r="IW287">
        <v>2.5427200000000001</v>
      </c>
      <c r="IX287">
        <v>2.1484399999999999</v>
      </c>
      <c r="IY287">
        <v>2.5805699999999998</v>
      </c>
      <c r="IZ287">
        <v>2.5451700000000002</v>
      </c>
      <c r="JA287">
        <v>2.2595200000000002</v>
      </c>
      <c r="JB287">
        <v>46.036700000000003</v>
      </c>
      <c r="JC287">
        <v>12.3721</v>
      </c>
      <c r="JD287">
        <v>18</v>
      </c>
      <c r="JE287">
        <v>641.17399999999998</v>
      </c>
      <c r="JF287">
        <v>687.56799999999998</v>
      </c>
      <c r="JG287">
        <v>31.001799999999999</v>
      </c>
      <c r="JH287">
        <v>39.451500000000003</v>
      </c>
      <c r="JI287">
        <v>30.000499999999999</v>
      </c>
      <c r="JJ287">
        <v>39.145099999999999</v>
      </c>
      <c r="JK287">
        <v>39.0824</v>
      </c>
      <c r="JL287">
        <v>88.486599999999996</v>
      </c>
      <c r="JM287">
        <v>20.1327</v>
      </c>
      <c r="JN287">
        <v>64.2624</v>
      </c>
      <c r="JO287">
        <v>31</v>
      </c>
      <c r="JP287">
        <v>1816.03</v>
      </c>
      <c r="JQ287">
        <v>36.590000000000003</v>
      </c>
      <c r="JR287">
        <v>97.694100000000006</v>
      </c>
      <c r="JS287">
        <v>97.831000000000003</v>
      </c>
    </row>
    <row r="288" spans="1:279" x14ac:dyDescent="0.2">
      <c r="A288">
        <v>273</v>
      </c>
      <c r="B288">
        <v>1665070370</v>
      </c>
      <c r="C288">
        <v>1086</v>
      </c>
      <c r="D288" t="s">
        <v>966</v>
      </c>
      <c r="E288" t="s">
        <v>967</v>
      </c>
      <c r="F288">
        <v>4</v>
      </c>
      <c r="G288">
        <v>1665070368</v>
      </c>
      <c r="H288">
        <f t="shared" si="200"/>
        <v>5.075452281749803E-4</v>
      </c>
      <c r="I288">
        <f t="shared" si="201"/>
        <v>0.50754522817498027</v>
      </c>
      <c r="J288">
        <f t="shared" si="202"/>
        <v>7.1222545510960842</v>
      </c>
      <c r="K288">
        <f t="shared" si="203"/>
        <v>1790.031428571428</v>
      </c>
      <c r="L288">
        <f t="shared" si="204"/>
        <v>1185.763988229297</v>
      </c>
      <c r="M288">
        <f t="shared" si="205"/>
        <v>119.78693460663709</v>
      </c>
      <c r="N288">
        <f t="shared" si="206"/>
        <v>180.83056983228852</v>
      </c>
      <c r="O288">
        <f t="shared" si="207"/>
        <v>2.0933341431225085E-2</v>
      </c>
      <c r="P288">
        <f t="shared" si="208"/>
        <v>2.7607318961067051</v>
      </c>
      <c r="Q288">
        <f t="shared" si="209"/>
        <v>2.0845558623794915E-2</v>
      </c>
      <c r="R288">
        <f t="shared" si="210"/>
        <v>1.3036330285389929E-2</v>
      </c>
      <c r="S288">
        <f t="shared" si="211"/>
        <v>194.42210232672156</v>
      </c>
      <c r="T288">
        <f t="shared" si="212"/>
        <v>37.038135154885531</v>
      </c>
      <c r="U288">
        <f t="shared" si="213"/>
        <v>36.376314285714287</v>
      </c>
      <c r="V288">
        <f t="shared" si="214"/>
        <v>6.0933910313216897</v>
      </c>
      <c r="W288">
        <f t="shared" si="215"/>
        <v>62.980305606330077</v>
      </c>
      <c r="X288">
        <f t="shared" si="216"/>
        <v>3.7536231447979005</v>
      </c>
      <c r="Y288">
        <f t="shared" si="217"/>
        <v>5.9599951265092432</v>
      </c>
      <c r="Z288">
        <f t="shared" si="218"/>
        <v>2.3397678865237892</v>
      </c>
      <c r="AA288">
        <f t="shared" si="219"/>
        <v>-22.382744562516631</v>
      </c>
      <c r="AB288">
        <f t="shared" si="220"/>
        <v>-60.00027705856597</v>
      </c>
      <c r="AC288">
        <f t="shared" si="221"/>
        <v>-5.1339598759916987</v>
      </c>
      <c r="AD288">
        <f t="shared" si="222"/>
        <v>106.90512082964726</v>
      </c>
      <c r="AE288">
        <f t="shared" si="223"/>
        <v>17.725862703425399</v>
      </c>
      <c r="AF288">
        <f t="shared" si="224"/>
        <v>0.51888450708837419</v>
      </c>
      <c r="AG288">
        <f t="shared" si="225"/>
        <v>7.1222545510960842</v>
      </c>
      <c r="AH288">
        <v>1875.634302334114</v>
      </c>
      <c r="AI288">
        <v>1861.7566666666669</v>
      </c>
      <c r="AJ288">
        <v>1.760757828475036</v>
      </c>
      <c r="AK288">
        <v>66.312163867280077</v>
      </c>
      <c r="AL288">
        <f t="shared" si="226"/>
        <v>0.50754522817498027</v>
      </c>
      <c r="AM288">
        <v>36.708047338156931</v>
      </c>
      <c r="AN288">
        <v>37.15587151515151</v>
      </c>
      <c r="AO288">
        <v>6.6256796820777565E-4</v>
      </c>
      <c r="AP288">
        <v>80.993208915929657</v>
      </c>
      <c r="AQ288">
        <v>54</v>
      </c>
      <c r="AR288">
        <v>8</v>
      </c>
      <c r="AS288">
        <f t="shared" si="227"/>
        <v>1</v>
      </c>
      <c r="AT288">
        <f t="shared" si="228"/>
        <v>0</v>
      </c>
      <c r="AU288">
        <f t="shared" si="229"/>
        <v>46691.902160188118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1009.4820426563325</v>
      </c>
      <c r="BI288">
        <f t="shared" si="233"/>
        <v>7.1222545510960842</v>
      </c>
      <c r="BJ288" t="e">
        <f t="shared" si="234"/>
        <v>#DIV/0!</v>
      </c>
      <c r="BK288">
        <f t="shared" si="235"/>
        <v>7.055355370517255E-3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261</v>
      </c>
      <c r="CG288">
        <v>1000</v>
      </c>
      <c r="CH288" t="s">
        <v>414</v>
      </c>
      <c r="CI288">
        <v>1176.155</v>
      </c>
      <c r="CJ288">
        <v>1226.1110000000001</v>
      </c>
      <c r="CK288">
        <v>1216</v>
      </c>
      <c r="CL288">
        <v>1.4603136E-4</v>
      </c>
      <c r="CM288">
        <v>9.7405935999999986E-4</v>
      </c>
      <c r="CN288">
        <v>4.7597999359999997E-2</v>
      </c>
      <c r="CO288">
        <v>7.5799999999999999E-4</v>
      </c>
      <c r="CP288">
        <f t="shared" si="246"/>
        <v>1199.971428571429</v>
      </c>
      <c r="CQ288">
        <f t="shared" si="247"/>
        <v>1009.4820426563325</v>
      </c>
      <c r="CR288">
        <f t="shared" si="248"/>
        <v>0.84125506542945372</v>
      </c>
      <c r="CS288">
        <f t="shared" si="249"/>
        <v>0.16202227627884597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1665070368</v>
      </c>
      <c r="CZ288">
        <v>1790.031428571428</v>
      </c>
      <c r="DA288">
        <v>1807.25</v>
      </c>
      <c r="DB288">
        <v>37.1569</v>
      </c>
      <c r="DC288">
        <v>36.69575714285714</v>
      </c>
      <c r="DD288">
        <v>1790.8185714285721</v>
      </c>
      <c r="DE288">
        <v>36.83484285714286</v>
      </c>
      <c r="DF288">
        <v>650.04285714285709</v>
      </c>
      <c r="DG288">
        <v>100.9207142857143</v>
      </c>
      <c r="DH288">
        <v>0.1001767142857143</v>
      </c>
      <c r="DI288">
        <v>35.973185714285712</v>
      </c>
      <c r="DJ288">
        <v>999.89999999999986</v>
      </c>
      <c r="DK288">
        <v>36.376314285714287</v>
      </c>
      <c r="DL288">
        <v>0</v>
      </c>
      <c r="DM288">
        <v>0</v>
      </c>
      <c r="DN288">
        <v>8984.5542857142846</v>
      </c>
      <c r="DO288">
        <v>0</v>
      </c>
      <c r="DP288">
        <v>2024.705714285715</v>
      </c>
      <c r="DQ288">
        <v>-17.21604285714286</v>
      </c>
      <c r="DR288">
        <v>1859.1142857142861</v>
      </c>
      <c r="DS288">
        <v>1876.0928571428569</v>
      </c>
      <c r="DT288">
        <v>0.46112157142857141</v>
      </c>
      <c r="DU288">
        <v>1807.25</v>
      </c>
      <c r="DV288">
        <v>36.69575714285714</v>
      </c>
      <c r="DW288">
        <v>3.7498942857142858</v>
      </c>
      <c r="DX288">
        <v>3.703357142857143</v>
      </c>
      <c r="DY288">
        <v>27.795771428571431</v>
      </c>
      <c r="DZ288">
        <v>27.582071428571432</v>
      </c>
      <c r="EA288">
        <v>1199.971428571429</v>
      </c>
      <c r="EB288">
        <v>0.9579877142857145</v>
      </c>
      <c r="EC288">
        <v>4.2012371428571428E-2</v>
      </c>
      <c r="ED288">
        <v>0</v>
      </c>
      <c r="EE288">
        <v>770.24314285714274</v>
      </c>
      <c r="EF288">
        <v>5.0001600000000002</v>
      </c>
      <c r="EG288">
        <v>11806.257142857139</v>
      </c>
      <c r="EH288">
        <v>9514.9242857142854</v>
      </c>
      <c r="EI288">
        <v>51.098000000000013</v>
      </c>
      <c r="EJ288">
        <v>54.026571428571422</v>
      </c>
      <c r="EK288">
        <v>52.303428571428583</v>
      </c>
      <c r="EL288">
        <v>52.392714285714291</v>
      </c>
      <c r="EM288">
        <v>52.741</v>
      </c>
      <c r="EN288">
        <v>1144.77</v>
      </c>
      <c r="EO288">
        <v>50.201428571428558</v>
      </c>
      <c r="EP288">
        <v>0</v>
      </c>
      <c r="EQ288">
        <v>7607</v>
      </c>
      <c r="ER288">
        <v>0</v>
      </c>
      <c r="ES288">
        <v>770.24246153846138</v>
      </c>
      <c r="ET288">
        <v>0.24410256615893711</v>
      </c>
      <c r="EU288">
        <v>-102.4239313678723</v>
      </c>
      <c r="EV288">
        <v>11814.696153846149</v>
      </c>
      <c r="EW288">
        <v>15</v>
      </c>
      <c r="EX288">
        <v>1665062474.5</v>
      </c>
      <c r="EY288" t="s">
        <v>416</v>
      </c>
      <c r="EZ288">
        <v>1665062474.5</v>
      </c>
      <c r="FA288">
        <v>1665062474.5</v>
      </c>
      <c r="FB288">
        <v>8</v>
      </c>
      <c r="FC288">
        <v>-4.1000000000000002E-2</v>
      </c>
      <c r="FD288">
        <v>-0.11700000000000001</v>
      </c>
      <c r="FE288">
        <v>-0.78400000000000003</v>
      </c>
      <c r="FF288">
        <v>0.32200000000000001</v>
      </c>
      <c r="FG288">
        <v>415</v>
      </c>
      <c r="FH288">
        <v>32</v>
      </c>
      <c r="FI288">
        <v>0.34</v>
      </c>
      <c r="FJ288">
        <v>0.23</v>
      </c>
      <c r="FK288">
        <v>-17.2414275</v>
      </c>
      <c r="FL288">
        <v>0.49378649155726512</v>
      </c>
      <c r="FM288">
        <v>8.4248884228516674E-2</v>
      </c>
      <c r="FN288">
        <v>1</v>
      </c>
      <c r="FO288">
        <v>770.28967647058823</v>
      </c>
      <c r="FP288">
        <v>-0.77398013463367199</v>
      </c>
      <c r="FQ288">
        <v>0.23987162259993161</v>
      </c>
      <c r="FR288">
        <v>1</v>
      </c>
      <c r="FS288">
        <v>0.425156125</v>
      </c>
      <c r="FT288">
        <v>-1.687505065666103E-2</v>
      </c>
      <c r="FU288">
        <v>1.9494964223085279E-2</v>
      </c>
      <c r="FV288">
        <v>1</v>
      </c>
      <c r="FW288">
        <v>3</v>
      </c>
      <c r="FX288">
        <v>3</v>
      </c>
      <c r="FY288" t="s">
        <v>607</v>
      </c>
      <c r="FZ288">
        <v>3.36591</v>
      </c>
      <c r="GA288">
        <v>2.8938000000000001</v>
      </c>
      <c r="GB288">
        <v>0.25795000000000001</v>
      </c>
      <c r="GC288">
        <v>0.26237899999999997</v>
      </c>
      <c r="GD288">
        <v>0.148149</v>
      </c>
      <c r="GE288">
        <v>0.14927599999999999</v>
      </c>
      <c r="GF288">
        <v>25397.9</v>
      </c>
      <c r="GG288">
        <v>22002.5</v>
      </c>
      <c r="GH288">
        <v>30642.7</v>
      </c>
      <c r="GI288">
        <v>27853.200000000001</v>
      </c>
      <c r="GJ288">
        <v>34430.300000000003</v>
      </c>
      <c r="GK288">
        <v>33465.4</v>
      </c>
      <c r="GL288">
        <v>39972.199999999997</v>
      </c>
      <c r="GM288">
        <v>38860.9</v>
      </c>
      <c r="GN288">
        <v>2.1948500000000002</v>
      </c>
      <c r="GO288">
        <v>2.09938</v>
      </c>
      <c r="GP288">
        <v>0</v>
      </c>
      <c r="GQ288">
        <v>4.2192599999999997E-2</v>
      </c>
      <c r="GR288">
        <v>999.9</v>
      </c>
      <c r="GS288">
        <v>35.700499999999998</v>
      </c>
      <c r="GT288">
        <v>51.9</v>
      </c>
      <c r="GU288">
        <v>42.4</v>
      </c>
      <c r="GV288">
        <v>43.2971</v>
      </c>
      <c r="GW288">
        <v>50.855600000000003</v>
      </c>
      <c r="GX288">
        <v>30.036100000000001</v>
      </c>
      <c r="GY288">
        <v>2</v>
      </c>
      <c r="GZ288">
        <v>0.96715700000000004</v>
      </c>
      <c r="HA288">
        <v>2.6915200000000001</v>
      </c>
      <c r="HB288">
        <v>20.183700000000002</v>
      </c>
      <c r="HC288">
        <v>5.2144399999999997</v>
      </c>
      <c r="HD288">
        <v>11.98</v>
      </c>
      <c r="HE288">
        <v>4.9890999999999996</v>
      </c>
      <c r="HF288">
        <v>3.2926500000000001</v>
      </c>
      <c r="HG288">
        <v>9999</v>
      </c>
      <c r="HH288">
        <v>9999</v>
      </c>
      <c r="HI288">
        <v>9999</v>
      </c>
      <c r="HJ288">
        <v>999.9</v>
      </c>
      <c r="HK288">
        <v>4.9713500000000002</v>
      </c>
      <c r="HL288">
        <v>1.87439</v>
      </c>
      <c r="HM288">
        <v>1.87076</v>
      </c>
      <c r="HN288">
        <v>1.8705499999999999</v>
      </c>
      <c r="HO288">
        <v>1.8749899999999999</v>
      </c>
      <c r="HP288">
        <v>1.87174</v>
      </c>
      <c r="HQ288">
        <v>1.8671899999999999</v>
      </c>
      <c r="HR288">
        <v>1.8780600000000001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-0.78</v>
      </c>
      <c r="IG288">
        <v>0.3221</v>
      </c>
      <c r="IH288">
        <v>-0.78395000000000437</v>
      </c>
      <c r="II288">
        <v>0</v>
      </c>
      <c r="IJ288">
        <v>0</v>
      </c>
      <c r="IK288">
        <v>0</v>
      </c>
      <c r="IL288">
        <v>0.32204000000000832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131.6</v>
      </c>
      <c r="IU288">
        <v>131.6</v>
      </c>
      <c r="IV288">
        <v>4.4287099999999997</v>
      </c>
      <c r="IW288">
        <v>2.5402800000000001</v>
      </c>
      <c r="IX288">
        <v>2.1484399999999999</v>
      </c>
      <c r="IY288">
        <v>2.5817899999999998</v>
      </c>
      <c r="IZ288">
        <v>2.5451700000000002</v>
      </c>
      <c r="JA288">
        <v>2.2924799999999999</v>
      </c>
      <c r="JB288">
        <v>46.036700000000003</v>
      </c>
      <c r="JC288">
        <v>12.3896</v>
      </c>
      <c r="JD288">
        <v>18</v>
      </c>
      <c r="JE288">
        <v>641.36900000000003</v>
      </c>
      <c r="JF288">
        <v>687.29499999999996</v>
      </c>
      <c r="JG288">
        <v>31.001799999999999</v>
      </c>
      <c r="JH288">
        <v>39.455399999999997</v>
      </c>
      <c r="JI288">
        <v>30.000499999999999</v>
      </c>
      <c r="JJ288">
        <v>39.149299999999997</v>
      </c>
      <c r="JK288">
        <v>39.086199999999998</v>
      </c>
      <c r="JL288">
        <v>88.739800000000002</v>
      </c>
      <c r="JM288">
        <v>20.1327</v>
      </c>
      <c r="JN288">
        <v>64.2624</v>
      </c>
      <c r="JO288">
        <v>31</v>
      </c>
      <c r="JP288">
        <v>1822.71</v>
      </c>
      <c r="JQ288">
        <v>36.592599999999997</v>
      </c>
      <c r="JR288">
        <v>97.691999999999993</v>
      </c>
      <c r="JS288">
        <v>97.830200000000005</v>
      </c>
    </row>
    <row r="289" spans="1:279" x14ac:dyDescent="0.2">
      <c r="A289">
        <v>274</v>
      </c>
      <c r="B289">
        <v>1665070374</v>
      </c>
      <c r="C289">
        <v>1090</v>
      </c>
      <c r="D289" t="s">
        <v>968</v>
      </c>
      <c r="E289" t="s">
        <v>969</v>
      </c>
      <c r="F289">
        <v>4</v>
      </c>
      <c r="G289">
        <v>1665070371.6875</v>
      </c>
      <c r="H289">
        <f t="shared" si="200"/>
        <v>5.2189528856287084E-4</v>
      </c>
      <c r="I289">
        <f t="shared" si="201"/>
        <v>0.52189528856287082</v>
      </c>
      <c r="J289">
        <f t="shared" si="202"/>
        <v>7.3412626817605826</v>
      </c>
      <c r="K289">
        <f t="shared" si="203"/>
        <v>1796.2437500000001</v>
      </c>
      <c r="L289">
        <f t="shared" si="204"/>
        <v>1190.2073791952637</v>
      </c>
      <c r="M289">
        <f t="shared" si="205"/>
        <v>120.23551100049713</v>
      </c>
      <c r="N289">
        <f t="shared" si="206"/>
        <v>181.45769295156344</v>
      </c>
      <c r="O289">
        <f t="shared" si="207"/>
        <v>2.1518705139952982E-2</v>
      </c>
      <c r="P289">
        <f t="shared" si="208"/>
        <v>2.758178202249546</v>
      </c>
      <c r="Q289">
        <f t="shared" si="209"/>
        <v>2.1425870578640878E-2</v>
      </c>
      <c r="R289">
        <f t="shared" si="210"/>
        <v>1.3399476433902258E-2</v>
      </c>
      <c r="S289">
        <f t="shared" si="211"/>
        <v>194.43111336244556</v>
      </c>
      <c r="T289">
        <f t="shared" si="212"/>
        <v>37.038989822340682</v>
      </c>
      <c r="U289">
        <f t="shared" si="213"/>
        <v>36.376624999999997</v>
      </c>
      <c r="V289">
        <f t="shared" si="214"/>
        <v>6.0934948389676231</v>
      </c>
      <c r="W289">
        <f t="shared" si="215"/>
        <v>62.952176698675814</v>
      </c>
      <c r="X289">
        <f t="shared" si="216"/>
        <v>3.7527336705177721</v>
      </c>
      <c r="Y289">
        <f t="shared" si="217"/>
        <v>5.9612452933604603</v>
      </c>
      <c r="Z289">
        <f t="shared" si="218"/>
        <v>2.340761168449851</v>
      </c>
      <c r="AA289">
        <f t="shared" si="219"/>
        <v>-23.015582225622605</v>
      </c>
      <c r="AB289">
        <f t="shared" si="220"/>
        <v>-59.423799207156193</v>
      </c>
      <c r="AC289">
        <f t="shared" si="221"/>
        <v>-5.0894426884566659</v>
      </c>
      <c r="AD289">
        <f t="shared" si="222"/>
        <v>106.90228924121008</v>
      </c>
      <c r="AE289">
        <f t="shared" si="223"/>
        <v>17.703508094946397</v>
      </c>
      <c r="AF289">
        <f t="shared" si="224"/>
        <v>0.53140467106211553</v>
      </c>
      <c r="AG289">
        <f t="shared" si="225"/>
        <v>7.3412626817605826</v>
      </c>
      <c r="AH289">
        <v>1882.6404773492179</v>
      </c>
      <c r="AI289">
        <v>1868.6814545454549</v>
      </c>
      <c r="AJ289">
        <v>1.7288353686417159</v>
      </c>
      <c r="AK289">
        <v>66.312163867280077</v>
      </c>
      <c r="AL289">
        <f t="shared" si="226"/>
        <v>0.52189528856287082</v>
      </c>
      <c r="AM289">
        <v>36.675578762843578</v>
      </c>
      <c r="AN289">
        <v>37.142549090909057</v>
      </c>
      <c r="AO289">
        <v>-6.4510463039353541E-4</v>
      </c>
      <c r="AP289">
        <v>80.993208915929657</v>
      </c>
      <c r="AQ289">
        <v>54</v>
      </c>
      <c r="AR289">
        <v>8</v>
      </c>
      <c r="AS289">
        <f t="shared" si="227"/>
        <v>1</v>
      </c>
      <c r="AT289">
        <f t="shared" si="228"/>
        <v>0</v>
      </c>
      <c r="AU289">
        <f t="shared" si="229"/>
        <v>46621.894973257047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1009.5291747991944</v>
      </c>
      <c r="BI289">
        <f t="shared" si="233"/>
        <v>7.3412626817605826</v>
      </c>
      <c r="BJ289" t="e">
        <f t="shared" si="234"/>
        <v>#DIV/0!</v>
      </c>
      <c r="BK289">
        <f t="shared" si="235"/>
        <v>7.271966838621414E-3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261</v>
      </c>
      <c r="CG289">
        <v>1000</v>
      </c>
      <c r="CH289" t="s">
        <v>414</v>
      </c>
      <c r="CI289">
        <v>1176.155</v>
      </c>
      <c r="CJ289">
        <v>1226.1110000000001</v>
      </c>
      <c r="CK289">
        <v>1216</v>
      </c>
      <c r="CL289">
        <v>1.4603136E-4</v>
      </c>
      <c r="CM289">
        <v>9.7405935999999986E-4</v>
      </c>
      <c r="CN289">
        <v>4.7597999359999997E-2</v>
      </c>
      <c r="CO289">
        <v>7.5799999999999999E-4</v>
      </c>
      <c r="CP289">
        <f t="shared" si="246"/>
        <v>1200.0274999999999</v>
      </c>
      <c r="CQ289">
        <f t="shared" si="247"/>
        <v>1009.5291747991944</v>
      </c>
      <c r="CR289">
        <f t="shared" si="248"/>
        <v>0.84125503357147602</v>
      </c>
      <c r="CS289">
        <f t="shared" si="249"/>
        <v>0.16202221479294898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1665070371.6875</v>
      </c>
      <c r="CZ289">
        <v>1796.2437500000001</v>
      </c>
      <c r="DA289">
        <v>1813.4649999999999</v>
      </c>
      <c r="DB289">
        <v>37.148187499999999</v>
      </c>
      <c r="DC289">
        <v>36.675924999999999</v>
      </c>
      <c r="DD289">
        <v>1797.03</v>
      </c>
      <c r="DE289">
        <v>36.826162500000002</v>
      </c>
      <c r="DF289">
        <v>650.05875000000003</v>
      </c>
      <c r="DG289">
        <v>100.9205</v>
      </c>
      <c r="DH289">
        <v>0.10013985</v>
      </c>
      <c r="DI289">
        <v>35.976999999999997</v>
      </c>
      <c r="DJ289">
        <v>999.9</v>
      </c>
      <c r="DK289">
        <v>36.376624999999997</v>
      </c>
      <c r="DL289">
        <v>0</v>
      </c>
      <c r="DM289">
        <v>0</v>
      </c>
      <c r="DN289">
        <v>8971.0162500000006</v>
      </c>
      <c r="DO289">
        <v>0</v>
      </c>
      <c r="DP289">
        <v>2025.37375</v>
      </c>
      <c r="DQ289">
        <v>-17.220749999999999</v>
      </c>
      <c r="DR289">
        <v>1865.5474999999999</v>
      </c>
      <c r="DS289">
        <v>1882.50875</v>
      </c>
      <c r="DT289">
        <v>0.47227924999999998</v>
      </c>
      <c r="DU289">
        <v>1813.4649999999999</v>
      </c>
      <c r="DV289">
        <v>36.675924999999999</v>
      </c>
      <c r="DW289">
        <v>3.7490112500000001</v>
      </c>
      <c r="DX289">
        <v>3.7013500000000001</v>
      </c>
      <c r="DY289">
        <v>27.79175</v>
      </c>
      <c r="DZ289">
        <v>27.5727875</v>
      </c>
      <c r="EA289">
        <v>1200.0274999999999</v>
      </c>
      <c r="EB289">
        <v>0.95798850000000002</v>
      </c>
      <c r="EC289">
        <v>4.2011600000000003E-2</v>
      </c>
      <c r="ED289">
        <v>0</v>
      </c>
      <c r="EE289">
        <v>770.23837500000002</v>
      </c>
      <c r="EF289">
        <v>5.0001600000000002</v>
      </c>
      <c r="EG289">
        <v>11808.1625</v>
      </c>
      <c r="EH289">
        <v>9515.3774999999987</v>
      </c>
      <c r="EI289">
        <v>51.101374999999997</v>
      </c>
      <c r="EJ289">
        <v>54</v>
      </c>
      <c r="EK289">
        <v>52.312249999999999</v>
      </c>
      <c r="EL289">
        <v>52.413749999999993</v>
      </c>
      <c r="EM289">
        <v>52.726374999999997</v>
      </c>
      <c r="EN289">
        <v>1144.825</v>
      </c>
      <c r="EO289">
        <v>50.202500000000001</v>
      </c>
      <c r="EP289">
        <v>0</v>
      </c>
      <c r="EQ289">
        <v>7611.2000000476837</v>
      </c>
      <c r="ER289">
        <v>0</v>
      </c>
      <c r="ES289">
        <v>770.25019999999995</v>
      </c>
      <c r="ET289">
        <v>0.33215384920414881</v>
      </c>
      <c r="EU289">
        <v>-23.86923087251461</v>
      </c>
      <c r="EV289">
        <v>11808.972</v>
      </c>
      <c r="EW289">
        <v>15</v>
      </c>
      <c r="EX289">
        <v>1665062474.5</v>
      </c>
      <c r="EY289" t="s">
        <v>416</v>
      </c>
      <c r="EZ289">
        <v>1665062474.5</v>
      </c>
      <c r="FA289">
        <v>1665062474.5</v>
      </c>
      <c r="FB289">
        <v>8</v>
      </c>
      <c r="FC289">
        <v>-4.1000000000000002E-2</v>
      </c>
      <c r="FD289">
        <v>-0.11700000000000001</v>
      </c>
      <c r="FE289">
        <v>-0.78400000000000003</v>
      </c>
      <c r="FF289">
        <v>0.32200000000000001</v>
      </c>
      <c r="FG289">
        <v>415</v>
      </c>
      <c r="FH289">
        <v>32</v>
      </c>
      <c r="FI289">
        <v>0.34</v>
      </c>
      <c r="FJ289">
        <v>0.23</v>
      </c>
      <c r="FK289">
        <v>-17.216914634146342</v>
      </c>
      <c r="FL289">
        <v>-2.9920557491297569E-2</v>
      </c>
      <c r="FM289">
        <v>5.6158180608495263E-2</v>
      </c>
      <c r="FN289">
        <v>1</v>
      </c>
      <c r="FO289">
        <v>770.26044117647052</v>
      </c>
      <c r="FP289">
        <v>-0.26601985970555481</v>
      </c>
      <c r="FQ289">
        <v>0.22336467032983931</v>
      </c>
      <c r="FR289">
        <v>1</v>
      </c>
      <c r="FS289">
        <v>0.43286180487804882</v>
      </c>
      <c r="FT289">
        <v>0.19261850174216111</v>
      </c>
      <c r="FU289">
        <v>2.813773583660753E-2</v>
      </c>
      <c r="FV289">
        <v>0</v>
      </c>
      <c r="FW289">
        <v>2</v>
      </c>
      <c r="FX289">
        <v>3</v>
      </c>
      <c r="FY289" t="s">
        <v>417</v>
      </c>
      <c r="FZ289">
        <v>3.3658999999999999</v>
      </c>
      <c r="GA289">
        <v>2.89344</v>
      </c>
      <c r="GB289">
        <v>0.25851800000000003</v>
      </c>
      <c r="GC289">
        <v>0.26293499999999997</v>
      </c>
      <c r="GD289">
        <v>0.148118</v>
      </c>
      <c r="GE289">
        <v>0.14927799999999999</v>
      </c>
      <c r="GF289">
        <v>25377.7</v>
      </c>
      <c r="GG289">
        <v>21985.5</v>
      </c>
      <c r="GH289">
        <v>30642.1</v>
      </c>
      <c r="GI289">
        <v>27853</v>
      </c>
      <c r="GJ289">
        <v>34430.800000000003</v>
      </c>
      <c r="GK289">
        <v>33465.199999999997</v>
      </c>
      <c r="GL289">
        <v>39971.300000000003</v>
      </c>
      <c r="GM289">
        <v>38860.800000000003</v>
      </c>
      <c r="GN289">
        <v>2.1952500000000001</v>
      </c>
      <c r="GO289">
        <v>2.0995200000000001</v>
      </c>
      <c r="GP289">
        <v>0</v>
      </c>
      <c r="GQ289">
        <v>4.1581699999999999E-2</v>
      </c>
      <c r="GR289">
        <v>999.9</v>
      </c>
      <c r="GS289">
        <v>35.701799999999999</v>
      </c>
      <c r="GT289">
        <v>51.9</v>
      </c>
      <c r="GU289">
        <v>42.4</v>
      </c>
      <c r="GV289">
        <v>43.292099999999998</v>
      </c>
      <c r="GW289">
        <v>51.1556</v>
      </c>
      <c r="GX289">
        <v>29.839700000000001</v>
      </c>
      <c r="GY289">
        <v>2</v>
      </c>
      <c r="GZ289">
        <v>0.96757099999999996</v>
      </c>
      <c r="HA289">
        <v>2.6976599999999999</v>
      </c>
      <c r="HB289">
        <v>20.183700000000002</v>
      </c>
      <c r="HC289">
        <v>5.2138499999999999</v>
      </c>
      <c r="HD289">
        <v>11.98</v>
      </c>
      <c r="HE289">
        <v>4.9890999999999996</v>
      </c>
      <c r="HF289">
        <v>3.2924799999999999</v>
      </c>
      <c r="HG289">
        <v>9999</v>
      </c>
      <c r="HH289">
        <v>9999</v>
      </c>
      <c r="HI289">
        <v>9999</v>
      </c>
      <c r="HJ289">
        <v>999.9</v>
      </c>
      <c r="HK289">
        <v>4.9713700000000003</v>
      </c>
      <c r="HL289">
        <v>1.8744000000000001</v>
      </c>
      <c r="HM289">
        <v>1.87076</v>
      </c>
      <c r="HN289">
        <v>1.87056</v>
      </c>
      <c r="HO289">
        <v>1.8749800000000001</v>
      </c>
      <c r="HP289">
        <v>1.87175</v>
      </c>
      <c r="HQ289">
        <v>1.8671899999999999</v>
      </c>
      <c r="HR289">
        <v>1.87808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-0.78</v>
      </c>
      <c r="IG289">
        <v>0.3221</v>
      </c>
      <c r="IH289">
        <v>-0.78395000000000437</v>
      </c>
      <c r="II289">
        <v>0</v>
      </c>
      <c r="IJ289">
        <v>0</v>
      </c>
      <c r="IK289">
        <v>0</v>
      </c>
      <c r="IL289">
        <v>0.32204000000000832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131.69999999999999</v>
      </c>
      <c r="IU289">
        <v>131.69999999999999</v>
      </c>
      <c r="IV289">
        <v>4.4409200000000002</v>
      </c>
      <c r="IW289">
        <v>2.5402800000000001</v>
      </c>
      <c r="IX289">
        <v>2.1484399999999999</v>
      </c>
      <c r="IY289">
        <v>2.5817899999999998</v>
      </c>
      <c r="IZ289">
        <v>2.5451700000000002</v>
      </c>
      <c r="JA289">
        <v>2.3144499999999999</v>
      </c>
      <c r="JB289">
        <v>46.0657</v>
      </c>
      <c r="JC289">
        <v>12.3896</v>
      </c>
      <c r="JD289">
        <v>18</v>
      </c>
      <c r="JE289">
        <v>641.721</v>
      </c>
      <c r="JF289">
        <v>687.48</v>
      </c>
      <c r="JG289">
        <v>31.0017</v>
      </c>
      <c r="JH289">
        <v>39.4602</v>
      </c>
      <c r="JI289">
        <v>30.000599999999999</v>
      </c>
      <c r="JJ289">
        <v>39.153399999999998</v>
      </c>
      <c r="JK289">
        <v>39.090000000000003</v>
      </c>
      <c r="JL289">
        <v>88.999600000000001</v>
      </c>
      <c r="JM289">
        <v>20.1327</v>
      </c>
      <c r="JN289">
        <v>64.2624</v>
      </c>
      <c r="JO289">
        <v>31</v>
      </c>
      <c r="JP289">
        <v>1829.5</v>
      </c>
      <c r="JQ289">
        <v>36.589700000000001</v>
      </c>
      <c r="JR289">
        <v>97.689899999999994</v>
      </c>
      <c r="JS289">
        <v>97.829599999999999</v>
      </c>
    </row>
    <row r="290" spans="1:279" x14ac:dyDescent="0.2">
      <c r="A290">
        <v>275</v>
      </c>
      <c r="B290">
        <v>1665070378</v>
      </c>
      <c r="C290">
        <v>1094</v>
      </c>
      <c r="D290" t="s">
        <v>970</v>
      </c>
      <c r="E290" t="s">
        <v>971</v>
      </c>
      <c r="F290">
        <v>4</v>
      </c>
      <c r="G290">
        <v>1665070376</v>
      </c>
      <c r="H290">
        <f t="shared" si="200"/>
        <v>5.195278558103322E-4</v>
      </c>
      <c r="I290">
        <f t="shared" si="201"/>
        <v>0.51952785581033223</v>
      </c>
      <c r="J290">
        <f t="shared" si="202"/>
        <v>7.294957925760702</v>
      </c>
      <c r="K290">
        <f t="shared" si="203"/>
        <v>1803.418571428572</v>
      </c>
      <c r="L290">
        <f t="shared" si="204"/>
        <v>1198.0795980209673</v>
      </c>
      <c r="M290">
        <f t="shared" si="205"/>
        <v>121.03184026676155</v>
      </c>
      <c r="N290">
        <f t="shared" si="206"/>
        <v>182.18411266814201</v>
      </c>
      <c r="O290">
        <f t="shared" si="207"/>
        <v>2.1421324420030342E-2</v>
      </c>
      <c r="P290">
        <f t="shared" si="208"/>
        <v>2.7567923057129136</v>
      </c>
      <c r="Q290">
        <f t="shared" si="209"/>
        <v>2.1329280210587869E-2</v>
      </c>
      <c r="R290">
        <f t="shared" si="210"/>
        <v>1.3339036861286024E-2</v>
      </c>
      <c r="S290">
        <f t="shared" si="211"/>
        <v>194.43584489820023</v>
      </c>
      <c r="T290">
        <f t="shared" si="212"/>
        <v>37.046924017065557</v>
      </c>
      <c r="U290">
        <f t="shared" si="213"/>
        <v>36.373871428571427</v>
      </c>
      <c r="V290">
        <f t="shared" si="214"/>
        <v>6.0925749419535853</v>
      </c>
      <c r="W290">
        <f t="shared" si="215"/>
        <v>62.913687771771706</v>
      </c>
      <c r="X290">
        <f t="shared" si="216"/>
        <v>3.7518359089326645</v>
      </c>
      <c r="Y290">
        <f t="shared" si="217"/>
        <v>5.9634652518589899</v>
      </c>
      <c r="Z290">
        <f t="shared" si="218"/>
        <v>2.3407390330209208</v>
      </c>
      <c r="AA290">
        <f t="shared" si="219"/>
        <v>-22.911178441235649</v>
      </c>
      <c r="AB290">
        <f t="shared" si="220"/>
        <v>-57.978295265061035</v>
      </c>
      <c r="AC290">
        <f t="shared" si="221"/>
        <v>-4.9682333567745829</v>
      </c>
      <c r="AD290">
        <f t="shared" si="222"/>
        <v>108.57813783512896</v>
      </c>
      <c r="AE290">
        <f t="shared" si="223"/>
        <v>17.656379743708932</v>
      </c>
      <c r="AF290">
        <f t="shared" si="224"/>
        <v>0.52229601175297902</v>
      </c>
      <c r="AG290">
        <f t="shared" si="225"/>
        <v>7.294957925760702</v>
      </c>
      <c r="AH290">
        <v>1889.4490838318</v>
      </c>
      <c r="AI290">
        <v>1875.5634545454541</v>
      </c>
      <c r="AJ290">
        <v>1.721401362163905</v>
      </c>
      <c r="AK290">
        <v>66.312163867280077</v>
      </c>
      <c r="AL290">
        <f t="shared" si="226"/>
        <v>0.51952785581033223</v>
      </c>
      <c r="AM290">
        <v>36.674553060837368</v>
      </c>
      <c r="AN290">
        <v>37.137266666666648</v>
      </c>
      <c r="AO290">
        <v>-1.9887471654688889E-4</v>
      </c>
      <c r="AP290">
        <v>80.993208915929657</v>
      </c>
      <c r="AQ290">
        <v>54</v>
      </c>
      <c r="AR290">
        <v>8</v>
      </c>
      <c r="AS290">
        <f t="shared" si="227"/>
        <v>1</v>
      </c>
      <c r="AT290">
        <f t="shared" si="228"/>
        <v>0</v>
      </c>
      <c r="AU290">
        <f t="shared" si="229"/>
        <v>46583.215358977315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1009.5551569420722</v>
      </c>
      <c r="BI290">
        <f t="shared" si="233"/>
        <v>7.294957925760702</v>
      </c>
      <c r="BJ290" t="e">
        <f t="shared" si="234"/>
        <v>#DIV/0!</v>
      </c>
      <c r="BK290">
        <f t="shared" si="235"/>
        <v>7.2259131911692892E-3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261</v>
      </c>
      <c r="CG290">
        <v>1000</v>
      </c>
      <c r="CH290" t="s">
        <v>414</v>
      </c>
      <c r="CI290">
        <v>1176.155</v>
      </c>
      <c r="CJ290">
        <v>1226.1110000000001</v>
      </c>
      <c r="CK290">
        <v>1216</v>
      </c>
      <c r="CL290">
        <v>1.4603136E-4</v>
      </c>
      <c r="CM290">
        <v>9.7405935999999986E-4</v>
      </c>
      <c r="CN290">
        <v>4.7597999359999997E-2</v>
      </c>
      <c r="CO290">
        <v>7.5799999999999999E-4</v>
      </c>
      <c r="CP290">
        <f t="shared" si="246"/>
        <v>1200.058571428571</v>
      </c>
      <c r="CQ290">
        <f t="shared" si="247"/>
        <v>1009.5551569420722</v>
      </c>
      <c r="CR290">
        <f t="shared" si="248"/>
        <v>0.84125490286718252</v>
      </c>
      <c r="CS290">
        <f t="shared" si="249"/>
        <v>0.1620219625336623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1665070376</v>
      </c>
      <c r="CZ290">
        <v>1803.418571428572</v>
      </c>
      <c r="DA290">
        <v>1820.5857142857139</v>
      </c>
      <c r="DB290">
        <v>37.138971428571423</v>
      </c>
      <c r="DC290">
        <v>36.674771428571432</v>
      </c>
      <c r="DD290">
        <v>1804.2028571428571</v>
      </c>
      <c r="DE290">
        <v>36.816885714285718</v>
      </c>
      <c r="DF290">
        <v>650.01957142857134</v>
      </c>
      <c r="DG290">
        <v>100.9215714285714</v>
      </c>
      <c r="DH290">
        <v>9.9963757142857129E-2</v>
      </c>
      <c r="DI290">
        <v>35.983771428571423</v>
      </c>
      <c r="DJ290">
        <v>999.89999999999986</v>
      </c>
      <c r="DK290">
        <v>36.373871428571427</v>
      </c>
      <c r="DL290">
        <v>0</v>
      </c>
      <c r="DM290">
        <v>0</v>
      </c>
      <c r="DN290">
        <v>8963.5685714285737</v>
      </c>
      <c r="DO290">
        <v>0</v>
      </c>
      <c r="DP290">
        <v>2025.444285714286</v>
      </c>
      <c r="DQ290">
        <v>-17.167285714285711</v>
      </c>
      <c r="DR290">
        <v>1872.98</v>
      </c>
      <c r="DS290">
        <v>1889.8971428571431</v>
      </c>
      <c r="DT290">
        <v>0.46417885714285723</v>
      </c>
      <c r="DU290">
        <v>1820.5857142857139</v>
      </c>
      <c r="DV290">
        <v>36.674771428571432</v>
      </c>
      <c r="DW290">
        <v>3.7481200000000001</v>
      </c>
      <c r="DX290">
        <v>3.701272857142857</v>
      </c>
      <c r="DY290">
        <v>27.78762857142857</v>
      </c>
      <c r="DZ290">
        <v>27.572428571428571</v>
      </c>
      <c r="EA290">
        <v>1200.058571428571</v>
      </c>
      <c r="EB290">
        <v>0.95799328571428577</v>
      </c>
      <c r="EC290">
        <v>4.2006914285714278E-2</v>
      </c>
      <c r="ED290">
        <v>0</v>
      </c>
      <c r="EE290">
        <v>770.48171428571425</v>
      </c>
      <c r="EF290">
        <v>5.0001600000000002</v>
      </c>
      <c r="EG290">
        <v>11811.014285714289</v>
      </c>
      <c r="EH290">
        <v>9515.6214285714286</v>
      </c>
      <c r="EI290">
        <v>51.116</v>
      </c>
      <c r="EJ290">
        <v>54.061999999999998</v>
      </c>
      <c r="EK290">
        <v>52.276714285714277</v>
      </c>
      <c r="EL290">
        <v>52.392714285714291</v>
      </c>
      <c r="EM290">
        <v>52.723000000000013</v>
      </c>
      <c r="EN290">
        <v>1144.8599999999999</v>
      </c>
      <c r="EO290">
        <v>50.198571428571427</v>
      </c>
      <c r="EP290">
        <v>0</v>
      </c>
      <c r="EQ290">
        <v>7615.4000000953674</v>
      </c>
      <c r="ER290">
        <v>0</v>
      </c>
      <c r="ES290">
        <v>770.32603846153847</v>
      </c>
      <c r="ET290">
        <v>1.327282055460733</v>
      </c>
      <c r="EU290">
        <v>21.025641128909271</v>
      </c>
      <c r="EV290">
        <v>11808.6</v>
      </c>
      <c r="EW290">
        <v>15</v>
      </c>
      <c r="EX290">
        <v>1665062474.5</v>
      </c>
      <c r="EY290" t="s">
        <v>416</v>
      </c>
      <c r="EZ290">
        <v>1665062474.5</v>
      </c>
      <c r="FA290">
        <v>1665062474.5</v>
      </c>
      <c r="FB290">
        <v>8</v>
      </c>
      <c r="FC290">
        <v>-4.1000000000000002E-2</v>
      </c>
      <c r="FD290">
        <v>-0.11700000000000001</v>
      </c>
      <c r="FE290">
        <v>-0.78400000000000003</v>
      </c>
      <c r="FF290">
        <v>0.32200000000000001</v>
      </c>
      <c r="FG290">
        <v>415</v>
      </c>
      <c r="FH290">
        <v>32</v>
      </c>
      <c r="FI290">
        <v>0.34</v>
      </c>
      <c r="FJ290">
        <v>0.23</v>
      </c>
      <c r="FK290">
        <v>-17.20121951219512</v>
      </c>
      <c r="FL290">
        <v>9.7164459930292699E-2</v>
      </c>
      <c r="FM290">
        <v>5.7870621973216317E-2</v>
      </c>
      <c r="FN290">
        <v>1</v>
      </c>
      <c r="FO290">
        <v>770.28949999999986</v>
      </c>
      <c r="FP290">
        <v>0.67124522517974528</v>
      </c>
      <c r="FQ290">
        <v>0.23042291680350971</v>
      </c>
      <c r="FR290">
        <v>1</v>
      </c>
      <c r="FS290">
        <v>0.43948965853658528</v>
      </c>
      <c r="FT290">
        <v>0.27781041114982569</v>
      </c>
      <c r="FU290">
        <v>3.039120532895688E-2</v>
      </c>
      <c r="FV290">
        <v>0</v>
      </c>
      <c r="FW290">
        <v>2</v>
      </c>
      <c r="FX290">
        <v>3</v>
      </c>
      <c r="FY290" t="s">
        <v>417</v>
      </c>
      <c r="FZ290">
        <v>3.3657699999999999</v>
      </c>
      <c r="GA290">
        <v>2.8935599999999999</v>
      </c>
      <c r="GB290">
        <v>0.25908300000000001</v>
      </c>
      <c r="GC290">
        <v>0.26350400000000002</v>
      </c>
      <c r="GD290">
        <v>0.14810300000000001</v>
      </c>
      <c r="GE290">
        <v>0.14927799999999999</v>
      </c>
      <c r="GF290">
        <v>25358.1</v>
      </c>
      <c r="GG290">
        <v>21968.2</v>
      </c>
      <c r="GH290">
        <v>30642</v>
      </c>
      <c r="GI290">
        <v>27852.799999999999</v>
      </c>
      <c r="GJ290">
        <v>34431.4</v>
      </c>
      <c r="GK290">
        <v>33465.300000000003</v>
      </c>
      <c r="GL290">
        <v>39971.300000000003</v>
      </c>
      <c r="GM290">
        <v>38860.800000000003</v>
      </c>
      <c r="GN290">
        <v>2.1949999999999998</v>
      </c>
      <c r="GO290">
        <v>2.0994999999999999</v>
      </c>
      <c r="GP290">
        <v>0</v>
      </c>
      <c r="GQ290">
        <v>4.1566800000000001E-2</v>
      </c>
      <c r="GR290">
        <v>999.9</v>
      </c>
      <c r="GS290">
        <v>35.701799999999999</v>
      </c>
      <c r="GT290">
        <v>51.9</v>
      </c>
      <c r="GU290">
        <v>42.4</v>
      </c>
      <c r="GV290">
        <v>43.292099999999998</v>
      </c>
      <c r="GW290">
        <v>51.095599999999997</v>
      </c>
      <c r="GX290">
        <v>29.887799999999999</v>
      </c>
      <c r="GY290">
        <v>2</v>
      </c>
      <c r="GZ290">
        <v>0.96797</v>
      </c>
      <c r="HA290">
        <v>2.7030699999999999</v>
      </c>
      <c r="HB290">
        <v>20.183399999999999</v>
      </c>
      <c r="HC290">
        <v>5.2137000000000002</v>
      </c>
      <c r="HD290">
        <v>11.98</v>
      </c>
      <c r="HE290">
        <v>4.9886999999999997</v>
      </c>
      <c r="HF290">
        <v>3.2924500000000001</v>
      </c>
      <c r="HG290">
        <v>9999</v>
      </c>
      <c r="HH290">
        <v>9999</v>
      </c>
      <c r="HI290">
        <v>9999</v>
      </c>
      <c r="HJ290">
        <v>999.9</v>
      </c>
      <c r="HK290">
        <v>4.9713799999999999</v>
      </c>
      <c r="HL290">
        <v>1.8744000000000001</v>
      </c>
      <c r="HM290">
        <v>1.8707499999999999</v>
      </c>
      <c r="HN290">
        <v>1.8705499999999999</v>
      </c>
      <c r="HO290">
        <v>1.8749899999999999</v>
      </c>
      <c r="HP290">
        <v>1.8717600000000001</v>
      </c>
      <c r="HQ290">
        <v>1.86721</v>
      </c>
      <c r="HR290">
        <v>1.87809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-0.79</v>
      </c>
      <c r="IG290">
        <v>0.32200000000000001</v>
      </c>
      <c r="IH290">
        <v>-0.78395000000000437</v>
      </c>
      <c r="II290">
        <v>0</v>
      </c>
      <c r="IJ290">
        <v>0</v>
      </c>
      <c r="IK290">
        <v>0</v>
      </c>
      <c r="IL290">
        <v>0.32204000000000832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131.69999999999999</v>
      </c>
      <c r="IU290">
        <v>131.69999999999999</v>
      </c>
      <c r="IV290">
        <v>4.4543499999999998</v>
      </c>
      <c r="IW290">
        <v>2.5329600000000001</v>
      </c>
      <c r="IX290">
        <v>2.1484399999999999</v>
      </c>
      <c r="IY290">
        <v>2.5805699999999998</v>
      </c>
      <c r="IZ290">
        <v>2.5451700000000002</v>
      </c>
      <c r="JA290">
        <v>2.2973599999999998</v>
      </c>
      <c r="JB290">
        <v>46.036700000000003</v>
      </c>
      <c r="JC290">
        <v>12.3896</v>
      </c>
      <c r="JD290">
        <v>18</v>
      </c>
      <c r="JE290">
        <v>641.56200000000001</v>
      </c>
      <c r="JF290">
        <v>687.49699999999996</v>
      </c>
      <c r="JG290">
        <v>31.0016</v>
      </c>
      <c r="JH290">
        <v>39.464700000000001</v>
      </c>
      <c r="JI290">
        <v>30.000599999999999</v>
      </c>
      <c r="JJ290">
        <v>39.157200000000003</v>
      </c>
      <c r="JK290">
        <v>39.093800000000002</v>
      </c>
      <c r="JL290">
        <v>89.263199999999998</v>
      </c>
      <c r="JM290">
        <v>20.1327</v>
      </c>
      <c r="JN290">
        <v>64.2624</v>
      </c>
      <c r="JO290">
        <v>31</v>
      </c>
      <c r="JP290">
        <v>1836.19</v>
      </c>
      <c r="JQ290">
        <v>36.592700000000001</v>
      </c>
      <c r="JR290">
        <v>97.689800000000005</v>
      </c>
      <c r="JS290">
        <v>97.829499999999996</v>
      </c>
    </row>
    <row r="291" spans="1:279" x14ac:dyDescent="0.2">
      <c r="A291">
        <v>276</v>
      </c>
      <c r="B291">
        <v>1665070382</v>
      </c>
      <c r="C291">
        <v>1098</v>
      </c>
      <c r="D291" t="s">
        <v>972</v>
      </c>
      <c r="E291" t="s">
        <v>973</v>
      </c>
      <c r="F291">
        <v>4</v>
      </c>
      <c r="G291">
        <v>1665070379.6875</v>
      </c>
      <c r="H291">
        <f t="shared" si="200"/>
        <v>5.1043654371192549E-4</v>
      </c>
      <c r="I291">
        <f t="shared" si="201"/>
        <v>0.51043654371192548</v>
      </c>
      <c r="J291">
        <f t="shared" si="202"/>
        <v>7.0948595573254218</v>
      </c>
      <c r="K291">
        <f t="shared" si="203"/>
        <v>1809.5925</v>
      </c>
      <c r="L291">
        <f t="shared" si="204"/>
        <v>1209.260135310441</v>
      </c>
      <c r="M291">
        <f t="shared" si="205"/>
        <v>122.16139205277607</v>
      </c>
      <c r="N291">
        <f t="shared" si="206"/>
        <v>182.80792725505015</v>
      </c>
      <c r="O291">
        <f t="shared" si="207"/>
        <v>2.1038440452313255E-2</v>
      </c>
      <c r="P291">
        <f t="shared" si="208"/>
        <v>2.7650640399831534</v>
      </c>
      <c r="Q291">
        <f t="shared" si="209"/>
        <v>2.0949914276849491E-2</v>
      </c>
      <c r="R291">
        <f t="shared" si="210"/>
        <v>1.3101618990614395E-2</v>
      </c>
      <c r="S291">
        <f t="shared" si="211"/>
        <v>194.42545498744394</v>
      </c>
      <c r="T291">
        <f t="shared" si="212"/>
        <v>37.049545973516317</v>
      </c>
      <c r="U291">
        <f t="shared" si="213"/>
        <v>36.374637500000013</v>
      </c>
      <c r="V291">
        <f t="shared" si="214"/>
        <v>6.0928308544989838</v>
      </c>
      <c r="W291">
        <f t="shared" si="215"/>
        <v>62.895585688027964</v>
      </c>
      <c r="X291">
        <f t="shared" si="216"/>
        <v>3.7514042338481892</v>
      </c>
      <c r="Y291">
        <f t="shared" si="217"/>
        <v>5.9644952707106444</v>
      </c>
      <c r="Z291">
        <f t="shared" si="218"/>
        <v>2.3414266206507945</v>
      </c>
      <c r="AA291">
        <f t="shared" si="219"/>
        <v>-22.510251577695914</v>
      </c>
      <c r="AB291">
        <f t="shared" si="220"/>
        <v>-57.7982171327034</v>
      </c>
      <c r="AC291">
        <f t="shared" si="221"/>
        <v>-4.9380794252097857</v>
      </c>
      <c r="AD291">
        <f t="shared" si="222"/>
        <v>109.17890685183482</v>
      </c>
      <c r="AE291">
        <f t="shared" si="223"/>
        <v>17.735134122712594</v>
      </c>
      <c r="AF291">
        <f t="shared" si="224"/>
        <v>0.5149891774357056</v>
      </c>
      <c r="AG291">
        <f t="shared" si="225"/>
        <v>7.0948595573254218</v>
      </c>
      <c r="AH291">
        <v>1896.4420520077069</v>
      </c>
      <c r="AI291">
        <v>1882.575636363636</v>
      </c>
      <c r="AJ291">
        <v>1.7643523956931979</v>
      </c>
      <c r="AK291">
        <v>66.312163867280077</v>
      </c>
      <c r="AL291">
        <f t="shared" si="226"/>
        <v>0.51043654371192548</v>
      </c>
      <c r="AM291">
        <v>36.679161596560448</v>
      </c>
      <c r="AN291">
        <v>37.133451515151513</v>
      </c>
      <c r="AO291">
        <v>-1.248242683784057E-4</v>
      </c>
      <c r="AP291">
        <v>80.993208915929657</v>
      </c>
      <c r="AQ291">
        <v>54</v>
      </c>
      <c r="AR291">
        <v>8</v>
      </c>
      <c r="AS291">
        <f t="shared" si="227"/>
        <v>1</v>
      </c>
      <c r="AT291">
        <f t="shared" si="228"/>
        <v>0</v>
      </c>
      <c r="AU291">
        <f t="shared" si="229"/>
        <v>46807.687546223009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1009.4997372991937</v>
      </c>
      <c r="BI291">
        <f t="shared" si="233"/>
        <v>7.0948595573254218</v>
      </c>
      <c r="BJ291" t="e">
        <f t="shared" si="234"/>
        <v>#DIV/0!</v>
      </c>
      <c r="BK291">
        <f t="shared" si="235"/>
        <v>7.0280945058063546E-3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261</v>
      </c>
      <c r="CG291">
        <v>1000</v>
      </c>
      <c r="CH291" t="s">
        <v>414</v>
      </c>
      <c r="CI291">
        <v>1176.155</v>
      </c>
      <c r="CJ291">
        <v>1226.1110000000001</v>
      </c>
      <c r="CK291">
        <v>1216</v>
      </c>
      <c r="CL291">
        <v>1.4603136E-4</v>
      </c>
      <c r="CM291">
        <v>9.7405935999999986E-4</v>
      </c>
      <c r="CN291">
        <v>4.7597999359999997E-2</v>
      </c>
      <c r="CO291">
        <v>7.5799999999999999E-4</v>
      </c>
      <c r="CP291">
        <f t="shared" si="246"/>
        <v>1199.9925000000001</v>
      </c>
      <c r="CQ291">
        <f t="shared" si="247"/>
        <v>1009.4997372991937</v>
      </c>
      <c r="CR291">
        <f t="shared" si="248"/>
        <v>0.84125503892665465</v>
      </c>
      <c r="CS291">
        <f t="shared" si="249"/>
        <v>0.16202222512844366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1665070379.6875</v>
      </c>
      <c r="CZ291">
        <v>1809.5925</v>
      </c>
      <c r="DA291">
        <v>1826.82375</v>
      </c>
      <c r="DB291">
        <v>37.134675000000001</v>
      </c>
      <c r="DC291">
        <v>36.676950000000012</v>
      </c>
      <c r="DD291">
        <v>1810.375</v>
      </c>
      <c r="DE291">
        <v>36.812624999999997</v>
      </c>
      <c r="DF291">
        <v>649.99537499999997</v>
      </c>
      <c r="DG291">
        <v>100.92162500000001</v>
      </c>
      <c r="DH291">
        <v>9.9973649999999997E-2</v>
      </c>
      <c r="DI291">
        <v>35.986912500000003</v>
      </c>
      <c r="DJ291">
        <v>999.9</v>
      </c>
      <c r="DK291">
        <v>36.374637500000013</v>
      </c>
      <c r="DL291">
        <v>0</v>
      </c>
      <c r="DM291">
        <v>0</v>
      </c>
      <c r="DN291">
        <v>9007.4987500000007</v>
      </c>
      <c r="DO291">
        <v>0</v>
      </c>
      <c r="DP291">
        <v>2025.9449999999999</v>
      </c>
      <c r="DQ291">
        <v>-17.230262499999998</v>
      </c>
      <c r="DR291">
        <v>1879.3812499999999</v>
      </c>
      <c r="DS291">
        <v>1896.375</v>
      </c>
      <c r="DT291">
        <v>0.45771462499999999</v>
      </c>
      <c r="DU291">
        <v>1826.82375</v>
      </c>
      <c r="DV291">
        <v>36.676950000000012</v>
      </c>
      <c r="DW291">
        <v>3.7476950000000002</v>
      </c>
      <c r="DX291">
        <v>3.7014999999999998</v>
      </c>
      <c r="DY291">
        <v>27.785724999999999</v>
      </c>
      <c r="DZ291">
        <v>27.573474999999998</v>
      </c>
      <c r="EA291">
        <v>1199.9925000000001</v>
      </c>
      <c r="EB291">
        <v>0.95798850000000002</v>
      </c>
      <c r="EC291">
        <v>4.2011600000000003E-2</v>
      </c>
      <c r="ED291">
        <v>0</v>
      </c>
      <c r="EE291">
        <v>770.54424999999992</v>
      </c>
      <c r="EF291">
        <v>5.0001600000000002</v>
      </c>
      <c r="EG291">
        <v>11809.5375</v>
      </c>
      <c r="EH291">
        <v>9515.09</v>
      </c>
      <c r="EI291">
        <v>51.101374999999997</v>
      </c>
      <c r="EJ291">
        <v>54.061999999999998</v>
      </c>
      <c r="EK291">
        <v>52.327874999999999</v>
      </c>
      <c r="EL291">
        <v>52.390500000000003</v>
      </c>
      <c r="EM291">
        <v>52.726374999999997</v>
      </c>
      <c r="EN291">
        <v>1144.79125</v>
      </c>
      <c r="EO291">
        <v>50.201250000000002</v>
      </c>
      <c r="EP291">
        <v>0</v>
      </c>
      <c r="EQ291">
        <v>7619</v>
      </c>
      <c r="ER291">
        <v>0</v>
      </c>
      <c r="ES291">
        <v>770.39757692307694</v>
      </c>
      <c r="ET291">
        <v>1.8336068341868841</v>
      </c>
      <c r="EU291">
        <v>16.430769155685841</v>
      </c>
      <c r="EV291">
        <v>11808.676923076921</v>
      </c>
      <c r="EW291">
        <v>15</v>
      </c>
      <c r="EX291">
        <v>1665062474.5</v>
      </c>
      <c r="EY291" t="s">
        <v>416</v>
      </c>
      <c r="EZ291">
        <v>1665062474.5</v>
      </c>
      <c r="FA291">
        <v>1665062474.5</v>
      </c>
      <c r="FB291">
        <v>8</v>
      </c>
      <c r="FC291">
        <v>-4.1000000000000002E-2</v>
      </c>
      <c r="FD291">
        <v>-0.11700000000000001</v>
      </c>
      <c r="FE291">
        <v>-0.78400000000000003</v>
      </c>
      <c r="FF291">
        <v>0.32200000000000001</v>
      </c>
      <c r="FG291">
        <v>415</v>
      </c>
      <c r="FH291">
        <v>32</v>
      </c>
      <c r="FI291">
        <v>0.34</v>
      </c>
      <c r="FJ291">
        <v>0.23</v>
      </c>
      <c r="FK291">
        <v>-17.2066487804878</v>
      </c>
      <c r="FL291">
        <v>0.16399651567941931</v>
      </c>
      <c r="FM291">
        <v>5.7636269585075513E-2</v>
      </c>
      <c r="FN291">
        <v>1</v>
      </c>
      <c r="FO291">
        <v>770.36511764705881</v>
      </c>
      <c r="FP291">
        <v>1.03300229318026</v>
      </c>
      <c r="FQ291">
        <v>0.22089214359126769</v>
      </c>
      <c r="FR291">
        <v>0</v>
      </c>
      <c r="FS291">
        <v>0.45066382926829268</v>
      </c>
      <c r="FT291">
        <v>0.1648834703832765</v>
      </c>
      <c r="FU291">
        <v>2.3610508777384451E-2</v>
      </c>
      <c r="FV291">
        <v>0</v>
      </c>
      <c r="FW291">
        <v>1</v>
      </c>
      <c r="FX291">
        <v>3</v>
      </c>
      <c r="FY291" t="s">
        <v>427</v>
      </c>
      <c r="FZ291">
        <v>3.3657499999999998</v>
      </c>
      <c r="GA291">
        <v>2.8938299999999999</v>
      </c>
      <c r="GB291">
        <v>0.25964900000000002</v>
      </c>
      <c r="GC291">
        <v>0.26408700000000002</v>
      </c>
      <c r="GD291">
        <v>0.148094</v>
      </c>
      <c r="GE291">
        <v>0.149225</v>
      </c>
      <c r="GF291">
        <v>25338.9</v>
      </c>
      <c r="GG291">
        <v>21950.400000000001</v>
      </c>
      <c r="GH291">
        <v>30642.400000000001</v>
      </c>
      <c r="GI291">
        <v>27852.6</v>
      </c>
      <c r="GJ291">
        <v>34432.300000000003</v>
      </c>
      <c r="GK291">
        <v>33466.9</v>
      </c>
      <c r="GL291">
        <v>39971.9</v>
      </c>
      <c r="GM291">
        <v>38860.1</v>
      </c>
      <c r="GN291">
        <v>2.1951299999999998</v>
      </c>
      <c r="GO291">
        <v>2.0995200000000001</v>
      </c>
      <c r="GP291">
        <v>0</v>
      </c>
      <c r="GQ291">
        <v>4.22224E-2</v>
      </c>
      <c r="GR291">
        <v>999.9</v>
      </c>
      <c r="GS291">
        <v>35.701900000000002</v>
      </c>
      <c r="GT291">
        <v>52</v>
      </c>
      <c r="GU291">
        <v>42.4</v>
      </c>
      <c r="GV291">
        <v>43.380299999999998</v>
      </c>
      <c r="GW291">
        <v>51.245600000000003</v>
      </c>
      <c r="GX291">
        <v>29.863800000000001</v>
      </c>
      <c r="GY291">
        <v>2</v>
      </c>
      <c r="GZ291">
        <v>0.96842200000000001</v>
      </c>
      <c r="HA291">
        <v>2.7079800000000001</v>
      </c>
      <c r="HB291">
        <v>20.183199999999999</v>
      </c>
      <c r="HC291">
        <v>5.2142900000000001</v>
      </c>
      <c r="HD291">
        <v>11.98</v>
      </c>
      <c r="HE291">
        <v>4.9891500000000004</v>
      </c>
      <c r="HF291">
        <v>3.2925</v>
      </c>
      <c r="HG291">
        <v>9999</v>
      </c>
      <c r="HH291">
        <v>9999</v>
      </c>
      <c r="HI291">
        <v>9999</v>
      </c>
      <c r="HJ291">
        <v>999.9</v>
      </c>
      <c r="HK291">
        <v>4.9713599999999998</v>
      </c>
      <c r="HL291">
        <v>1.87442</v>
      </c>
      <c r="HM291">
        <v>1.8707499999999999</v>
      </c>
      <c r="HN291">
        <v>1.8705499999999999</v>
      </c>
      <c r="HO291">
        <v>1.8749899999999999</v>
      </c>
      <c r="HP291">
        <v>1.87171</v>
      </c>
      <c r="HQ291">
        <v>1.8672</v>
      </c>
      <c r="HR291">
        <v>1.87809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-0.78</v>
      </c>
      <c r="IG291">
        <v>0.3221</v>
      </c>
      <c r="IH291">
        <v>-0.78395000000000437</v>
      </c>
      <c r="II291">
        <v>0</v>
      </c>
      <c r="IJ291">
        <v>0</v>
      </c>
      <c r="IK291">
        <v>0</v>
      </c>
      <c r="IL291">
        <v>0.32204000000000832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131.80000000000001</v>
      </c>
      <c r="IU291">
        <v>131.80000000000001</v>
      </c>
      <c r="IV291">
        <v>4.4665499999999998</v>
      </c>
      <c r="IW291">
        <v>2.5317400000000001</v>
      </c>
      <c r="IX291">
        <v>2.1484399999999999</v>
      </c>
      <c r="IY291">
        <v>2.5781200000000002</v>
      </c>
      <c r="IZ291">
        <v>2.5451700000000002</v>
      </c>
      <c r="JA291">
        <v>2.3327599999999999</v>
      </c>
      <c r="JB291">
        <v>46.0657</v>
      </c>
      <c r="JC291">
        <v>12.398400000000001</v>
      </c>
      <c r="JD291">
        <v>18</v>
      </c>
      <c r="JE291">
        <v>641.69299999999998</v>
      </c>
      <c r="JF291">
        <v>687.55899999999997</v>
      </c>
      <c r="JG291">
        <v>31.0016</v>
      </c>
      <c r="JH291">
        <v>39.4696</v>
      </c>
      <c r="JI291">
        <v>30.000599999999999</v>
      </c>
      <c r="JJ291">
        <v>39.160699999999999</v>
      </c>
      <c r="JK291">
        <v>39.097299999999997</v>
      </c>
      <c r="JL291">
        <v>89.505899999999997</v>
      </c>
      <c r="JM291">
        <v>20.408100000000001</v>
      </c>
      <c r="JN291">
        <v>64.2624</v>
      </c>
      <c r="JO291">
        <v>31</v>
      </c>
      <c r="JP291">
        <v>1842.87</v>
      </c>
      <c r="JQ291">
        <v>36.582999999999998</v>
      </c>
      <c r="JR291">
        <v>97.691199999999995</v>
      </c>
      <c r="JS291">
        <v>97.828199999999995</v>
      </c>
    </row>
    <row r="292" spans="1:279" x14ac:dyDescent="0.2">
      <c r="A292">
        <v>277</v>
      </c>
      <c r="B292">
        <v>1665070386</v>
      </c>
      <c r="C292">
        <v>1102</v>
      </c>
      <c r="D292" t="s">
        <v>974</v>
      </c>
      <c r="E292" t="s">
        <v>975</v>
      </c>
      <c r="F292">
        <v>4</v>
      </c>
      <c r="G292">
        <v>1665070384</v>
      </c>
      <c r="H292">
        <f t="shared" si="200"/>
        <v>5.5542332005660067E-4</v>
      </c>
      <c r="I292">
        <f t="shared" si="201"/>
        <v>0.55542332005660067</v>
      </c>
      <c r="J292">
        <f t="shared" si="202"/>
        <v>7.4471732204888692</v>
      </c>
      <c r="K292">
        <f t="shared" si="203"/>
        <v>1816.8857142857139</v>
      </c>
      <c r="L292">
        <f t="shared" si="204"/>
        <v>1233.9943733493601</v>
      </c>
      <c r="M292">
        <f t="shared" si="205"/>
        <v>124.66049962166366</v>
      </c>
      <c r="N292">
        <f t="shared" si="206"/>
        <v>183.54531089437708</v>
      </c>
      <c r="O292">
        <f t="shared" si="207"/>
        <v>2.2857144787591897E-2</v>
      </c>
      <c r="P292">
        <f t="shared" si="208"/>
        <v>2.7671177609570772</v>
      </c>
      <c r="Q292">
        <f t="shared" si="209"/>
        <v>2.2752769612705781E-2</v>
      </c>
      <c r="R292">
        <f t="shared" si="210"/>
        <v>1.4229818855859392E-2</v>
      </c>
      <c r="S292">
        <f t="shared" si="211"/>
        <v>194.43022761246343</v>
      </c>
      <c r="T292">
        <f t="shared" si="212"/>
        <v>37.037352530499319</v>
      </c>
      <c r="U292">
        <f t="shared" si="213"/>
        <v>36.385542857142852</v>
      </c>
      <c r="V292">
        <f t="shared" si="214"/>
        <v>6.0964748924352943</v>
      </c>
      <c r="W292">
        <f t="shared" si="215"/>
        <v>62.879373566317028</v>
      </c>
      <c r="X292">
        <f t="shared" si="216"/>
        <v>3.7505937635438058</v>
      </c>
      <c r="Y292">
        <f t="shared" si="217"/>
        <v>5.9647441614350125</v>
      </c>
      <c r="Z292">
        <f t="shared" si="218"/>
        <v>2.3458811288914885</v>
      </c>
      <c r="AA292">
        <f t="shared" si="219"/>
        <v>-24.494168414496091</v>
      </c>
      <c r="AB292">
        <f t="shared" si="220"/>
        <v>-59.354798990679818</v>
      </c>
      <c r="AC292">
        <f t="shared" si="221"/>
        <v>-5.0675915692064306</v>
      </c>
      <c r="AD292">
        <f t="shared" si="222"/>
        <v>105.51366863808107</v>
      </c>
      <c r="AE292">
        <f t="shared" si="223"/>
        <v>17.762757257730165</v>
      </c>
      <c r="AF292">
        <f t="shared" si="224"/>
        <v>0.59921171839134857</v>
      </c>
      <c r="AG292">
        <f t="shared" si="225"/>
        <v>7.4471732204888692</v>
      </c>
      <c r="AH292">
        <v>1903.561796712667</v>
      </c>
      <c r="AI292">
        <v>1889.5226666666661</v>
      </c>
      <c r="AJ292">
        <v>1.7233523560057591</v>
      </c>
      <c r="AK292">
        <v>66.312163867280077</v>
      </c>
      <c r="AL292">
        <f t="shared" si="226"/>
        <v>0.55542332005660067</v>
      </c>
      <c r="AM292">
        <v>36.621345878944709</v>
      </c>
      <c r="AN292">
        <v>37.115738787878762</v>
      </c>
      <c r="AO292">
        <v>-1.4741009364298451E-4</v>
      </c>
      <c r="AP292">
        <v>80.993208915929657</v>
      </c>
      <c r="AQ292">
        <v>54</v>
      </c>
      <c r="AR292">
        <v>8</v>
      </c>
      <c r="AS292">
        <f t="shared" si="227"/>
        <v>1</v>
      </c>
      <c r="AT292">
        <f t="shared" si="228"/>
        <v>0</v>
      </c>
      <c r="AU292">
        <f t="shared" si="229"/>
        <v>46863.478748266411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1009.5251997992037</v>
      </c>
      <c r="BI292">
        <f t="shared" si="233"/>
        <v>7.4471732204888692</v>
      </c>
      <c r="BJ292" t="e">
        <f t="shared" si="234"/>
        <v>#DIV/0!</v>
      </c>
      <c r="BK292">
        <f t="shared" si="235"/>
        <v>7.3769067101743715E-3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261</v>
      </c>
      <c r="CG292">
        <v>1000</v>
      </c>
      <c r="CH292" t="s">
        <v>414</v>
      </c>
      <c r="CI292">
        <v>1176.155</v>
      </c>
      <c r="CJ292">
        <v>1226.1110000000001</v>
      </c>
      <c r="CK292">
        <v>1216</v>
      </c>
      <c r="CL292">
        <v>1.4603136E-4</v>
      </c>
      <c r="CM292">
        <v>9.7405935999999986E-4</v>
      </c>
      <c r="CN292">
        <v>4.7597999359999997E-2</v>
      </c>
      <c r="CO292">
        <v>7.5799999999999999E-4</v>
      </c>
      <c r="CP292">
        <f t="shared" si="246"/>
        <v>1200.022857142857</v>
      </c>
      <c r="CQ292">
        <f t="shared" si="247"/>
        <v>1009.5251997992037</v>
      </c>
      <c r="CR292">
        <f t="shared" si="248"/>
        <v>0.84125497592836651</v>
      </c>
      <c r="CS292">
        <f t="shared" si="249"/>
        <v>0.16202210354174731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1665070384</v>
      </c>
      <c r="CZ292">
        <v>1816.8857142857139</v>
      </c>
      <c r="DA292">
        <v>1834.287142857143</v>
      </c>
      <c r="DB292">
        <v>37.126528571428572</v>
      </c>
      <c r="DC292">
        <v>36.593942857142864</v>
      </c>
      <c r="DD292">
        <v>1817.6657142857141</v>
      </c>
      <c r="DE292">
        <v>36.804514285714291</v>
      </c>
      <c r="DF292">
        <v>649.99685714285715</v>
      </c>
      <c r="DG292">
        <v>100.922</v>
      </c>
      <c r="DH292">
        <v>9.9935200000000002E-2</v>
      </c>
      <c r="DI292">
        <v>35.987671428571417</v>
      </c>
      <c r="DJ292">
        <v>999.89999999999986</v>
      </c>
      <c r="DK292">
        <v>36.385542857142852</v>
      </c>
      <c r="DL292">
        <v>0</v>
      </c>
      <c r="DM292">
        <v>0</v>
      </c>
      <c r="DN292">
        <v>9018.3928571428569</v>
      </c>
      <c r="DO292">
        <v>0</v>
      </c>
      <c r="DP292">
        <v>2025.3571428571429</v>
      </c>
      <c r="DQ292">
        <v>-17.403514285714291</v>
      </c>
      <c r="DR292">
        <v>1886.9385714285711</v>
      </c>
      <c r="DS292">
        <v>1903.96</v>
      </c>
      <c r="DT292">
        <v>0.53258528571428576</v>
      </c>
      <c r="DU292">
        <v>1834.287142857143</v>
      </c>
      <c r="DV292">
        <v>36.593942857142864</v>
      </c>
      <c r="DW292">
        <v>3.7468914285714292</v>
      </c>
      <c r="DX292">
        <v>3.6931414285714288</v>
      </c>
      <c r="DY292">
        <v>27.782071428571431</v>
      </c>
      <c r="DZ292">
        <v>27.534828571428569</v>
      </c>
      <c r="EA292">
        <v>1200.022857142857</v>
      </c>
      <c r="EB292">
        <v>0.95799085714285737</v>
      </c>
      <c r="EC292">
        <v>4.2009285714285707E-2</v>
      </c>
      <c r="ED292">
        <v>0</v>
      </c>
      <c r="EE292">
        <v>770.90899999999988</v>
      </c>
      <c r="EF292">
        <v>5.0001600000000002</v>
      </c>
      <c r="EG292">
        <v>11808.071428571429</v>
      </c>
      <c r="EH292">
        <v>9515.34</v>
      </c>
      <c r="EI292">
        <v>51.098000000000013</v>
      </c>
      <c r="EJ292">
        <v>54.061999999999998</v>
      </c>
      <c r="EK292">
        <v>52.347857142857137</v>
      </c>
      <c r="EL292">
        <v>52.419285714285706</v>
      </c>
      <c r="EM292">
        <v>52.741</v>
      </c>
      <c r="EN292">
        <v>1144.8228571428569</v>
      </c>
      <c r="EO292">
        <v>50.2</v>
      </c>
      <c r="EP292">
        <v>0</v>
      </c>
      <c r="EQ292">
        <v>7623.2000000476837</v>
      </c>
      <c r="ER292">
        <v>0</v>
      </c>
      <c r="ES292">
        <v>770.57204000000002</v>
      </c>
      <c r="ET292">
        <v>3.2991538402054981</v>
      </c>
      <c r="EU292">
        <v>-6.9307692081161081</v>
      </c>
      <c r="EV292">
        <v>11809.075999999999</v>
      </c>
      <c r="EW292">
        <v>15</v>
      </c>
      <c r="EX292">
        <v>1665062474.5</v>
      </c>
      <c r="EY292" t="s">
        <v>416</v>
      </c>
      <c r="EZ292">
        <v>1665062474.5</v>
      </c>
      <c r="FA292">
        <v>1665062474.5</v>
      </c>
      <c r="FB292">
        <v>8</v>
      </c>
      <c r="FC292">
        <v>-4.1000000000000002E-2</v>
      </c>
      <c r="FD292">
        <v>-0.11700000000000001</v>
      </c>
      <c r="FE292">
        <v>-0.78400000000000003</v>
      </c>
      <c r="FF292">
        <v>0.32200000000000001</v>
      </c>
      <c r="FG292">
        <v>415</v>
      </c>
      <c r="FH292">
        <v>32</v>
      </c>
      <c r="FI292">
        <v>0.34</v>
      </c>
      <c r="FJ292">
        <v>0.23</v>
      </c>
      <c r="FK292">
        <v>-17.23622682926829</v>
      </c>
      <c r="FL292">
        <v>-0.53966550522647894</v>
      </c>
      <c r="FM292">
        <v>9.5422475300033213E-2</v>
      </c>
      <c r="FN292">
        <v>0</v>
      </c>
      <c r="FO292">
        <v>770.46817647058822</v>
      </c>
      <c r="FP292">
        <v>1.9357066468081769</v>
      </c>
      <c r="FQ292">
        <v>0.2692201669078525</v>
      </c>
      <c r="FR292">
        <v>0</v>
      </c>
      <c r="FS292">
        <v>0.47063512195121948</v>
      </c>
      <c r="FT292">
        <v>0.1833838745644604</v>
      </c>
      <c r="FU292">
        <v>2.8283309888579529E-2</v>
      </c>
      <c r="FV292">
        <v>0</v>
      </c>
      <c r="FW292">
        <v>0</v>
      </c>
      <c r="FX292">
        <v>3</v>
      </c>
      <c r="FY292" t="s">
        <v>432</v>
      </c>
      <c r="FZ292">
        <v>3.3657599999999999</v>
      </c>
      <c r="GA292">
        <v>2.8938100000000002</v>
      </c>
      <c r="GB292">
        <v>0.26021899999999998</v>
      </c>
      <c r="GC292">
        <v>0.26465100000000003</v>
      </c>
      <c r="GD292">
        <v>0.14802999999999999</v>
      </c>
      <c r="GE292">
        <v>0.148924</v>
      </c>
      <c r="GF292">
        <v>25319.200000000001</v>
      </c>
      <c r="GG292">
        <v>21933.7</v>
      </c>
      <c r="GH292">
        <v>30642.5</v>
      </c>
      <c r="GI292">
        <v>27852.9</v>
      </c>
      <c r="GJ292">
        <v>34435</v>
      </c>
      <c r="GK292">
        <v>33479</v>
      </c>
      <c r="GL292">
        <v>39972</v>
      </c>
      <c r="GM292">
        <v>38860.400000000001</v>
      </c>
      <c r="GN292">
        <v>2.19482</v>
      </c>
      <c r="GO292">
        <v>2.09938</v>
      </c>
      <c r="GP292">
        <v>0</v>
      </c>
      <c r="GQ292">
        <v>4.1917000000000003E-2</v>
      </c>
      <c r="GR292">
        <v>999.9</v>
      </c>
      <c r="GS292">
        <v>35.704999999999998</v>
      </c>
      <c r="GT292">
        <v>52</v>
      </c>
      <c r="GU292">
        <v>42.4</v>
      </c>
      <c r="GV292">
        <v>43.377499999999998</v>
      </c>
      <c r="GW292">
        <v>50.855600000000003</v>
      </c>
      <c r="GX292">
        <v>29.735600000000002</v>
      </c>
      <c r="GY292">
        <v>2</v>
      </c>
      <c r="GZ292">
        <v>0.96878600000000004</v>
      </c>
      <c r="HA292">
        <v>2.7111200000000002</v>
      </c>
      <c r="HB292">
        <v>20.183599999999998</v>
      </c>
      <c r="HC292">
        <v>5.2144399999999997</v>
      </c>
      <c r="HD292">
        <v>11.98</v>
      </c>
      <c r="HE292">
        <v>4.9892000000000003</v>
      </c>
      <c r="HF292">
        <v>3.2926500000000001</v>
      </c>
      <c r="HG292">
        <v>9999</v>
      </c>
      <c r="HH292">
        <v>9999</v>
      </c>
      <c r="HI292">
        <v>9999</v>
      </c>
      <c r="HJ292">
        <v>999.9</v>
      </c>
      <c r="HK292">
        <v>4.9713700000000003</v>
      </c>
      <c r="HL292">
        <v>1.8744099999999999</v>
      </c>
      <c r="HM292">
        <v>1.87076</v>
      </c>
      <c r="HN292">
        <v>1.8705499999999999</v>
      </c>
      <c r="HO292">
        <v>1.87497</v>
      </c>
      <c r="HP292">
        <v>1.8717200000000001</v>
      </c>
      <c r="HQ292">
        <v>1.8672</v>
      </c>
      <c r="HR292">
        <v>1.8780699999999999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-0.78</v>
      </c>
      <c r="IG292">
        <v>0.3221</v>
      </c>
      <c r="IH292">
        <v>-0.78395000000000437</v>
      </c>
      <c r="II292">
        <v>0</v>
      </c>
      <c r="IJ292">
        <v>0</v>
      </c>
      <c r="IK292">
        <v>0</v>
      </c>
      <c r="IL292">
        <v>0.32204000000000832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131.9</v>
      </c>
      <c r="IU292">
        <v>131.9</v>
      </c>
      <c r="IV292">
        <v>4.4787600000000003</v>
      </c>
      <c r="IW292">
        <v>2.5366200000000001</v>
      </c>
      <c r="IX292">
        <v>2.1484399999999999</v>
      </c>
      <c r="IY292">
        <v>2.5793499999999998</v>
      </c>
      <c r="IZ292">
        <v>2.5451700000000002</v>
      </c>
      <c r="JA292">
        <v>2.2802699999999998</v>
      </c>
      <c r="JB292">
        <v>46.036700000000003</v>
      </c>
      <c r="JC292">
        <v>12.3809</v>
      </c>
      <c r="JD292">
        <v>18</v>
      </c>
      <c r="JE292">
        <v>641.495</v>
      </c>
      <c r="JF292">
        <v>687.45500000000004</v>
      </c>
      <c r="JG292">
        <v>31.001200000000001</v>
      </c>
      <c r="JH292">
        <v>39.474400000000003</v>
      </c>
      <c r="JI292">
        <v>30.000499999999999</v>
      </c>
      <c r="JJ292">
        <v>39.164499999999997</v>
      </c>
      <c r="JK292">
        <v>39.100999999999999</v>
      </c>
      <c r="JL292">
        <v>89.755700000000004</v>
      </c>
      <c r="JM292">
        <v>20.408100000000001</v>
      </c>
      <c r="JN292">
        <v>64.2624</v>
      </c>
      <c r="JO292">
        <v>31</v>
      </c>
      <c r="JP292">
        <v>1849.56</v>
      </c>
      <c r="JQ292">
        <v>36.593000000000004</v>
      </c>
      <c r="JR292">
        <v>97.691500000000005</v>
      </c>
      <c r="JS292">
        <v>97.828999999999994</v>
      </c>
    </row>
    <row r="293" spans="1:279" x14ac:dyDescent="0.2">
      <c r="A293">
        <v>278</v>
      </c>
      <c r="B293">
        <v>1665070390</v>
      </c>
      <c r="C293">
        <v>1106</v>
      </c>
      <c r="D293" t="s">
        <v>976</v>
      </c>
      <c r="E293" t="s">
        <v>977</v>
      </c>
      <c r="F293">
        <v>4</v>
      </c>
      <c r="G293">
        <v>1665070387.6875</v>
      </c>
      <c r="H293">
        <f t="shared" si="200"/>
        <v>5.3930813712387785E-4</v>
      </c>
      <c r="I293">
        <f t="shared" si="201"/>
        <v>0.53930813712387782</v>
      </c>
      <c r="J293">
        <f t="shared" si="202"/>
        <v>7.2932044694103633</v>
      </c>
      <c r="K293">
        <f t="shared" si="203"/>
        <v>1823.0525</v>
      </c>
      <c r="L293">
        <f t="shared" si="204"/>
        <v>1234.7496412759294</v>
      </c>
      <c r="M293">
        <f t="shared" si="205"/>
        <v>124.73920491516037</v>
      </c>
      <c r="N293">
        <f t="shared" si="206"/>
        <v>184.17184485561393</v>
      </c>
      <c r="O293">
        <f t="shared" si="207"/>
        <v>2.21618554140691E-2</v>
      </c>
      <c r="P293">
        <f t="shared" si="208"/>
        <v>2.7666146202674682</v>
      </c>
      <c r="Q293">
        <f t="shared" si="209"/>
        <v>2.2063701140301734E-2</v>
      </c>
      <c r="R293">
        <f t="shared" si="210"/>
        <v>1.3798595633665384E-2</v>
      </c>
      <c r="S293">
        <f t="shared" si="211"/>
        <v>194.4201779874725</v>
      </c>
      <c r="T293">
        <f t="shared" si="212"/>
        <v>37.045532508374244</v>
      </c>
      <c r="U293">
        <f t="shared" si="213"/>
        <v>36.384937499999999</v>
      </c>
      <c r="V293">
        <f t="shared" si="214"/>
        <v>6.0962725620260576</v>
      </c>
      <c r="W293">
        <f t="shared" si="215"/>
        <v>62.810205882933225</v>
      </c>
      <c r="X293">
        <f t="shared" si="216"/>
        <v>3.7472259032642987</v>
      </c>
      <c r="Y293">
        <f t="shared" si="217"/>
        <v>5.9659506772648463</v>
      </c>
      <c r="Z293">
        <f t="shared" si="218"/>
        <v>2.3490466587617589</v>
      </c>
      <c r="AA293">
        <f t="shared" si="219"/>
        <v>-23.783488847163014</v>
      </c>
      <c r="AB293">
        <f t="shared" si="220"/>
        <v>-58.705042686141368</v>
      </c>
      <c r="AC293">
        <f t="shared" si="221"/>
        <v>-5.0131029111306429</v>
      </c>
      <c r="AD293">
        <f t="shared" si="222"/>
        <v>106.91854354303747</v>
      </c>
      <c r="AE293">
        <f t="shared" si="223"/>
        <v>17.631307920534699</v>
      </c>
      <c r="AF293">
        <f t="shared" si="224"/>
        <v>0.61858282747770965</v>
      </c>
      <c r="AG293">
        <f t="shared" si="225"/>
        <v>7.2932044694103633</v>
      </c>
      <c r="AH293">
        <v>1910.272767120071</v>
      </c>
      <c r="AI293">
        <v>1896.393393939393</v>
      </c>
      <c r="AJ293">
        <v>1.720600007937364</v>
      </c>
      <c r="AK293">
        <v>66.312163867280077</v>
      </c>
      <c r="AL293">
        <f t="shared" si="226"/>
        <v>0.53930813712387782</v>
      </c>
      <c r="AM293">
        <v>36.541372258823998</v>
      </c>
      <c r="AN293">
        <v>37.074681212121213</v>
      </c>
      <c r="AO293">
        <v>-1.103118739306287E-2</v>
      </c>
      <c r="AP293">
        <v>80.993208915929657</v>
      </c>
      <c r="AQ293">
        <v>54</v>
      </c>
      <c r="AR293">
        <v>8</v>
      </c>
      <c r="AS293">
        <f t="shared" si="227"/>
        <v>1</v>
      </c>
      <c r="AT293">
        <f t="shared" si="228"/>
        <v>0</v>
      </c>
      <c r="AU293">
        <f t="shared" si="229"/>
        <v>46849.236801467741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1009.4733372992085</v>
      </c>
      <c r="BI293">
        <f t="shared" si="233"/>
        <v>7.2932044694103633</v>
      </c>
      <c r="BJ293" t="e">
        <f t="shared" si="234"/>
        <v>#DIV/0!</v>
      </c>
      <c r="BK293">
        <f t="shared" si="235"/>
        <v>7.2247618633721799E-3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261</v>
      </c>
      <c r="CG293">
        <v>1000</v>
      </c>
      <c r="CH293" t="s">
        <v>414</v>
      </c>
      <c r="CI293">
        <v>1176.155</v>
      </c>
      <c r="CJ293">
        <v>1226.1110000000001</v>
      </c>
      <c r="CK293">
        <v>1216</v>
      </c>
      <c r="CL293">
        <v>1.4603136E-4</v>
      </c>
      <c r="CM293">
        <v>9.7405935999999986E-4</v>
      </c>
      <c r="CN293">
        <v>4.7597999359999997E-2</v>
      </c>
      <c r="CO293">
        <v>7.5799999999999999E-4</v>
      </c>
      <c r="CP293">
        <f t="shared" si="246"/>
        <v>1199.9612500000001</v>
      </c>
      <c r="CQ293">
        <f t="shared" si="247"/>
        <v>1009.4733372992085</v>
      </c>
      <c r="CR293">
        <f t="shared" si="248"/>
        <v>0.84125494660699129</v>
      </c>
      <c r="CS293">
        <f t="shared" si="249"/>
        <v>0.16202204695149322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1665070387.6875</v>
      </c>
      <c r="CZ293">
        <v>1823.0525</v>
      </c>
      <c r="DA293">
        <v>1840.3675000000001</v>
      </c>
      <c r="DB293">
        <v>37.092475</v>
      </c>
      <c r="DC293">
        <v>36.5426875</v>
      </c>
      <c r="DD293">
        <v>1823.8325</v>
      </c>
      <c r="DE293">
        <v>36.770425000000003</v>
      </c>
      <c r="DF293">
        <v>650.03812500000004</v>
      </c>
      <c r="DG293">
        <v>100.923875</v>
      </c>
      <c r="DH293">
        <v>0.1000093125</v>
      </c>
      <c r="DI293">
        <v>35.991349999999997</v>
      </c>
      <c r="DJ293">
        <v>999.9</v>
      </c>
      <c r="DK293">
        <v>36.384937499999999</v>
      </c>
      <c r="DL293">
        <v>0</v>
      </c>
      <c r="DM293">
        <v>0</v>
      </c>
      <c r="DN293">
        <v>9015.5475000000006</v>
      </c>
      <c r="DO293">
        <v>0</v>
      </c>
      <c r="DP293">
        <v>2021.7837500000001</v>
      </c>
      <c r="DQ293">
        <v>-17.3172125</v>
      </c>
      <c r="DR293">
        <v>1893.2762499999999</v>
      </c>
      <c r="DS293">
        <v>1910.17</v>
      </c>
      <c r="DT293">
        <v>0.5497756250000001</v>
      </c>
      <c r="DU293">
        <v>1840.3675000000001</v>
      </c>
      <c r="DV293">
        <v>36.5426875</v>
      </c>
      <c r="DW293">
        <v>3.7435200000000002</v>
      </c>
      <c r="DX293">
        <v>3.6880324999999998</v>
      </c>
      <c r="DY293">
        <v>27.766637500000002</v>
      </c>
      <c r="DZ293">
        <v>27.511162500000001</v>
      </c>
      <c r="EA293">
        <v>1199.9612500000001</v>
      </c>
      <c r="EB293">
        <v>0.95799187500000005</v>
      </c>
      <c r="EC293">
        <v>4.2008274999999998E-2</v>
      </c>
      <c r="ED293">
        <v>0</v>
      </c>
      <c r="EE293">
        <v>771.02650000000006</v>
      </c>
      <c r="EF293">
        <v>5.0001600000000002</v>
      </c>
      <c r="EG293">
        <v>11807.7125</v>
      </c>
      <c r="EH293">
        <v>9514.848750000001</v>
      </c>
      <c r="EI293">
        <v>51.116875</v>
      </c>
      <c r="EJ293">
        <v>54.061999999999998</v>
      </c>
      <c r="EK293">
        <v>52.382375000000003</v>
      </c>
      <c r="EL293">
        <v>52.437249999999999</v>
      </c>
      <c r="EM293">
        <v>52.749749999999999</v>
      </c>
      <c r="EN293">
        <v>1144.7650000000001</v>
      </c>
      <c r="EO293">
        <v>50.196250000000013</v>
      </c>
      <c r="EP293">
        <v>0</v>
      </c>
      <c r="EQ293">
        <v>7627.4000000953674</v>
      </c>
      <c r="ER293">
        <v>0</v>
      </c>
      <c r="ES293">
        <v>770.76465384615381</v>
      </c>
      <c r="ET293">
        <v>2.6950085445571239</v>
      </c>
      <c r="EU293">
        <v>-16.738461518036932</v>
      </c>
      <c r="EV293">
        <v>11809.02307692308</v>
      </c>
      <c r="EW293">
        <v>15</v>
      </c>
      <c r="EX293">
        <v>1665062474.5</v>
      </c>
      <c r="EY293" t="s">
        <v>416</v>
      </c>
      <c r="EZ293">
        <v>1665062474.5</v>
      </c>
      <c r="FA293">
        <v>1665062474.5</v>
      </c>
      <c r="FB293">
        <v>8</v>
      </c>
      <c r="FC293">
        <v>-4.1000000000000002E-2</v>
      </c>
      <c r="FD293">
        <v>-0.11700000000000001</v>
      </c>
      <c r="FE293">
        <v>-0.78400000000000003</v>
      </c>
      <c r="FF293">
        <v>0.32200000000000001</v>
      </c>
      <c r="FG293">
        <v>415</v>
      </c>
      <c r="FH293">
        <v>32</v>
      </c>
      <c r="FI293">
        <v>0.34</v>
      </c>
      <c r="FJ293">
        <v>0.23</v>
      </c>
      <c r="FK293">
        <v>-17.263850000000001</v>
      </c>
      <c r="FL293">
        <v>-0.62404727954971251</v>
      </c>
      <c r="FM293">
        <v>0.10252892274865651</v>
      </c>
      <c r="FN293">
        <v>0</v>
      </c>
      <c r="FO293">
        <v>770.58299999999997</v>
      </c>
      <c r="FP293">
        <v>2.8499312477592942</v>
      </c>
      <c r="FQ293">
        <v>0.3227414736651063</v>
      </c>
      <c r="FR293">
        <v>0</v>
      </c>
      <c r="FS293">
        <v>0.49100684999999988</v>
      </c>
      <c r="FT293">
        <v>0.29234859287054349</v>
      </c>
      <c r="FU293">
        <v>3.8467028349971358E-2</v>
      </c>
      <c r="FV293">
        <v>0</v>
      </c>
      <c r="FW293">
        <v>0</v>
      </c>
      <c r="FX293">
        <v>3</v>
      </c>
      <c r="FY293" t="s">
        <v>432</v>
      </c>
      <c r="FZ293">
        <v>3.3658700000000001</v>
      </c>
      <c r="GA293">
        <v>2.8938600000000001</v>
      </c>
      <c r="GB293">
        <v>0.26077499999999998</v>
      </c>
      <c r="GC293">
        <v>0.26520500000000002</v>
      </c>
      <c r="GD293">
        <v>0.14792</v>
      </c>
      <c r="GE293">
        <v>0.14893400000000001</v>
      </c>
      <c r="GF293">
        <v>25299.3</v>
      </c>
      <c r="GG293">
        <v>21916</v>
      </c>
      <c r="GH293">
        <v>30641.7</v>
      </c>
      <c r="GI293">
        <v>27851.7</v>
      </c>
      <c r="GJ293">
        <v>34438.800000000003</v>
      </c>
      <c r="GK293">
        <v>33477.5</v>
      </c>
      <c r="GL293">
        <v>39971.300000000003</v>
      </c>
      <c r="GM293">
        <v>38859</v>
      </c>
      <c r="GN293">
        <v>2.19495</v>
      </c>
      <c r="GO293">
        <v>2.0993200000000001</v>
      </c>
      <c r="GP293">
        <v>0</v>
      </c>
      <c r="GQ293">
        <v>4.2684399999999997E-2</v>
      </c>
      <c r="GR293">
        <v>999.9</v>
      </c>
      <c r="GS293">
        <v>35.704999999999998</v>
      </c>
      <c r="GT293">
        <v>52</v>
      </c>
      <c r="GU293">
        <v>42.4</v>
      </c>
      <c r="GV293">
        <v>43.369599999999998</v>
      </c>
      <c r="GW293">
        <v>50.885599999999997</v>
      </c>
      <c r="GX293">
        <v>29.819700000000001</v>
      </c>
      <c r="GY293">
        <v>2</v>
      </c>
      <c r="GZ293">
        <v>0.96926800000000002</v>
      </c>
      <c r="HA293">
        <v>2.7104499999999998</v>
      </c>
      <c r="HB293">
        <v>20.183399999999999</v>
      </c>
      <c r="HC293">
        <v>5.2135499999999997</v>
      </c>
      <c r="HD293">
        <v>11.98</v>
      </c>
      <c r="HE293">
        <v>4.9889000000000001</v>
      </c>
      <c r="HF293">
        <v>3.2924500000000001</v>
      </c>
      <c r="HG293">
        <v>9999</v>
      </c>
      <c r="HH293">
        <v>9999</v>
      </c>
      <c r="HI293">
        <v>9999</v>
      </c>
      <c r="HJ293">
        <v>999.9</v>
      </c>
      <c r="HK293">
        <v>4.9713700000000003</v>
      </c>
      <c r="HL293">
        <v>1.87442</v>
      </c>
      <c r="HM293">
        <v>1.8707400000000001</v>
      </c>
      <c r="HN293">
        <v>1.8705700000000001</v>
      </c>
      <c r="HO293">
        <v>1.87497</v>
      </c>
      <c r="HP293">
        <v>1.87174</v>
      </c>
      <c r="HQ293">
        <v>1.86717</v>
      </c>
      <c r="HR293">
        <v>1.8781000000000001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-0.78</v>
      </c>
      <c r="IG293">
        <v>0.32200000000000001</v>
      </c>
      <c r="IH293">
        <v>-0.78395000000000437</v>
      </c>
      <c r="II293">
        <v>0</v>
      </c>
      <c r="IJ293">
        <v>0</v>
      </c>
      <c r="IK293">
        <v>0</v>
      </c>
      <c r="IL293">
        <v>0.32204000000000832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131.9</v>
      </c>
      <c r="IU293">
        <v>131.9</v>
      </c>
      <c r="IV293">
        <v>4.4909699999999999</v>
      </c>
      <c r="IW293">
        <v>2.5305200000000001</v>
      </c>
      <c r="IX293">
        <v>2.1484399999999999</v>
      </c>
      <c r="IY293">
        <v>2.5793499999999998</v>
      </c>
      <c r="IZ293">
        <v>2.5451700000000002</v>
      </c>
      <c r="JA293">
        <v>2.3535200000000001</v>
      </c>
      <c r="JB293">
        <v>46.036700000000003</v>
      </c>
      <c r="JC293">
        <v>12.398400000000001</v>
      </c>
      <c r="JD293">
        <v>18</v>
      </c>
      <c r="JE293">
        <v>641.63800000000003</v>
      </c>
      <c r="JF293">
        <v>687.447</v>
      </c>
      <c r="JG293">
        <v>31.000399999999999</v>
      </c>
      <c r="JH293">
        <v>39.479199999999999</v>
      </c>
      <c r="JI293">
        <v>30.000599999999999</v>
      </c>
      <c r="JJ293">
        <v>39.1693</v>
      </c>
      <c r="JK293">
        <v>39.104799999999997</v>
      </c>
      <c r="JL293">
        <v>90.010300000000001</v>
      </c>
      <c r="JM293">
        <v>20.408100000000001</v>
      </c>
      <c r="JN293">
        <v>64.637699999999995</v>
      </c>
      <c r="JO293">
        <v>31</v>
      </c>
      <c r="JP293">
        <v>1856.25</v>
      </c>
      <c r="JQ293">
        <v>36.6066</v>
      </c>
      <c r="JR293">
        <v>97.689400000000006</v>
      </c>
      <c r="JS293">
        <v>97.825199999999995</v>
      </c>
    </row>
    <row r="294" spans="1:279" x14ac:dyDescent="0.2">
      <c r="A294">
        <v>279</v>
      </c>
      <c r="B294">
        <v>1665070394</v>
      </c>
      <c r="C294">
        <v>1110</v>
      </c>
      <c r="D294" t="s">
        <v>978</v>
      </c>
      <c r="E294" t="s">
        <v>979</v>
      </c>
      <c r="F294">
        <v>4</v>
      </c>
      <c r="G294">
        <v>1665070392</v>
      </c>
      <c r="H294">
        <f t="shared" si="200"/>
        <v>5.1216234670209957E-4</v>
      </c>
      <c r="I294">
        <f t="shared" si="201"/>
        <v>0.51216234670209959</v>
      </c>
      <c r="J294">
        <f t="shared" si="202"/>
        <v>7.5750965621428685</v>
      </c>
      <c r="K294">
        <f t="shared" si="203"/>
        <v>1830.1657142857141</v>
      </c>
      <c r="L294">
        <f t="shared" si="204"/>
        <v>1191.7263202564011</v>
      </c>
      <c r="M294">
        <f t="shared" si="205"/>
        <v>120.39270268816607</v>
      </c>
      <c r="N294">
        <f t="shared" si="206"/>
        <v>184.89026630096498</v>
      </c>
      <c r="O294">
        <f t="shared" si="207"/>
        <v>2.0998983995341652E-2</v>
      </c>
      <c r="P294">
        <f t="shared" si="208"/>
        <v>2.7639073945974975</v>
      </c>
      <c r="Q294">
        <f t="shared" si="209"/>
        <v>2.0910752068585649E-2</v>
      </c>
      <c r="R294">
        <f t="shared" si="210"/>
        <v>1.3077116321718202E-2</v>
      </c>
      <c r="S294">
        <f t="shared" si="211"/>
        <v>194.43068361246429</v>
      </c>
      <c r="T294">
        <f t="shared" si="212"/>
        <v>37.057298611161698</v>
      </c>
      <c r="U294">
        <f t="shared" si="213"/>
        <v>36.389228571428568</v>
      </c>
      <c r="V294">
        <f t="shared" si="214"/>
        <v>6.0977069060898001</v>
      </c>
      <c r="W294">
        <f t="shared" si="215"/>
        <v>62.74253087310381</v>
      </c>
      <c r="X294">
        <f t="shared" si="216"/>
        <v>3.7438779444347428</v>
      </c>
      <c r="Y294">
        <f t="shared" si="217"/>
        <v>5.9670496110631897</v>
      </c>
      <c r="Z294">
        <f t="shared" si="218"/>
        <v>2.3538289616550574</v>
      </c>
      <c r="AA294">
        <f t="shared" si="219"/>
        <v>-22.586359489562589</v>
      </c>
      <c r="AB294">
        <f t="shared" si="220"/>
        <v>-58.787824783011907</v>
      </c>
      <c r="AC294">
        <f t="shared" si="221"/>
        <v>-5.0252755796242567</v>
      </c>
      <c r="AD294">
        <f t="shared" si="222"/>
        <v>108.03122376026553</v>
      </c>
      <c r="AE294">
        <f t="shared" si="223"/>
        <v>17.735834791558258</v>
      </c>
      <c r="AF294">
        <f t="shared" si="224"/>
        <v>0.53937899657481925</v>
      </c>
      <c r="AG294">
        <f t="shared" si="225"/>
        <v>7.5750965621428685</v>
      </c>
      <c r="AH294">
        <v>1917.200887830493</v>
      </c>
      <c r="AI294">
        <v>1903.1489696969679</v>
      </c>
      <c r="AJ294">
        <v>1.696270745220898</v>
      </c>
      <c r="AK294">
        <v>66.312163867280077</v>
      </c>
      <c r="AL294">
        <f t="shared" si="226"/>
        <v>0.51216234670209959</v>
      </c>
      <c r="AM294">
        <v>36.56669284398275</v>
      </c>
      <c r="AN294">
        <v>37.056139393939389</v>
      </c>
      <c r="AO294">
        <v>-6.9976037335252967E-3</v>
      </c>
      <c r="AP294">
        <v>80.993208915929657</v>
      </c>
      <c r="AQ294">
        <v>54</v>
      </c>
      <c r="AR294">
        <v>8</v>
      </c>
      <c r="AS294">
        <f t="shared" si="227"/>
        <v>1</v>
      </c>
      <c r="AT294">
        <f t="shared" si="228"/>
        <v>0</v>
      </c>
      <c r="AU294">
        <f t="shared" si="229"/>
        <v>46775.04820116108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1009.5275997992039</v>
      </c>
      <c r="BI294">
        <f t="shared" si="233"/>
        <v>7.5750965621428685</v>
      </c>
      <c r="BJ294" t="e">
        <f t="shared" si="234"/>
        <v>#DIV/0!</v>
      </c>
      <c r="BK294">
        <f t="shared" si="235"/>
        <v>7.5036052146068748E-3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261</v>
      </c>
      <c r="CG294">
        <v>1000</v>
      </c>
      <c r="CH294" t="s">
        <v>414</v>
      </c>
      <c r="CI294">
        <v>1176.155</v>
      </c>
      <c r="CJ294">
        <v>1226.1110000000001</v>
      </c>
      <c r="CK294">
        <v>1216</v>
      </c>
      <c r="CL294">
        <v>1.4603136E-4</v>
      </c>
      <c r="CM294">
        <v>9.7405935999999986E-4</v>
      </c>
      <c r="CN294">
        <v>4.7597999359999997E-2</v>
      </c>
      <c r="CO294">
        <v>7.5799999999999999E-4</v>
      </c>
      <c r="CP294">
        <f t="shared" si="246"/>
        <v>1200.025714285714</v>
      </c>
      <c r="CQ294">
        <f t="shared" si="247"/>
        <v>1009.5275997992039</v>
      </c>
      <c r="CR294">
        <f t="shared" si="248"/>
        <v>0.84125497294039286</v>
      </c>
      <c r="CS294">
        <f t="shared" si="249"/>
        <v>0.16202209777495843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1665070392</v>
      </c>
      <c r="CZ294">
        <v>1830.1657142857141</v>
      </c>
      <c r="DA294">
        <v>1847.447142857143</v>
      </c>
      <c r="DB294">
        <v>37.059371428571417</v>
      </c>
      <c r="DC294">
        <v>36.579971428571433</v>
      </c>
      <c r="DD294">
        <v>1830.954285714286</v>
      </c>
      <c r="DE294">
        <v>36.737357142857149</v>
      </c>
      <c r="DF294">
        <v>650.05000000000007</v>
      </c>
      <c r="DG294">
        <v>100.9237142857143</v>
      </c>
      <c r="DH294">
        <v>0.1000699857142857</v>
      </c>
      <c r="DI294">
        <v>35.994700000000002</v>
      </c>
      <c r="DJ294">
        <v>999.89999999999986</v>
      </c>
      <c r="DK294">
        <v>36.389228571428568</v>
      </c>
      <c r="DL294">
        <v>0</v>
      </c>
      <c r="DM294">
        <v>0</v>
      </c>
      <c r="DN294">
        <v>9001.1614285714277</v>
      </c>
      <c r="DO294">
        <v>0</v>
      </c>
      <c r="DP294">
        <v>2021.474285714286</v>
      </c>
      <c r="DQ294">
        <v>-17.27748571428571</v>
      </c>
      <c r="DR294">
        <v>1900.6057142857139</v>
      </c>
      <c r="DS294">
        <v>1917.591428571428</v>
      </c>
      <c r="DT294">
        <v>0.47942228571428569</v>
      </c>
      <c r="DU294">
        <v>1847.447142857143</v>
      </c>
      <c r="DV294">
        <v>36.579971428571433</v>
      </c>
      <c r="DW294">
        <v>3.740167142857143</v>
      </c>
      <c r="DX294">
        <v>3.691782857142857</v>
      </c>
      <c r="DY294">
        <v>27.751285714285711</v>
      </c>
      <c r="DZ294">
        <v>27.52852857142857</v>
      </c>
      <c r="EA294">
        <v>1200.025714285714</v>
      </c>
      <c r="EB294">
        <v>0.95799085714285714</v>
      </c>
      <c r="EC294">
        <v>4.2009285714285707E-2</v>
      </c>
      <c r="ED294">
        <v>0</v>
      </c>
      <c r="EE294">
        <v>771.30071428571432</v>
      </c>
      <c r="EF294">
        <v>5.0001600000000002</v>
      </c>
      <c r="EG294">
        <v>11805.9</v>
      </c>
      <c r="EH294">
        <v>9515.36</v>
      </c>
      <c r="EI294">
        <v>51.115714285714297</v>
      </c>
      <c r="EJ294">
        <v>54.08</v>
      </c>
      <c r="EK294">
        <v>52.383428571428567</v>
      </c>
      <c r="EL294">
        <v>52.446142857142867</v>
      </c>
      <c r="EM294">
        <v>52.74971428571429</v>
      </c>
      <c r="EN294">
        <v>1144.825714285714</v>
      </c>
      <c r="EO294">
        <v>50.2</v>
      </c>
      <c r="EP294">
        <v>0</v>
      </c>
      <c r="EQ294">
        <v>7631</v>
      </c>
      <c r="ER294">
        <v>0</v>
      </c>
      <c r="ES294">
        <v>770.96115384615393</v>
      </c>
      <c r="ET294">
        <v>3.7472820519543788</v>
      </c>
      <c r="EU294">
        <v>-18.63931619024758</v>
      </c>
      <c r="EV294">
        <v>11807.23846153846</v>
      </c>
      <c r="EW294">
        <v>15</v>
      </c>
      <c r="EX294">
        <v>1665062474.5</v>
      </c>
      <c r="EY294" t="s">
        <v>416</v>
      </c>
      <c r="EZ294">
        <v>1665062474.5</v>
      </c>
      <c r="FA294">
        <v>1665062474.5</v>
      </c>
      <c r="FB294">
        <v>8</v>
      </c>
      <c r="FC294">
        <v>-4.1000000000000002E-2</v>
      </c>
      <c r="FD294">
        <v>-0.11700000000000001</v>
      </c>
      <c r="FE294">
        <v>-0.78400000000000003</v>
      </c>
      <c r="FF294">
        <v>0.32200000000000001</v>
      </c>
      <c r="FG294">
        <v>415</v>
      </c>
      <c r="FH294">
        <v>32</v>
      </c>
      <c r="FI294">
        <v>0.34</v>
      </c>
      <c r="FJ294">
        <v>0.23</v>
      </c>
      <c r="FK294">
        <v>-17.27260731707317</v>
      </c>
      <c r="FL294">
        <v>-0.63889756097562045</v>
      </c>
      <c r="FM294">
        <v>0.1025134360979416</v>
      </c>
      <c r="FN294">
        <v>0</v>
      </c>
      <c r="FO294">
        <v>770.81320588235303</v>
      </c>
      <c r="FP294">
        <v>3.0261115326034682</v>
      </c>
      <c r="FQ294">
        <v>0.33121015004798221</v>
      </c>
      <c r="FR294">
        <v>0</v>
      </c>
      <c r="FS294">
        <v>0.49592492682926831</v>
      </c>
      <c r="FT294">
        <v>0.21732248780487851</v>
      </c>
      <c r="FU294">
        <v>3.9114069197537717E-2</v>
      </c>
      <c r="FV294">
        <v>0</v>
      </c>
      <c r="FW294">
        <v>0</v>
      </c>
      <c r="FX294">
        <v>3</v>
      </c>
      <c r="FY294" t="s">
        <v>432</v>
      </c>
      <c r="FZ294">
        <v>3.3659599999999998</v>
      </c>
      <c r="GA294">
        <v>2.89378</v>
      </c>
      <c r="GB294">
        <v>0.26132699999999998</v>
      </c>
      <c r="GC294">
        <v>0.26573600000000003</v>
      </c>
      <c r="GD294">
        <v>0.14788299999999999</v>
      </c>
      <c r="GE294">
        <v>0.14907799999999999</v>
      </c>
      <c r="GF294">
        <v>25279.5</v>
      </c>
      <c r="GG294">
        <v>21900.1</v>
      </c>
      <c r="GH294">
        <v>30640.799999999999</v>
      </c>
      <c r="GI294">
        <v>27851.9</v>
      </c>
      <c r="GJ294">
        <v>34439.5</v>
      </c>
      <c r="GK294">
        <v>33471.699999999997</v>
      </c>
      <c r="GL294">
        <v>39970.300000000003</v>
      </c>
      <c r="GM294">
        <v>38858.9</v>
      </c>
      <c r="GN294">
        <v>2.1951499999999999</v>
      </c>
      <c r="GO294">
        <v>2.0992500000000001</v>
      </c>
      <c r="GP294">
        <v>0</v>
      </c>
      <c r="GQ294">
        <v>4.2300699999999997E-2</v>
      </c>
      <c r="GR294">
        <v>999.9</v>
      </c>
      <c r="GS294">
        <v>35.705500000000001</v>
      </c>
      <c r="GT294">
        <v>52.1</v>
      </c>
      <c r="GU294">
        <v>42.4</v>
      </c>
      <c r="GV294">
        <v>43.460599999999999</v>
      </c>
      <c r="GW294">
        <v>51.125599999999999</v>
      </c>
      <c r="GX294">
        <v>29.7196</v>
      </c>
      <c r="GY294">
        <v>2</v>
      </c>
      <c r="GZ294">
        <v>0.96972100000000006</v>
      </c>
      <c r="HA294">
        <v>2.7063999999999999</v>
      </c>
      <c r="HB294">
        <v>20.183499999999999</v>
      </c>
      <c r="HC294">
        <v>5.2142900000000001</v>
      </c>
      <c r="HD294">
        <v>11.98</v>
      </c>
      <c r="HE294">
        <v>4.9888500000000002</v>
      </c>
      <c r="HF294">
        <v>3.2924799999999999</v>
      </c>
      <c r="HG294">
        <v>9999</v>
      </c>
      <c r="HH294">
        <v>9999</v>
      </c>
      <c r="HI294">
        <v>9999</v>
      </c>
      <c r="HJ294">
        <v>999.9</v>
      </c>
      <c r="HK294">
        <v>4.9713500000000002</v>
      </c>
      <c r="HL294">
        <v>1.8744099999999999</v>
      </c>
      <c r="HM294">
        <v>1.87077</v>
      </c>
      <c r="HN294">
        <v>1.8705400000000001</v>
      </c>
      <c r="HO294">
        <v>1.87497</v>
      </c>
      <c r="HP294">
        <v>1.8717600000000001</v>
      </c>
      <c r="HQ294">
        <v>1.8671899999999999</v>
      </c>
      <c r="HR294">
        <v>1.8781000000000001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-0.78</v>
      </c>
      <c r="IG294">
        <v>0.3221</v>
      </c>
      <c r="IH294">
        <v>-0.78395000000000437</v>
      </c>
      <c r="II294">
        <v>0</v>
      </c>
      <c r="IJ294">
        <v>0</v>
      </c>
      <c r="IK294">
        <v>0</v>
      </c>
      <c r="IL294">
        <v>0.32204000000000832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132</v>
      </c>
      <c r="IU294">
        <v>132</v>
      </c>
      <c r="IV294">
        <v>4.5043899999999999</v>
      </c>
      <c r="IW294">
        <v>2.5390600000000001</v>
      </c>
      <c r="IX294">
        <v>2.1484399999999999</v>
      </c>
      <c r="IY294">
        <v>2.5793499999999998</v>
      </c>
      <c r="IZ294">
        <v>2.5451700000000002</v>
      </c>
      <c r="JA294">
        <v>2.2924799999999999</v>
      </c>
      <c r="JB294">
        <v>46.036700000000003</v>
      </c>
      <c r="JC294">
        <v>12.3721</v>
      </c>
      <c r="JD294">
        <v>18</v>
      </c>
      <c r="JE294">
        <v>641.83299999999997</v>
      </c>
      <c r="JF294">
        <v>687.42899999999997</v>
      </c>
      <c r="JG294">
        <v>30.999600000000001</v>
      </c>
      <c r="JH294">
        <v>39.484999999999999</v>
      </c>
      <c r="JI294">
        <v>30.000599999999999</v>
      </c>
      <c r="JJ294">
        <v>39.173400000000001</v>
      </c>
      <c r="JK294">
        <v>39.109900000000003</v>
      </c>
      <c r="JL294">
        <v>90.275000000000006</v>
      </c>
      <c r="JM294">
        <v>20.408100000000001</v>
      </c>
      <c r="JN294">
        <v>64.637699999999995</v>
      </c>
      <c r="JO294">
        <v>31</v>
      </c>
      <c r="JP294">
        <v>1862.95</v>
      </c>
      <c r="JQ294">
        <v>36.600999999999999</v>
      </c>
      <c r="JR294">
        <v>97.686800000000005</v>
      </c>
      <c r="JS294">
        <v>97.825299999999999</v>
      </c>
    </row>
    <row r="295" spans="1:279" x14ac:dyDescent="0.2">
      <c r="A295">
        <v>280</v>
      </c>
      <c r="B295">
        <v>1665070398</v>
      </c>
      <c r="C295">
        <v>1114</v>
      </c>
      <c r="D295" t="s">
        <v>980</v>
      </c>
      <c r="E295" t="s">
        <v>981</v>
      </c>
      <c r="F295">
        <v>4</v>
      </c>
      <c r="G295">
        <v>1665070395.6875</v>
      </c>
      <c r="H295">
        <f t="shared" si="200"/>
        <v>5.1526485281739741E-4</v>
      </c>
      <c r="I295">
        <f t="shared" si="201"/>
        <v>0.51526485281739742</v>
      </c>
      <c r="J295">
        <f t="shared" si="202"/>
        <v>7.4358898886570142</v>
      </c>
      <c r="K295">
        <f t="shared" si="203"/>
        <v>1836.2662499999999</v>
      </c>
      <c r="L295">
        <f t="shared" si="204"/>
        <v>1210.9641806616651</v>
      </c>
      <c r="M295">
        <f t="shared" si="205"/>
        <v>122.33463205912582</v>
      </c>
      <c r="N295">
        <f t="shared" si="206"/>
        <v>185.50421196901058</v>
      </c>
      <c r="O295">
        <f t="shared" si="207"/>
        <v>2.1111931082020759E-2</v>
      </c>
      <c r="P295">
        <f t="shared" si="208"/>
        <v>2.7624341588290995</v>
      </c>
      <c r="Q295">
        <f t="shared" si="209"/>
        <v>2.1022702289123181E-2</v>
      </c>
      <c r="R295">
        <f t="shared" si="210"/>
        <v>1.3147174240177764E-2</v>
      </c>
      <c r="S295">
        <f t="shared" si="211"/>
        <v>194.41874623752835</v>
      </c>
      <c r="T295">
        <f t="shared" si="212"/>
        <v>37.063432637579197</v>
      </c>
      <c r="U295">
        <f t="shared" si="213"/>
        <v>36.393974999999998</v>
      </c>
      <c r="V295">
        <f t="shared" si="214"/>
        <v>6.0992938003312469</v>
      </c>
      <c r="W295">
        <f t="shared" si="215"/>
        <v>62.719807756646951</v>
      </c>
      <c r="X295">
        <f t="shared" si="216"/>
        <v>3.7438674270225736</v>
      </c>
      <c r="Y295">
        <f t="shared" si="217"/>
        <v>5.9691946785755317</v>
      </c>
      <c r="Z295">
        <f t="shared" si="218"/>
        <v>2.3554263733086733</v>
      </c>
      <c r="AA295">
        <f t="shared" si="219"/>
        <v>-22.723180009247226</v>
      </c>
      <c r="AB295">
        <f t="shared" si="220"/>
        <v>-58.489748003751323</v>
      </c>
      <c r="AC295">
        <f t="shared" si="221"/>
        <v>-5.002735785994334</v>
      </c>
      <c r="AD295">
        <f t="shared" si="222"/>
        <v>108.20308243853549</v>
      </c>
      <c r="AE295">
        <f t="shared" si="223"/>
        <v>17.738317414929078</v>
      </c>
      <c r="AF295">
        <f t="shared" si="224"/>
        <v>0.50841737653567876</v>
      </c>
      <c r="AG295">
        <f t="shared" si="225"/>
        <v>7.4358898886570142</v>
      </c>
      <c r="AH295">
        <v>1923.994696842203</v>
      </c>
      <c r="AI295">
        <v>1910.037212121211</v>
      </c>
      <c r="AJ295">
        <v>1.7058503206968481</v>
      </c>
      <c r="AK295">
        <v>66.312163867280077</v>
      </c>
      <c r="AL295">
        <f t="shared" si="226"/>
        <v>0.51526485281739742</v>
      </c>
      <c r="AM295">
        <v>36.607491714232957</v>
      </c>
      <c r="AN295">
        <v>37.062337575757589</v>
      </c>
      <c r="AO295">
        <v>6.4163879159867879E-4</v>
      </c>
      <c r="AP295">
        <v>80.993208915929657</v>
      </c>
      <c r="AQ295">
        <v>54</v>
      </c>
      <c r="AR295">
        <v>8</v>
      </c>
      <c r="AS295">
        <f t="shared" si="227"/>
        <v>1</v>
      </c>
      <c r="AT295">
        <f t="shared" si="228"/>
        <v>0</v>
      </c>
      <c r="AU295">
        <f t="shared" si="229"/>
        <v>46733.971240262872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1009.4678622992374</v>
      </c>
      <c r="BI295">
        <f t="shared" si="233"/>
        <v>7.4358898886570142</v>
      </c>
      <c r="BJ295" t="e">
        <f t="shared" si="234"/>
        <v>#DIV/0!</v>
      </c>
      <c r="BK295">
        <f t="shared" si="235"/>
        <v>7.366148211712744E-3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261</v>
      </c>
      <c r="CG295">
        <v>1000</v>
      </c>
      <c r="CH295" t="s">
        <v>414</v>
      </c>
      <c r="CI295">
        <v>1176.155</v>
      </c>
      <c r="CJ295">
        <v>1226.1110000000001</v>
      </c>
      <c r="CK295">
        <v>1216</v>
      </c>
      <c r="CL295">
        <v>1.4603136E-4</v>
      </c>
      <c r="CM295">
        <v>9.7405935999999986E-4</v>
      </c>
      <c r="CN295">
        <v>4.7597999359999997E-2</v>
      </c>
      <c r="CO295">
        <v>7.5799999999999999E-4</v>
      </c>
      <c r="CP295">
        <f t="shared" si="246"/>
        <v>1199.9549999999999</v>
      </c>
      <c r="CQ295">
        <f t="shared" si="247"/>
        <v>1009.4678622992374</v>
      </c>
      <c r="CR295">
        <f t="shared" si="248"/>
        <v>0.84125476563640922</v>
      </c>
      <c r="CS295">
        <f t="shared" si="249"/>
        <v>0.1620216976782699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1665070395.6875</v>
      </c>
      <c r="CZ295">
        <v>1836.2662499999999</v>
      </c>
      <c r="DA295">
        <v>1853.50125</v>
      </c>
      <c r="DB295">
        <v>37.059737499999997</v>
      </c>
      <c r="DC295">
        <v>36.607837500000002</v>
      </c>
      <c r="DD295">
        <v>1837.0525</v>
      </c>
      <c r="DE295">
        <v>36.737724999999998</v>
      </c>
      <c r="DF295">
        <v>650.022875</v>
      </c>
      <c r="DG295">
        <v>100.9225</v>
      </c>
      <c r="DH295">
        <v>0.100002575</v>
      </c>
      <c r="DI295">
        <v>36.001237499999988</v>
      </c>
      <c r="DJ295">
        <v>999.9</v>
      </c>
      <c r="DK295">
        <v>36.393974999999998</v>
      </c>
      <c r="DL295">
        <v>0</v>
      </c>
      <c r="DM295">
        <v>0</v>
      </c>
      <c r="DN295">
        <v>8993.4387499999993</v>
      </c>
      <c r="DO295">
        <v>0</v>
      </c>
      <c r="DP295">
        <v>2020.9675</v>
      </c>
      <c r="DQ295">
        <v>-17.233625</v>
      </c>
      <c r="DR295">
        <v>1906.93875</v>
      </c>
      <c r="DS295">
        <v>1923.9312500000001</v>
      </c>
      <c r="DT295">
        <v>0.45192162499999999</v>
      </c>
      <c r="DU295">
        <v>1853.50125</v>
      </c>
      <c r="DV295">
        <v>36.607837500000002</v>
      </c>
      <c r="DW295">
        <v>3.7401612499999999</v>
      </c>
      <c r="DX295">
        <v>3.69455125</v>
      </c>
      <c r="DY295">
        <v>27.751275</v>
      </c>
      <c r="DZ295">
        <v>27.541362500000002</v>
      </c>
      <c r="EA295">
        <v>1199.9549999999999</v>
      </c>
      <c r="EB295">
        <v>0.95799837500000007</v>
      </c>
      <c r="EC295">
        <v>4.2001825E-2</v>
      </c>
      <c r="ED295">
        <v>0</v>
      </c>
      <c r="EE295">
        <v>771.38774999999998</v>
      </c>
      <c r="EF295">
        <v>5.0001600000000002</v>
      </c>
      <c r="EG295">
        <v>11807.5625</v>
      </c>
      <c r="EH295">
        <v>9514.817500000001</v>
      </c>
      <c r="EI295">
        <v>51.124875000000003</v>
      </c>
      <c r="EJ295">
        <v>54.069875000000003</v>
      </c>
      <c r="EK295">
        <v>52.327749999999988</v>
      </c>
      <c r="EL295">
        <v>52.452749999999988</v>
      </c>
      <c r="EM295">
        <v>52.780874999999988</v>
      </c>
      <c r="EN295">
        <v>1144.7662499999999</v>
      </c>
      <c r="EO295">
        <v>50.188749999999999</v>
      </c>
      <c r="EP295">
        <v>0</v>
      </c>
      <c r="EQ295">
        <v>7635.2000000476837</v>
      </c>
      <c r="ER295">
        <v>0</v>
      </c>
      <c r="ES295">
        <v>771.17643999999996</v>
      </c>
      <c r="ET295">
        <v>2.1183846146626188</v>
      </c>
      <c r="EU295">
        <v>-4.7538459912347539</v>
      </c>
      <c r="EV295">
        <v>11806.848</v>
      </c>
      <c r="EW295">
        <v>15</v>
      </c>
      <c r="EX295">
        <v>1665062474.5</v>
      </c>
      <c r="EY295" t="s">
        <v>416</v>
      </c>
      <c r="EZ295">
        <v>1665062474.5</v>
      </c>
      <c r="FA295">
        <v>1665062474.5</v>
      </c>
      <c r="FB295">
        <v>8</v>
      </c>
      <c r="FC295">
        <v>-4.1000000000000002E-2</v>
      </c>
      <c r="FD295">
        <v>-0.11700000000000001</v>
      </c>
      <c r="FE295">
        <v>-0.78400000000000003</v>
      </c>
      <c r="FF295">
        <v>0.32200000000000001</v>
      </c>
      <c r="FG295">
        <v>415</v>
      </c>
      <c r="FH295">
        <v>32</v>
      </c>
      <c r="FI295">
        <v>0.34</v>
      </c>
      <c r="FJ295">
        <v>0.23</v>
      </c>
      <c r="FK295">
        <v>-17.281607317073171</v>
      </c>
      <c r="FL295">
        <v>0.15329477351912851</v>
      </c>
      <c r="FM295">
        <v>0.10073126864606539</v>
      </c>
      <c r="FN295">
        <v>1</v>
      </c>
      <c r="FO295">
        <v>770.98197058823519</v>
      </c>
      <c r="FP295">
        <v>3.2533078685867109</v>
      </c>
      <c r="FQ295">
        <v>0.35225487808538158</v>
      </c>
      <c r="FR295">
        <v>0</v>
      </c>
      <c r="FS295">
        <v>0.49327890243902439</v>
      </c>
      <c r="FT295">
        <v>-2.790957491289155E-2</v>
      </c>
      <c r="FU295">
        <v>4.1464219979137282E-2</v>
      </c>
      <c r="FV295">
        <v>1</v>
      </c>
      <c r="FW295">
        <v>2</v>
      </c>
      <c r="FX295">
        <v>3</v>
      </c>
      <c r="FY295" t="s">
        <v>417</v>
      </c>
      <c r="FZ295">
        <v>3.3656700000000002</v>
      </c>
      <c r="GA295">
        <v>2.8934899999999999</v>
      </c>
      <c r="GB295">
        <v>0.26187199999999999</v>
      </c>
      <c r="GC295">
        <v>0.26632</v>
      </c>
      <c r="GD295">
        <v>0.147896</v>
      </c>
      <c r="GE295">
        <v>0.149094</v>
      </c>
      <c r="GF295">
        <v>25260.6</v>
      </c>
      <c r="GG295">
        <v>21882.7</v>
      </c>
      <c r="GH295">
        <v>30640.799999999999</v>
      </c>
      <c r="GI295">
        <v>27852.1</v>
      </c>
      <c r="GJ295">
        <v>34438.699999999997</v>
      </c>
      <c r="GK295">
        <v>33471.699999999997</v>
      </c>
      <c r="GL295">
        <v>39970</v>
      </c>
      <c r="GM295">
        <v>38859.699999999997</v>
      </c>
      <c r="GN295">
        <v>2.19475</v>
      </c>
      <c r="GO295">
        <v>2.0993200000000001</v>
      </c>
      <c r="GP295">
        <v>0</v>
      </c>
      <c r="GQ295">
        <v>4.3045699999999999E-2</v>
      </c>
      <c r="GR295">
        <v>999.9</v>
      </c>
      <c r="GS295">
        <v>35.709400000000002</v>
      </c>
      <c r="GT295">
        <v>52.1</v>
      </c>
      <c r="GU295">
        <v>42.4</v>
      </c>
      <c r="GV295">
        <v>43.460999999999999</v>
      </c>
      <c r="GW295">
        <v>51.005600000000001</v>
      </c>
      <c r="GX295">
        <v>29.8598</v>
      </c>
      <c r="GY295">
        <v>2</v>
      </c>
      <c r="GZ295">
        <v>0.97011899999999995</v>
      </c>
      <c r="HA295">
        <v>2.70431</v>
      </c>
      <c r="HB295">
        <v>20.183599999999998</v>
      </c>
      <c r="HC295">
        <v>5.2141500000000001</v>
      </c>
      <c r="HD295">
        <v>11.98</v>
      </c>
      <c r="HE295">
        <v>4.9892000000000003</v>
      </c>
      <c r="HF295">
        <v>3.2925</v>
      </c>
      <c r="HG295">
        <v>9999</v>
      </c>
      <c r="HH295">
        <v>9999</v>
      </c>
      <c r="HI295">
        <v>9999</v>
      </c>
      <c r="HJ295">
        <v>999.9</v>
      </c>
      <c r="HK295">
        <v>4.9713599999999998</v>
      </c>
      <c r="HL295">
        <v>1.87443</v>
      </c>
      <c r="HM295">
        <v>1.87077</v>
      </c>
      <c r="HN295">
        <v>1.8705400000000001</v>
      </c>
      <c r="HO295">
        <v>1.87497</v>
      </c>
      <c r="HP295">
        <v>1.87175</v>
      </c>
      <c r="HQ295">
        <v>1.8671899999999999</v>
      </c>
      <c r="HR295">
        <v>1.8780699999999999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-0.79</v>
      </c>
      <c r="IG295">
        <v>0.3221</v>
      </c>
      <c r="IH295">
        <v>-0.78395000000000437</v>
      </c>
      <c r="II295">
        <v>0</v>
      </c>
      <c r="IJ295">
        <v>0</v>
      </c>
      <c r="IK295">
        <v>0</v>
      </c>
      <c r="IL295">
        <v>0.32204000000000832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132.1</v>
      </c>
      <c r="IU295">
        <v>132.1</v>
      </c>
      <c r="IV295">
        <v>4.5166000000000004</v>
      </c>
      <c r="IW295">
        <v>2.5354000000000001</v>
      </c>
      <c r="IX295">
        <v>2.1484399999999999</v>
      </c>
      <c r="IY295">
        <v>2.5781200000000002</v>
      </c>
      <c r="IZ295">
        <v>2.5451700000000002</v>
      </c>
      <c r="JA295">
        <v>2.2997999999999998</v>
      </c>
      <c r="JB295">
        <v>46.036700000000003</v>
      </c>
      <c r="JC295">
        <v>12.3896</v>
      </c>
      <c r="JD295">
        <v>18</v>
      </c>
      <c r="JE295">
        <v>641.56399999999996</v>
      </c>
      <c r="JF295">
        <v>687.55200000000002</v>
      </c>
      <c r="JG295">
        <v>30.999500000000001</v>
      </c>
      <c r="JH295">
        <v>39.489899999999999</v>
      </c>
      <c r="JI295">
        <v>30.000499999999999</v>
      </c>
      <c r="JJ295">
        <v>39.177999999999997</v>
      </c>
      <c r="JK295">
        <v>39.114699999999999</v>
      </c>
      <c r="JL295">
        <v>90.524799999999999</v>
      </c>
      <c r="JM295">
        <v>20.408100000000001</v>
      </c>
      <c r="JN295">
        <v>64.637699999999995</v>
      </c>
      <c r="JO295">
        <v>31</v>
      </c>
      <c r="JP295">
        <v>1869.66</v>
      </c>
      <c r="JQ295">
        <v>36.600299999999997</v>
      </c>
      <c r="JR295">
        <v>97.686300000000003</v>
      </c>
      <c r="JS295">
        <v>97.826800000000006</v>
      </c>
    </row>
    <row r="296" spans="1:279" x14ac:dyDescent="0.2">
      <c r="A296">
        <v>281</v>
      </c>
      <c r="B296">
        <v>1665070402</v>
      </c>
      <c r="C296">
        <v>1118</v>
      </c>
      <c r="D296" t="s">
        <v>982</v>
      </c>
      <c r="E296" t="s">
        <v>983</v>
      </c>
      <c r="F296">
        <v>4</v>
      </c>
      <c r="G296">
        <v>1665070400</v>
      </c>
      <c r="H296">
        <f t="shared" si="200"/>
        <v>5.112672501175903E-4</v>
      </c>
      <c r="I296">
        <f t="shared" si="201"/>
        <v>0.51126725011759033</v>
      </c>
      <c r="J296">
        <f t="shared" si="202"/>
        <v>7.1130527646041042</v>
      </c>
      <c r="K296">
        <f t="shared" si="203"/>
        <v>1843.45</v>
      </c>
      <c r="L296">
        <f t="shared" si="204"/>
        <v>1237.8164920461033</v>
      </c>
      <c r="M296">
        <f t="shared" si="205"/>
        <v>125.04590632339811</v>
      </c>
      <c r="N296">
        <f t="shared" si="206"/>
        <v>186.22782738241503</v>
      </c>
      <c r="O296">
        <f t="shared" si="207"/>
        <v>2.0947759332458609E-2</v>
      </c>
      <c r="P296">
        <f t="shared" si="208"/>
        <v>2.7676829673772865</v>
      </c>
      <c r="Q296">
        <f t="shared" si="209"/>
        <v>2.0860075609288868E-2</v>
      </c>
      <c r="R296">
        <f t="shared" si="210"/>
        <v>1.3045394589262859E-2</v>
      </c>
      <c r="S296">
        <f t="shared" si="211"/>
        <v>194.43934761248184</v>
      </c>
      <c r="T296">
        <f t="shared" si="212"/>
        <v>37.065095847626843</v>
      </c>
      <c r="U296">
        <f t="shared" si="213"/>
        <v>36.394942857142858</v>
      </c>
      <c r="V296">
        <f t="shared" si="214"/>
        <v>6.0996174322671699</v>
      </c>
      <c r="W296">
        <f t="shared" si="215"/>
        <v>62.71879824486566</v>
      </c>
      <c r="X296">
        <f t="shared" si="216"/>
        <v>3.7442816899061233</v>
      </c>
      <c r="Y296">
        <f t="shared" si="217"/>
        <v>5.9699512661064755</v>
      </c>
      <c r="Z296">
        <f t="shared" si="218"/>
        <v>2.3553357423610466</v>
      </c>
      <c r="AA296">
        <f t="shared" si="219"/>
        <v>-22.546885730185732</v>
      </c>
      <c r="AB296">
        <f t="shared" si="220"/>
        <v>-58.401312267319128</v>
      </c>
      <c r="AC296">
        <f t="shared" si="221"/>
        <v>-4.9857777118055271</v>
      </c>
      <c r="AD296">
        <f t="shared" si="222"/>
        <v>108.50537190317146</v>
      </c>
      <c r="AE296">
        <f t="shared" si="223"/>
        <v>17.988202142008682</v>
      </c>
      <c r="AF296">
        <f t="shared" si="224"/>
        <v>0.50955378299193543</v>
      </c>
      <c r="AG296">
        <f t="shared" si="225"/>
        <v>7.1130527646041042</v>
      </c>
      <c r="AH296">
        <v>1931.207017530483</v>
      </c>
      <c r="AI296">
        <v>1917.131212121212</v>
      </c>
      <c r="AJ296">
        <v>1.812249061720616</v>
      </c>
      <c r="AK296">
        <v>66.312163867280077</v>
      </c>
      <c r="AL296">
        <f t="shared" si="226"/>
        <v>0.51126725011759033</v>
      </c>
      <c r="AM296">
        <v>36.611475536799666</v>
      </c>
      <c r="AN296">
        <v>37.065109090909068</v>
      </c>
      <c r="AO296">
        <v>1.7297206825584539E-4</v>
      </c>
      <c r="AP296">
        <v>80.993208915929657</v>
      </c>
      <c r="AQ296">
        <v>54</v>
      </c>
      <c r="AR296">
        <v>8</v>
      </c>
      <c r="AS296">
        <f t="shared" si="227"/>
        <v>1</v>
      </c>
      <c r="AT296">
        <f t="shared" si="228"/>
        <v>0</v>
      </c>
      <c r="AU296">
        <f t="shared" si="229"/>
        <v>46876.457825800382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1009.5731997992133</v>
      </c>
      <c r="BI296">
        <f t="shared" si="233"/>
        <v>7.1130527646041042</v>
      </c>
      <c r="BJ296" t="e">
        <f t="shared" si="234"/>
        <v>#DIV/0!</v>
      </c>
      <c r="BK296">
        <f t="shared" si="235"/>
        <v>7.0456037917991168E-3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261</v>
      </c>
      <c r="CG296">
        <v>1000</v>
      </c>
      <c r="CH296" t="s">
        <v>414</v>
      </c>
      <c r="CI296">
        <v>1176.155</v>
      </c>
      <c r="CJ296">
        <v>1226.1110000000001</v>
      </c>
      <c r="CK296">
        <v>1216</v>
      </c>
      <c r="CL296">
        <v>1.4603136E-4</v>
      </c>
      <c r="CM296">
        <v>9.7405935999999986E-4</v>
      </c>
      <c r="CN296">
        <v>4.7597999359999997E-2</v>
      </c>
      <c r="CO296">
        <v>7.5799999999999999E-4</v>
      </c>
      <c r="CP296">
        <f t="shared" si="246"/>
        <v>1200.08</v>
      </c>
      <c r="CQ296">
        <f t="shared" si="247"/>
        <v>1009.5731997992133</v>
      </c>
      <c r="CR296">
        <f t="shared" si="248"/>
        <v>0.84125491617159964</v>
      </c>
      <c r="CS296">
        <f t="shared" si="249"/>
        <v>0.16202198821118746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1665070400</v>
      </c>
      <c r="CZ296">
        <v>1843.45</v>
      </c>
      <c r="DA296">
        <v>1860.9228571428571</v>
      </c>
      <c r="DB296">
        <v>37.064257142857137</v>
      </c>
      <c r="DC296">
        <v>36.611300000000007</v>
      </c>
      <c r="DD296">
        <v>1844.232857142857</v>
      </c>
      <c r="DE296">
        <v>36.742228571428583</v>
      </c>
      <c r="DF296">
        <v>649.95228571428572</v>
      </c>
      <c r="DG296">
        <v>100.9217142857143</v>
      </c>
      <c r="DH296">
        <v>9.9646414285714288E-2</v>
      </c>
      <c r="DI296">
        <v>36.003542857142847</v>
      </c>
      <c r="DJ296">
        <v>999.89999999999986</v>
      </c>
      <c r="DK296">
        <v>36.394942857142858</v>
      </c>
      <c r="DL296">
        <v>0</v>
      </c>
      <c r="DM296">
        <v>0</v>
      </c>
      <c r="DN296">
        <v>9021.4271428571428</v>
      </c>
      <c r="DO296">
        <v>0</v>
      </c>
      <c r="DP296">
        <v>2023.197142857143</v>
      </c>
      <c r="DQ296">
        <v>-17.47504285714286</v>
      </c>
      <c r="DR296">
        <v>1914.4071428571431</v>
      </c>
      <c r="DS296">
        <v>1931.6471428571431</v>
      </c>
      <c r="DT296">
        <v>0.45294171428571428</v>
      </c>
      <c r="DU296">
        <v>1860.9228571428571</v>
      </c>
      <c r="DV296">
        <v>36.611300000000007</v>
      </c>
      <c r="DW296">
        <v>3.7405871428571431</v>
      </c>
      <c r="DX296">
        <v>3.694874285714286</v>
      </c>
      <c r="DY296">
        <v>27.753228571428568</v>
      </c>
      <c r="DZ296">
        <v>27.542842857142851</v>
      </c>
      <c r="EA296">
        <v>1200.08</v>
      </c>
      <c r="EB296">
        <v>0.95799328571428577</v>
      </c>
      <c r="EC296">
        <v>4.2006914285714278E-2</v>
      </c>
      <c r="ED296">
        <v>0</v>
      </c>
      <c r="EE296">
        <v>771.55885714285705</v>
      </c>
      <c r="EF296">
        <v>5.0001600000000002</v>
      </c>
      <c r="EG296">
        <v>11808.28571428571</v>
      </c>
      <c r="EH296">
        <v>9515.7828571428581</v>
      </c>
      <c r="EI296">
        <v>51.125</v>
      </c>
      <c r="EJ296">
        <v>54.080000000000013</v>
      </c>
      <c r="EK296">
        <v>52.357000000000014</v>
      </c>
      <c r="EL296">
        <v>52.419285714285706</v>
      </c>
      <c r="EM296">
        <v>52.758714285714277</v>
      </c>
      <c r="EN296">
        <v>1144.8800000000001</v>
      </c>
      <c r="EO296">
        <v>50.2</v>
      </c>
      <c r="EP296">
        <v>0</v>
      </c>
      <c r="EQ296">
        <v>7639.4000000953674</v>
      </c>
      <c r="ER296">
        <v>0</v>
      </c>
      <c r="ES296">
        <v>771.34888461538458</v>
      </c>
      <c r="ET296">
        <v>2.6061880393136221</v>
      </c>
      <c r="EU296">
        <v>1.890598418348669</v>
      </c>
      <c r="EV296">
        <v>11806.99615384615</v>
      </c>
      <c r="EW296">
        <v>15</v>
      </c>
      <c r="EX296">
        <v>1665062474.5</v>
      </c>
      <c r="EY296" t="s">
        <v>416</v>
      </c>
      <c r="EZ296">
        <v>1665062474.5</v>
      </c>
      <c r="FA296">
        <v>1665062474.5</v>
      </c>
      <c r="FB296">
        <v>8</v>
      </c>
      <c r="FC296">
        <v>-4.1000000000000002E-2</v>
      </c>
      <c r="FD296">
        <v>-0.11700000000000001</v>
      </c>
      <c r="FE296">
        <v>-0.78400000000000003</v>
      </c>
      <c r="FF296">
        <v>0.32200000000000001</v>
      </c>
      <c r="FG296">
        <v>415</v>
      </c>
      <c r="FH296">
        <v>32</v>
      </c>
      <c r="FI296">
        <v>0.34</v>
      </c>
      <c r="FJ296">
        <v>0.23</v>
      </c>
      <c r="FK296">
        <v>-17.339692682926831</v>
      </c>
      <c r="FL296">
        <v>-7.9668292682942884E-2</v>
      </c>
      <c r="FM296">
        <v>0.1190215708882401</v>
      </c>
      <c r="FN296">
        <v>1</v>
      </c>
      <c r="FO296">
        <v>771.17717647058817</v>
      </c>
      <c r="FP296">
        <v>2.824660046767562</v>
      </c>
      <c r="FQ296">
        <v>0.3294050314437818</v>
      </c>
      <c r="FR296">
        <v>0</v>
      </c>
      <c r="FS296">
        <v>0.49218146341463409</v>
      </c>
      <c r="FT296">
        <v>-0.28210045296167302</v>
      </c>
      <c r="FU296">
        <v>4.2421145739001881E-2</v>
      </c>
      <c r="FV296">
        <v>0</v>
      </c>
      <c r="FW296">
        <v>1</v>
      </c>
      <c r="FX296">
        <v>3</v>
      </c>
      <c r="FY296" t="s">
        <v>427</v>
      </c>
      <c r="FZ296">
        <v>3.36571</v>
      </c>
      <c r="GA296">
        <v>2.8937400000000002</v>
      </c>
      <c r="GB296">
        <v>0.26243699999999998</v>
      </c>
      <c r="GC296">
        <v>0.26686700000000002</v>
      </c>
      <c r="GD296">
        <v>0.147898</v>
      </c>
      <c r="GE296">
        <v>0.14909</v>
      </c>
      <c r="GF296">
        <v>25241.3</v>
      </c>
      <c r="GG296">
        <v>21866.1</v>
      </c>
      <c r="GH296">
        <v>30641.1</v>
      </c>
      <c r="GI296">
        <v>27851.9</v>
      </c>
      <c r="GJ296">
        <v>34438.9</v>
      </c>
      <c r="GK296">
        <v>33471.9</v>
      </c>
      <c r="GL296">
        <v>39970.300000000003</v>
      </c>
      <c r="GM296">
        <v>38859.699999999997</v>
      </c>
      <c r="GN296">
        <v>2.1942200000000001</v>
      </c>
      <c r="GO296">
        <v>2.0991</v>
      </c>
      <c r="GP296">
        <v>0</v>
      </c>
      <c r="GQ296">
        <v>4.2244799999999999E-2</v>
      </c>
      <c r="GR296">
        <v>999.9</v>
      </c>
      <c r="GS296">
        <v>35.7136</v>
      </c>
      <c r="GT296">
        <v>52.1</v>
      </c>
      <c r="GU296">
        <v>42.4</v>
      </c>
      <c r="GV296">
        <v>43.463000000000001</v>
      </c>
      <c r="GW296">
        <v>50.675600000000003</v>
      </c>
      <c r="GX296">
        <v>29.939900000000002</v>
      </c>
      <c r="GY296">
        <v>2</v>
      </c>
      <c r="GZ296">
        <v>0.97051600000000005</v>
      </c>
      <c r="HA296">
        <v>2.7010700000000001</v>
      </c>
      <c r="HB296">
        <v>20.183599999999998</v>
      </c>
      <c r="HC296">
        <v>5.2144399999999997</v>
      </c>
      <c r="HD296">
        <v>11.98</v>
      </c>
      <c r="HE296">
        <v>4.9889999999999999</v>
      </c>
      <c r="HF296">
        <v>3.2925800000000001</v>
      </c>
      <c r="HG296">
        <v>9999</v>
      </c>
      <c r="HH296">
        <v>9999</v>
      </c>
      <c r="HI296">
        <v>9999</v>
      </c>
      <c r="HJ296">
        <v>999.9</v>
      </c>
      <c r="HK296">
        <v>4.9713700000000003</v>
      </c>
      <c r="HL296">
        <v>1.8744099999999999</v>
      </c>
      <c r="HM296">
        <v>1.87077</v>
      </c>
      <c r="HN296">
        <v>1.8705499999999999</v>
      </c>
      <c r="HO296">
        <v>1.87496</v>
      </c>
      <c r="HP296">
        <v>1.8717600000000001</v>
      </c>
      <c r="HQ296">
        <v>1.8671800000000001</v>
      </c>
      <c r="HR296">
        <v>1.8780699999999999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-0.78</v>
      </c>
      <c r="IG296">
        <v>0.32200000000000001</v>
      </c>
      <c r="IH296">
        <v>-0.78395000000000437</v>
      </c>
      <c r="II296">
        <v>0</v>
      </c>
      <c r="IJ296">
        <v>0</v>
      </c>
      <c r="IK296">
        <v>0</v>
      </c>
      <c r="IL296">
        <v>0.32204000000000832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132.1</v>
      </c>
      <c r="IU296">
        <v>132.1</v>
      </c>
      <c r="IV296">
        <v>4.53003</v>
      </c>
      <c r="IW296">
        <v>2.5317400000000001</v>
      </c>
      <c r="IX296">
        <v>2.1484399999999999</v>
      </c>
      <c r="IY296">
        <v>2.5781200000000002</v>
      </c>
      <c r="IZ296">
        <v>2.5451700000000002</v>
      </c>
      <c r="JA296">
        <v>2.3132299999999999</v>
      </c>
      <c r="JB296">
        <v>46.036700000000003</v>
      </c>
      <c r="JC296">
        <v>12.3809</v>
      </c>
      <c r="JD296">
        <v>18</v>
      </c>
      <c r="JE296">
        <v>641.19899999999996</v>
      </c>
      <c r="JF296">
        <v>687.38400000000001</v>
      </c>
      <c r="JG296">
        <v>30.999300000000002</v>
      </c>
      <c r="JH296">
        <v>39.494700000000002</v>
      </c>
      <c r="JI296">
        <v>30.000599999999999</v>
      </c>
      <c r="JJ296">
        <v>39.182699999999997</v>
      </c>
      <c r="JK296">
        <v>39.119199999999999</v>
      </c>
      <c r="JL296">
        <v>90.777299999999997</v>
      </c>
      <c r="JM296">
        <v>20.408100000000001</v>
      </c>
      <c r="JN296">
        <v>64.637699999999995</v>
      </c>
      <c r="JO296">
        <v>31</v>
      </c>
      <c r="JP296">
        <v>1876.37</v>
      </c>
      <c r="JQ296">
        <v>36.598599999999998</v>
      </c>
      <c r="JR296">
        <v>97.687200000000004</v>
      </c>
      <c r="JS296">
        <v>97.826599999999999</v>
      </c>
    </row>
    <row r="297" spans="1:279" x14ac:dyDescent="0.2">
      <c r="A297">
        <v>282</v>
      </c>
      <c r="B297">
        <v>1665070406</v>
      </c>
      <c r="C297">
        <v>1122</v>
      </c>
      <c r="D297" t="s">
        <v>984</v>
      </c>
      <c r="E297" t="s">
        <v>985</v>
      </c>
      <c r="F297">
        <v>4</v>
      </c>
      <c r="G297">
        <v>1665070403.6875</v>
      </c>
      <c r="H297">
        <f t="shared" si="200"/>
        <v>5.1280119624619303E-4</v>
      </c>
      <c r="I297">
        <f t="shared" si="201"/>
        <v>0.51280119624619303</v>
      </c>
      <c r="J297">
        <f t="shared" si="202"/>
        <v>7.7518104209411804</v>
      </c>
      <c r="K297">
        <f t="shared" si="203"/>
        <v>1849.7462499999999</v>
      </c>
      <c r="L297">
        <f t="shared" si="204"/>
        <v>1196.7649424267217</v>
      </c>
      <c r="M297">
        <f t="shared" si="205"/>
        <v>120.89757894468518</v>
      </c>
      <c r="N297">
        <f t="shared" si="206"/>
        <v>186.86196040598279</v>
      </c>
      <c r="O297">
        <f t="shared" si="207"/>
        <v>2.0983800818626462E-2</v>
      </c>
      <c r="P297">
        <f t="shared" si="208"/>
        <v>2.7618502207234816</v>
      </c>
      <c r="Q297">
        <f t="shared" si="209"/>
        <v>2.089563082041514E-2</v>
      </c>
      <c r="R297">
        <f t="shared" si="210"/>
        <v>1.3067659998690737E-2</v>
      </c>
      <c r="S297">
        <f t="shared" si="211"/>
        <v>194.43494098750239</v>
      </c>
      <c r="T297">
        <f t="shared" si="212"/>
        <v>37.067821764724606</v>
      </c>
      <c r="U297">
        <f t="shared" si="213"/>
        <v>36.404375000000002</v>
      </c>
      <c r="V297">
        <f t="shared" si="214"/>
        <v>6.1027721318087487</v>
      </c>
      <c r="W297">
        <f t="shared" si="215"/>
        <v>62.717897963536593</v>
      </c>
      <c r="X297">
        <f t="shared" si="216"/>
        <v>3.7444558473189526</v>
      </c>
      <c r="Y297">
        <f t="shared" si="217"/>
        <v>5.9703146452643114</v>
      </c>
      <c r="Z297">
        <f t="shared" si="218"/>
        <v>2.358316284489796</v>
      </c>
      <c r="AA297">
        <f t="shared" si="219"/>
        <v>-22.614532754457112</v>
      </c>
      <c r="AB297">
        <f t="shared" si="220"/>
        <v>-59.517801000855876</v>
      </c>
      <c r="AC297">
        <f t="shared" si="221"/>
        <v>-5.0920846401213273</v>
      </c>
      <c r="AD297">
        <f t="shared" si="222"/>
        <v>107.21052259206806</v>
      </c>
      <c r="AE297">
        <f t="shared" si="223"/>
        <v>17.837710164236125</v>
      </c>
      <c r="AF297">
        <f t="shared" si="224"/>
        <v>0.51240609794985525</v>
      </c>
      <c r="AG297">
        <f t="shared" si="225"/>
        <v>7.7518104209411804</v>
      </c>
      <c r="AH297">
        <v>1938.1517740205229</v>
      </c>
      <c r="AI297">
        <v>1924.005515151516</v>
      </c>
      <c r="AJ297">
        <v>1.6776937908864911</v>
      </c>
      <c r="AK297">
        <v>66.312163867280077</v>
      </c>
      <c r="AL297">
        <f t="shared" si="226"/>
        <v>0.51280119624619303</v>
      </c>
      <c r="AM297">
        <v>36.611386660759301</v>
      </c>
      <c r="AN297">
        <v>37.066790909090891</v>
      </c>
      <c r="AO297">
        <v>7.342677212395784E-5</v>
      </c>
      <c r="AP297">
        <v>80.993208915929657</v>
      </c>
      <c r="AQ297">
        <v>54</v>
      </c>
      <c r="AR297">
        <v>8</v>
      </c>
      <c r="AS297">
        <f t="shared" si="227"/>
        <v>1</v>
      </c>
      <c r="AT297">
        <f t="shared" si="228"/>
        <v>0</v>
      </c>
      <c r="AU297">
        <f t="shared" si="229"/>
        <v>46717.556161231027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1009.5510372992242</v>
      </c>
      <c r="BI297">
        <f t="shared" si="233"/>
        <v>7.7518104209411804</v>
      </c>
      <c r="BJ297" t="e">
        <f t="shared" si="234"/>
        <v>#DIV/0!</v>
      </c>
      <c r="BK297">
        <f t="shared" si="235"/>
        <v>7.6784730385489131E-3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261</v>
      </c>
      <c r="CG297">
        <v>1000</v>
      </c>
      <c r="CH297" t="s">
        <v>414</v>
      </c>
      <c r="CI297">
        <v>1176.155</v>
      </c>
      <c r="CJ297">
        <v>1226.1110000000001</v>
      </c>
      <c r="CK297">
        <v>1216</v>
      </c>
      <c r="CL297">
        <v>1.4603136E-4</v>
      </c>
      <c r="CM297">
        <v>9.7405935999999986E-4</v>
      </c>
      <c r="CN297">
        <v>4.7597999359999997E-2</v>
      </c>
      <c r="CO297">
        <v>7.5799999999999999E-4</v>
      </c>
      <c r="CP297">
        <f t="shared" si="246"/>
        <v>1200.05375</v>
      </c>
      <c r="CQ297">
        <f t="shared" si="247"/>
        <v>1009.5510372992242</v>
      </c>
      <c r="CR297">
        <f t="shared" si="248"/>
        <v>0.8412548498758694</v>
      </c>
      <c r="CS297">
        <f t="shared" si="249"/>
        <v>0.16202186026042781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1665070403.6875</v>
      </c>
      <c r="CZ297">
        <v>1849.7462499999999</v>
      </c>
      <c r="DA297">
        <v>1867.085</v>
      </c>
      <c r="DB297">
        <v>37.066362499999997</v>
      </c>
      <c r="DC297">
        <v>36.610950000000003</v>
      </c>
      <c r="DD297">
        <v>1850.53125</v>
      </c>
      <c r="DE297">
        <v>36.744300000000003</v>
      </c>
      <c r="DF297">
        <v>650.06524999999999</v>
      </c>
      <c r="DG297">
        <v>100.920125</v>
      </c>
      <c r="DH297">
        <v>0.10019625</v>
      </c>
      <c r="DI297">
        <v>36.004649999999998</v>
      </c>
      <c r="DJ297">
        <v>999.9</v>
      </c>
      <c r="DK297">
        <v>36.404375000000002</v>
      </c>
      <c r="DL297">
        <v>0</v>
      </c>
      <c r="DM297">
        <v>0</v>
      </c>
      <c r="DN297">
        <v>8990.5475000000006</v>
      </c>
      <c r="DO297">
        <v>0</v>
      </c>
      <c r="DP297">
        <v>2024.01</v>
      </c>
      <c r="DQ297">
        <v>-17.338774999999998</v>
      </c>
      <c r="DR297">
        <v>1920.95</v>
      </c>
      <c r="DS297">
        <v>1938.04</v>
      </c>
      <c r="DT297">
        <v>0.45539849999999998</v>
      </c>
      <c r="DU297">
        <v>1867.085</v>
      </c>
      <c r="DV297">
        <v>36.610950000000003</v>
      </c>
      <c r="DW297">
        <v>3.7407387499999998</v>
      </c>
      <c r="DX297">
        <v>3.6947800000000002</v>
      </c>
      <c r="DY297">
        <v>27.753912499999998</v>
      </c>
      <c r="DZ297">
        <v>27.542412500000001</v>
      </c>
      <c r="EA297">
        <v>1200.05375</v>
      </c>
      <c r="EB297">
        <v>0.95799462499999999</v>
      </c>
      <c r="EC297">
        <v>4.2005575000000003E-2</v>
      </c>
      <c r="ED297">
        <v>0</v>
      </c>
      <c r="EE297">
        <v>771.73487499999999</v>
      </c>
      <c r="EF297">
        <v>5.0001600000000002</v>
      </c>
      <c r="EG297">
        <v>11806.1</v>
      </c>
      <c r="EH297">
        <v>9515.5849999999991</v>
      </c>
      <c r="EI297">
        <v>51.101374999999997</v>
      </c>
      <c r="EJ297">
        <v>54.077749999999988</v>
      </c>
      <c r="EK297">
        <v>52.327749999999988</v>
      </c>
      <c r="EL297">
        <v>52.468249999999998</v>
      </c>
      <c r="EM297">
        <v>52.780999999999999</v>
      </c>
      <c r="EN297">
        <v>1144.8575000000001</v>
      </c>
      <c r="EO297">
        <v>50.196250000000013</v>
      </c>
      <c r="EP297">
        <v>0</v>
      </c>
      <c r="EQ297">
        <v>7643</v>
      </c>
      <c r="ER297">
        <v>0</v>
      </c>
      <c r="ES297">
        <v>771.51511538461557</v>
      </c>
      <c r="ET297">
        <v>2.0843418861099532</v>
      </c>
      <c r="EU297">
        <v>6.6051282649233656</v>
      </c>
      <c r="EV297">
        <v>11806.5</v>
      </c>
      <c r="EW297">
        <v>15</v>
      </c>
      <c r="EX297">
        <v>1665062474.5</v>
      </c>
      <c r="EY297" t="s">
        <v>416</v>
      </c>
      <c r="EZ297">
        <v>1665062474.5</v>
      </c>
      <c r="FA297">
        <v>1665062474.5</v>
      </c>
      <c r="FB297">
        <v>8</v>
      </c>
      <c r="FC297">
        <v>-4.1000000000000002E-2</v>
      </c>
      <c r="FD297">
        <v>-0.11700000000000001</v>
      </c>
      <c r="FE297">
        <v>-0.78400000000000003</v>
      </c>
      <c r="FF297">
        <v>0.32200000000000001</v>
      </c>
      <c r="FG297">
        <v>415</v>
      </c>
      <c r="FH297">
        <v>32</v>
      </c>
      <c r="FI297">
        <v>0.34</v>
      </c>
      <c r="FJ297">
        <v>0.23</v>
      </c>
      <c r="FK297">
        <v>-17.329229268292689</v>
      </c>
      <c r="FL297">
        <v>-0.2633289198606647</v>
      </c>
      <c r="FM297">
        <v>0.1154181100130167</v>
      </c>
      <c r="FN297">
        <v>1</v>
      </c>
      <c r="FO297">
        <v>771.36932352941176</v>
      </c>
      <c r="FP297">
        <v>2.6138579093084759</v>
      </c>
      <c r="FQ297">
        <v>0.32828518095491549</v>
      </c>
      <c r="FR297">
        <v>0</v>
      </c>
      <c r="FS297">
        <v>0.48341478048780478</v>
      </c>
      <c r="FT297">
        <v>-0.36408211149825809</v>
      </c>
      <c r="FU297">
        <v>4.2228929409225797E-2</v>
      </c>
      <c r="FV297">
        <v>0</v>
      </c>
      <c r="FW297">
        <v>1</v>
      </c>
      <c r="FX297">
        <v>3</v>
      </c>
      <c r="FY297" t="s">
        <v>427</v>
      </c>
      <c r="FZ297">
        <v>3.3659400000000002</v>
      </c>
      <c r="GA297">
        <v>2.8938299999999999</v>
      </c>
      <c r="GB297">
        <v>0.26298700000000003</v>
      </c>
      <c r="GC297">
        <v>0.26741799999999999</v>
      </c>
      <c r="GD297">
        <v>0.1479</v>
      </c>
      <c r="GE297">
        <v>0.149088</v>
      </c>
      <c r="GF297">
        <v>25222</v>
      </c>
      <c r="GG297">
        <v>21848.5</v>
      </c>
      <c r="GH297">
        <v>30640.799999999999</v>
      </c>
      <c r="GI297">
        <v>27850.799999999999</v>
      </c>
      <c r="GJ297">
        <v>34438.5</v>
      </c>
      <c r="GK297">
        <v>33470.5</v>
      </c>
      <c r="GL297">
        <v>39969.800000000003</v>
      </c>
      <c r="GM297">
        <v>38858.1</v>
      </c>
      <c r="GN297">
        <v>2.1945999999999999</v>
      </c>
      <c r="GO297">
        <v>2.0991200000000001</v>
      </c>
      <c r="GP297">
        <v>0</v>
      </c>
      <c r="GQ297">
        <v>4.2542799999999999E-2</v>
      </c>
      <c r="GR297">
        <v>999.9</v>
      </c>
      <c r="GS297">
        <v>35.716000000000001</v>
      </c>
      <c r="GT297">
        <v>52.1</v>
      </c>
      <c r="GU297">
        <v>42.4</v>
      </c>
      <c r="GV297">
        <v>43.4619</v>
      </c>
      <c r="GW297">
        <v>51.275599999999997</v>
      </c>
      <c r="GX297">
        <v>29.915900000000001</v>
      </c>
      <c r="GY297">
        <v>2</v>
      </c>
      <c r="GZ297">
        <v>0.971001</v>
      </c>
      <c r="HA297">
        <v>2.6953800000000001</v>
      </c>
      <c r="HB297">
        <v>20.183499999999999</v>
      </c>
      <c r="HC297">
        <v>5.2147399999999999</v>
      </c>
      <c r="HD297">
        <v>11.98</v>
      </c>
      <c r="HE297">
        <v>4.9890999999999996</v>
      </c>
      <c r="HF297">
        <v>3.2926500000000001</v>
      </c>
      <c r="HG297">
        <v>9999</v>
      </c>
      <c r="HH297">
        <v>9999</v>
      </c>
      <c r="HI297">
        <v>9999</v>
      </c>
      <c r="HJ297">
        <v>999.9</v>
      </c>
      <c r="HK297">
        <v>4.9713799999999999</v>
      </c>
      <c r="HL297">
        <v>1.8744099999999999</v>
      </c>
      <c r="HM297">
        <v>1.87076</v>
      </c>
      <c r="HN297">
        <v>1.8705499999999999</v>
      </c>
      <c r="HO297">
        <v>1.8749800000000001</v>
      </c>
      <c r="HP297">
        <v>1.8717600000000001</v>
      </c>
      <c r="HQ297">
        <v>1.8671800000000001</v>
      </c>
      <c r="HR297">
        <v>1.87809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-0.78</v>
      </c>
      <c r="IG297">
        <v>0.3221</v>
      </c>
      <c r="IH297">
        <v>-0.78395000000000437</v>
      </c>
      <c r="II297">
        <v>0</v>
      </c>
      <c r="IJ297">
        <v>0</v>
      </c>
      <c r="IK297">
        <v>0</v>
      </c>
      <c r="IL297">
        <v>0.32204000000000832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132.19999999999999</v>
      </c>
      <c r="IU297">
        <v>132.19999999999999</v>
      </c>
      <c r="IV297">
        <v>4.5422399999999996</v>
      </c>
      <c r="IW297">
        <v>2.5402800000000001</v>
      </c>
      <c r="IX297">
        <v>2.1484399999999999</v>
      </c>
      <c r="IY297">
        <v>2.5781200000000002</v>
      </c>
      <c r="IZ297">
        <v>2.5451700000000002</v>
      </c>
      <c r="JA297">
        <v>2.2851599999999999</v>
      </c>
      <c r="JB297">
        <v>46.036700000000003</v>
      </c>
      <c r="JC297">
        <v>12.363300000000001</v>
      </c>
      <c r="JD297">
        <v>18</v>
      </c>
      <c r="JE297">
        <v>641.53200000000004</v>
      </c>
      <c r="JF297">
        <v>687.44899999999996</v>
      </c>
      <c r="JG297">
        <v>30.998799999999999</v>
      </c>
      <c r="JH297">
        <v>39.500100000000003</v>
      </c>
      <c r="JI297">
        <v>30.000599999999999</v>
      </c>
      <c r="JJ297">
        <v>39.186999999999998</v>
      </c>
      <c r="JK297">
        <v>39.122900000000001</v>
      </c>
      <c r="JL297">
        <v>91.0321</v>
      </c>
      <c r="JM297">
        <v>20.408100000000001</v>
      </c>
      <c r="JN297">
        <v>64.637699999999995</v>
      </c>
      <c r="JO297">
        <v>31</v>
      </c>
      <c r="JP297">
        <v>1883.06</v>
      </c>
      <c r="JQ297">
        <v>36.598799999999997</v>
      </c>
      <c r="JR297">
        <v>97.686099999999996</v>
      </c>
      <c r="JS297">
        <v>97.822500000000005</v>
      </c>
    </row>
    <row r="298" spans="1:279" x14ac:dyDescent="0.2">
      <c r="A298">
        <v>283</v>
      </c>
      <c r="B298">
        <v>1665070410</v>
      </c>
      <c r="C298">
        <v>1126</v>
      </c>
      <c r="D298" t="s">
        <v>986</v>
      </c>
      <c r="E298" t="s">
        <v>987</v>
      </c>
      <c r="F298">
        <v>4</v>
      </c>
      <c r="G298">
        <v>1665070408</v>
      </c>
      <c r="H298">
        <f t="shared" si="200"/>
        <v>5.1805274766118E-4</v>
      </c>
      <c r="I298">
        <f t="shared" si="201"/>
        <v>0.51805274766118004</v>
      </c>
      <c r="J298">
        <f t="shared" si="202"/>
        <v>7.4770479811400463</v>
      </c>
      <c r="K298">
        <f t="shared" si="203"/>
        <v>1856.8628571428569</v>
      </c>
      <c r="L298">
        <f t="shared" si="204"/>
        <v>1230.5487810681734</v>
      </c>
      <c r="M298">
        <f t="shared" si="205"/>
        <v>124.31003596494584</v>
      </c>
      <c r="N298">
        <f t="shared" si="206"/>
        <v>187.58028296369719</v>
      </c>
      <c r="O298">
        <f t="shared" si="207"/>
        <v>2.1221345749212816E-2</v>
      </c>
      <c r="P298">
        <f t="shared" si="208"/>
        <v>2.7614401761425147</v>
      </c>
      <c r="Q298">
        <f t="shared" si="209"/>
        <v>2.1131159515277022E-2</v>
      </c>
      <c r="R298">
        <f t="shared" si="210"/>
        <v>1.3215045515472762E-2</v>
      </c>
      <c r="S298">
        <f t="shared" si="211"/>
        <v>194.42782246955659</v>
      </c>
      <c r="T298">
        <f t="shared" si="212"/>
        <v>37.067282148844797</v>
      </c>
      <c r="U298">
        <f t="shared" si="213"/>
        <v>36.397771428571431</v>
      </c>
      <c r="V298">
        <f t="shared" si="214"/>
        <v>6.1005633350674398</v>
      </c>
      <c r="W298">
        <f t="shared" si="215"/>
        <v>62.718145393785775</v>
      </c>
      <c r="X298">
        <f t="shared" si="216"/>
        <v>3.7446338362375666</v>
      </c>
      <c r="Y298">
        <f t="shared" si="217"/>
        <v>5.9705748834349173</v>
      </c>
      <c r="Z298">
        <f t="shared" si="218"/>
        <v>2.3559294988298731</v>
      </c>
      <c r="AA298">
        <f t="shared" si="219"/>
        <v>-22.846126171858039</v>
      </c>
      <c r="AB298">
        <f t="shared" si="220"/>
        <v>-58.407823001753165</v>
      </c>
      <c r="AC298">
        <f t="shared" si="221"/>
        <v>-4.9977208026969677</v>
      </c>
      <c r="AD298">
        <f t="shared" si="222"/>
        <v>108.17615249324842</v>
      </c>
      <c r="AE298">
        <f t="shared" si="223"/>
        <v>17.920420614491658</v>
      </c>
      <c r="AF298">
        <f t="shared" si="224"/>
        <v>0.51825729355325867</v>
      </c>
      <c r="AG298">
        <f t="shared" si="225"/>
        <v>7.4770479811400463</v>
      </c>
      <c r="AH298">
        <v>1945.086748995345</v>
      </c>
      <c r="AI298">
        <v>1930.954424242424</v>
      </c>
      <c r="AJ298">
        <v>1.7399360814739291</v>
      </c>
      <c r="AK298">
        <v>66.312163867280077</v>
      </c>
      <c r="AL298">
        <f t="shared" si="226"/>
        <v>0.51805274766118004</v>
      </c>
      <c r="AM298">
        <v>36.609086504769628</v>
      </c>
      <c r="AN298">
        <v>37.06918727272727</v>
      </c>
      <c r="AO298">
        <v>6.7717305991509761E-5</v>
      </c>
      <c r="AP298">
        <v>80.993208915929657</v>
      </c>
      <c r="AQ298">
        <v>54</v>
      </c>
      <c r="AR298">
        <v>8</v>
      </c>
      <c r="AS298">
        <f t="shared" si="227"/>
        <v>1</v>
      </c>
      <c r="AT298">
        <f t="shared" si="228"/>
        <v>0</v>
      </c>
      <c r="AU298">
        <f t="shared" si="229"/>
        <v>46706.282741316209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1009.5109712277493</v>
      </c>
      <c r="BI298">
        <f t="shared" si="233"/>
        <v>7.4770479811400463</v>
      </c>
      <c r="BJ298" t="e">
        <f t="shared" si="234"/>
        <v>#DIV/0!</v>
      </c>
      <c r="BK298">
        <f t="shared" si="235"/>
        <v>7.4066039837552165E-3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261</v>
      </c>
      <c r="CG298">
        <v>1000</v>
      </c>
      <c r="CH298" t="s">
        <v>414</v>
      </c>
      <c r="CI298">
        <v>1176.155</v>
      </c>
      <c r="CJ298">
        <v>1226.1110000000001</v>
      </c>
      <c r="CK298">
        <v>1216</v>
      </c>
      <c r="CL298">
        <v>1.4603136E-4</v>
      </c>
      <c r="CM298">
        <v>9.7405935999999986E-4</v>
      </c>
      <c r="CN298">
        <v>4.7597999359999997E-2</v>
      </c>
      <c r="CO298">
        <v>7.5799999999999999E-4</v>
      </c>
      <c r="CP298">
        <f t="shared" si="246"/>
        <v>1200.005714285714</v>
      </c>
      <c r="CQ298">
        <f t="shared" si="247"/>
        <v>1009.5109712277493</v>
      </c>
      <c r="CR298">
        <f t="shared" si="248"/>
        <v>0.84125513671294982</v>
      </c>
      <c r="CS298">
        <f t="shared" si="249"/>
        <v>0.16202241385599311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1665070408</v>
      </c>
      <c r="CZ298">
        <v>1856.8628571428569</v>
      </c>
      <c r="DA298">
        <v>1874.2914285714289</v>
      </c>
      <c r="DB298">
        <v>37.068242857142863</v>
      </c>
      <c r="DC298">
        <v>36.60762857142857</v>
      </c>
      <c r="DD298">
        <v>1857.6485714285709</v>
      </c>
      <c r="DE298">
        <v>36.746199999999988</v>
      </c>
      <c r="DF298">
        <v>650.0619999999999</v>
      </c>
      <c r="DG298">
        <v>100.9198571428571</v>
      </c>
      <c r="DH298">
        <v>0.10014131428571429</v>
      </c>
      <c r="DI298">
        <v>36.005442857142853</v>
      </c>
      <c r="DJ298">
        <v>999.89999999999986</v>
      </c>
      <c r="DK298">
        <v>36.397771428571431</v>
      </c>
      <c r="DL298">
        <v>0</v>
      </c>
      <c r="DM298">
        <v>0</v>
      </c>
      <c r="DN298">
        <v>8988.3928571428569</v>
      </c>
      <c r="DO298">
        <v>0</v>
      </c>
      <c r="DP298">
        <v>2021.39</v>
      </c>
      <c r="DQ298">
        <v>-17.429400000000001</v>
      </c>
      <c r="DR298">
        <v>1928.3428571428569</v>
      </c>
      <c r="DS298">
        <v>1945.512857142857</v>
      </c>
      <c r="DT298">
        <v>0.46061371428571429</v>
      </c>
      <c r="DU298">
        <v>1874.2914285714289</v>
      </c>
      <c r="DV298">
        <v>36.60762857142857</v>
      </c>
      <c r="DW298">
        <v>3.740925714285714</v>
      </c>
      <c r="DX298">
        <v>3.694438571428571</v>
      </c>
      <c r="DY298">
        <v>27.754771428571431</v>
      </c>
      <c r="DZ298">
        <v>27.54082857142857</v>
      </c>
      <c r="EA298">
        <v>1200.005714285714</v>
      </c>
      <c r="EB298">
        <v>0.95798614285714301</v>
      </c>
      <c r="EC298">
        <v>4.2013914285714278E-2</v>
      </c>
      <c r="ED298">
        <v>0</v>
      </c>
      <c r="EE298">
        <v>771.8900000000001</v>
      </c>
      <c r="EF298">
        <v>5.0001600000000002</v>
      </c>
      <c r="EG298">
        <v>11804.54285714286</v>
      </c>
      <c r="EH298">
        <v>9515.1799999999985</v>
      </c>
      <c r="EI298">
        <v>51.107000000000014</v>
      </c>
      <c r="EJ298">
        <v>54.098000000000013</v>
      </c>
      <c r="EK298">
        <v>52.365571428571442</v>
      </c>
      <c r="EL298">
        <v>52.455285714285708</v>
      </c>
      <c r="EM298">
        <v>52.767714285714291</v>
      </c>
      <c r="EN298">
        <v>1144.8</v>
      </c>
      <c r="EO298">
        <v>50.205714285714294</v>
      </c>
      <c r="EP298">
        <v>0</v>
      </c>
      <c r="EQ298">
        <v>7647.2000000476837</v>
      </c>
      <c r="ER298">
        <v>0</v>
      </c>
      <c r="ES298">
        <v>771.69092000000001</v>
      </c>
      <c r="ET298">
        <v>3.2984615483952111</v>
      </c>
      <c r="EU298">
        <v>-22.823076890045531</v>
      </c>
      <c r="EV298">
        <v>11806.564</v>
      </c>
      <c r="EW298">
        <v>15</v>
      </c>
      <c r="EX298">
        <v>1665062474.5</v>
      </c>
      <c r="EY298" t="s">
        <v>416</v>
      </c>
      <c r="EZ298">
        <v>1665062474.5</v>
      </c>
      <c r="FA298">
        <v>1665062474.5</v>
      </c>
      <c r="FB298">
        <v>8</v>
      </c>
      <c r="FC298">
        <v>-4.1000000000000002E-2</v>
      </c>
      <c r="FD298">
        <v>-0.11700000000000001</v>
      </c>
      <c r="FE298">
        <v>-0.78400000000000003</v>
      </c>
      <c r="FF298">
        <v>0.32200000000000001</v>
      </c>
      <c r="FG298">
        <v>415</v>
      </c>
      <c r="FH298">
        <v>32</v>
      </c>
      <c r="FI298">
        <v>0.34</v>
      </c>
      <c r="FJ298">
        <v>0.23</v>
      </c>
      <c r="FK298">
        <v>-17.343426829268289</v>
      </c>
      <c r="FL298">
        <v>-0.58778257839722026</v>
      </c>
      <c r="FM298">
        <v>0.1186465092543357</v>
      </c>
      <c r="FN298">
        <v>0</v>
      </c>
      <c r="FO298">
        <v>771.52770588235296</v>
      </c>
      <c r="FP298">
        <v>2.543437741167728</v>
      </c>
      <c r="FQ298">
        <v>0.34802691997059232</v>
      </c>
      <c r="FR298">
        <v>0</v>
      </c>
      <c r="FS298">
        <v>0.46446156097560981</v>
      </c>
      <c r="FT298">
        <v>-0.12897618815331019</v>
      </c>
      <c r="FU298">
        <v>2.2213788326335911E-2</v>
      </c>
      <c r="FV298">
        <v>0</v>
      </c>
      <c r="FW298">
        <v>0</v>
      </c>
      <c r="FX298">
        <v>3</v>
      </c>
      <c r="FY298" t="s">
        <v>432</v>
      </c>
      <c r="FZ298">
        <v>3.3657400000000002</v>
      </c>
      <c r="GA298">
        <v>2.8936799999999998</v>
      </c>
      <c r="GB298">
        <v>0.26354499999999997</v>
      </c>
      <c r="GC298">
        <v>0.26798100000000002</v>
      </c>
      <c r="GD298">
        <v>0.14790800000000001</v>
      </c>
      <c r="GE298">
        <v>0.14907100000000001</v>
      </c>
      <c r="GF298">
        <v>25202.1</v>
      </c>
      <c r="GG298">
        <v>21831.8</v>
      </c>
      <c r="GH298">
        <v>30640.1</v>
      </c>
      <c r="GI298">
        <v>27851.200000000001</v>
      </c>
      <c r="GJ298">
        <v>34437.699999999997</v>
      </c>
      <c r="GK298">
        <v>33471.1</v>
      </c>
      <c r="GL298">
        <v>39969.199999999997</v>
      </c>
      <c r="GM298">
        <v>38857.9</v>
      </c>
      <c r="GN298">
        <v>2.19502</v>
      </c>
      <c r="GO298">
        <v>2.0991</v>
      </c>
      <c r="GP298">
        <v>0</v>
      </c>
      <c r="GQ298">
        <v>4.28855E-2</v>
      </c>
      <c r="GR298">
        <v>999.9</v>
      </c>
      <c r="GS298">
        <v>35.7194</v>
      </c>
      <c r="GT298">
        <v>52.1</v>
      </c>
      <c r="GU298">
        <v>42.3</v>
      </c>
      <c r="GV298">
        <v>43.230400000000003</v>
      </c>
      <c r="GW298">
        <v>50.735599999999998</v>
      </c>
      <c r="GX298">
        <v>29.823699999999999</v>
      </c>
      <c r="GY298">
        <v>2</v>
      </c>
      <c r="GZ298">
        <v>0.97126999999999997</v>
      </c>
      <c r="HA298">
        <v>2.69381</v>
      </c>
      <c r="HB298">
        <v>20.183499999999999</v>
      </c>
      <c r="HC298">
        <v>5.2138499999999999</v>
      </c>
      <c r="HD298">
        <v>11.98</v>
      </c>
      <c r="HE298">
        <v>4.9890499999999998</v>
      </c>
      <c r="HF298">
        <v>3.2925499999999999</v>
      </c>
      <c r="HG298">
        <v>9999</v>
      </c>
      <c r="HH298">
        <v>9999</v>
      </c>
      <c r="HI298">
        <v>9999</v>
      </c>
      <c r="HJ298">
        <v>999.9</v>
      </c>
      <c r="HK298">
        <v>4.9713900000000004</v>
      </c>
      <c r="HL298">
        <v>1.8744099999999999</v>
      </c>
      <c r="HM298">
        <v>1.87077</v>
      </c>
      <c r="HN298">
        <v>1.8705499999999999</v>
      </c>
      <c r="HO298">
        <v>1.8749800000000001</v>
      </c>
      <c r="HP298">
        <v>1.8717600000000001</v>
      </c>
      <c r="HQ298">
        <v>1.8671899999999999</v>
      </c>
      <c r="HR298">
        <v>1.8780699999999999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-0.78</v>
      </c>
      <c r="IG298">
        <v>0.3221</v>
      </c>
      <c r="IH298">
        <v>-0.78395000000000437</v>
      </c>
      <c r="II298">
        <v>0</v>
      </c>
      <c r="IJ298">
        <v>0</v>
      </c>
      <c r="IK298">
        <v>0</v>
      </c>
      <c r="IL298">
        <v>0.32204000000000832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132.30000000000001</v>
      </c>
      <c r="IU298">
        <v>132.30000000000001</v>
      </c>
      <c r="IV298">
        <v>4.5544399999999996</v>
      </c>
      <c r="IW298">
        <v>2.5329600000000001</v>
      </c>
      <c r="IX298">
        <v>2.1484399999999999</v>
      </c>
      <c r="IY298">
        <v>2.5781200000000002</v>
      </c>
      <c r="IZ298">
        <v>2.5451700000000002</v>
      </c>
      <c r="JA298">
        <v>2.36084</v>
      </c>
      <c r="JB298">
        <v>46.036700000000003</v>
      </c>
      <c r="JC298">
        <v>12.3896</v>
      </c>
      <c r="JD298">
        <v>18</v>
      </c>
      <c r="JE298">
        <v>641.90700000000004</v>
      </c>
      <c r="JF298">
        <v>687.47699999999998</v>
      </c>
      <c r="JG298">
        <v>30.999300000000002</v>
      </c>
      <c r="JH298">
        <v>39.505499999999998</v>
      </c>
      <c r="JI298">
        <v>30.000499999999999</v>
      </c>
      <c r="JJ298">
        <v>39.191400000000002</v>
      </c>
      <c r="JK298">
        <v>39.127699999999997</v>
      </c>
      <c r="JL298">
        <v>91.284599999999998</v>
      </c>
      <c r="JM298">
        <v>20.408100000000001</v>
      </c>
      <c r="JN298">
        <v>65.038399999999996</v>
      </c>
      <c r="JO298">
        <v>31</v>
      </c>
      <c r="JP298">
        <v>1889.78</v>
      </c>
      <c r="JQ298">
        <v>36.598799999999997</v>
      </c>
      <c r="JR298">
        <v>97.684399999999997</v>
      </c>
      <c r="JS298">
        <v>97.822800000000001</v>
      </c>
    </row>
    <row r="299" spans="1:279" x14ac:dyDescent="0.2">
      <c r="A299">
        <v>284</v>
      </c>
      <c r="B299">
        <v>1665070414</v>
      </c>
      <c r="C299">
        <v>1130</v>
      </c>
      <c r="D299" t="s">
        <v>988</v>
      </c>
      <c r="E299" t="s">
        <v>989</v>
      </c>
      <c r="F299">
        <v>4</v>
      </c>
      <c r="G299">
        <v>1665070411.6875</v>
      </c>
      <c r="H299">
        <f t="shared" si="200"/>
        <v>5.2718504550384418E-4</v>
      </c>
      <c r="I299">
        <f t="shared" si="201"/>
        <v>0.52718504550384415</v>
      </c>
      <c r="J299">
        <f t="shared" si="202"/>
        <v>7.2792799009296036</v>
      </c>
      <c r="K299">
        <f t="shared" si="203"/>
        <v>1863.07125</v>
      </c>
      <c r="L299">
        <f t="shared" si="204"/>
        <v>1259.2367185323915</v>
      </c>
      <c r="M299">
        <f t="shared" si="205"/>
        <v>127.21096995372338</v>
      </c>
      <c r="N299">
        <f t="shared" si="206"/>
        <v>188.21171374482867</v>
      </c>
      <c r="O299">
        <f t="shared" si="207"/>
        <v>2.1548469414024555E-2</v>
      </c>
      <c r="P299">
        <f t="shared" si="208"/>
        <v>2.7655907748383628</v>
      </c>
      <c r="Q299">
        <f t="shared" si="209"/>
        <v>2.1455626810500436E-2</v>
      </c>
      <c r="R299">
        <f t="shared" si="210"/>
        <v>1.3418074841581199E-2</v>
      </c>
      <c r="S299">
        <f t="shared" si="211"/>
        <v>194.42317048747853</v>
      </c>
      <c r="T299">
        <f t="shared" si="212"/>
        <v>37.072533301940176</v>
      </c>
      <c r="U299">
        <f t="shared" si="213"/>
        <v>36.414000000000001</v>
      </c>
      <c r="V299">
        <f t="shared" si="214"/>
        <v>6.1059927955065261</v>
      </c>
      <c r="W299">
        <f t="shared" si="215"/>
        <v>62.689084122140436</v>
      </c>
      <c r="X299">
        <f t="shared" si="216"/>
        <v>3.7448013757064649</v>
      </c>
      <c r="Y299">
        <f t="shared" si="217"/>
        <v>5.9736099643923195</v>
      </c>
      <c r="Z299">
        <f t="shared" si="218"/>
        <v>2.3611914198000612</v>
      </c>
      <c r="AA299">
        <f t="shared" si="219"/>
        <v>-23.248860506719527</v>
      </c>
      <c r="AB299">
        <f t="shared" si="220"/>
        <v>-59.53690670196255</v>
      </c>
      <c r="AC299">
        <f t="shared" si="221"/>
        <v>-5.0873150378803</v>
      </c>
      <c r="AD299">
        <f t="shared" si="222"/>
        <v>106.55008824091615</v>
      </c>
      <c r="AE299">
        <f t="shared" si="223"/>
        <v>17.942222584080753</v>
      </c>
      <c r="AF299">
        <f t="shared" si="224"/>
        <v>0.51938131351796135</v>
      </c>
      <c r="AG299">
        <f t="shared" si="225"/>
        <v>7.2792799009296036</v>
      </c>
      <c r="AH299">
        <v>1952.095940019796</v>
      </c>
      <c r="AI299">
        <v>1938.0081212121211</v>
      </c>
      <c r="AJ299">
        <v>1.775857171204926</v>
      </c>
      <c r="AK299">
        <v>66.312163867280077</v>
      </c>
      <c r="AL299">
        <f t="shared" si="226"/>
        <v>0.52718504550384415</v>
      </c>
      <c r="AM299">
        <v>36.600988104460477</v>
      </c>
      <c r="AN299">
        <v>37.069627272727253</v>
      </c>
      <c r="AO299">
        <v>-1.085926671846702E-5</v>
      </c>
      <c r="AP299">
        <v>80.993208915929657</v>
      </c>
      <c r="AQ299">
        <v>54</v>
      </c>
      <c r="AR299">
        <v>8</v>
      </c>
      <c r="AS299">
        <f t="shared" si="227"/>
        <v>1</v>
      </c>
      <c r="AT299">
        <f t="shared" si="228"/>
        <v>0</v>
      </c>
      <c r="AU299">
        <f t="shared" si="229"/>
        <v>46817.820451914726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1009.4890872992116</v>
      </c>
      <c r="BI299">
        <f t="shared" si="233"/>
        <v>7.2792799009296036</v>
      </c>
      <c r="BJ299" t="e">
        <f t="shared" si="234"/>
        <v>#DIV/0!</v>
      </c>
      <c r="BK299">
        <f t="shared" si="235"/>
        <v>7.2108554639303711E-3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261</v>
      </c>
      <c r="CG299">
        <v>1000</v>
      </c>
      <c r="CH299" t="s">
        <v>414</v>
      </c>
      <c r="CI299">
        <v>1176.155</v>
      </c>
      <c r="CJ299">
        <v>1226.1110000000001</v>
      </c>
      <c r="CK299">
        <v>1216</v>
      </c>
      <c r="CL299">
        <v>1.4603136E-4</v>
      </c>
      <c r="CM299">
        <v>9.7405935999999986E-4</v>
      </c>
      <c r="CN299">
        <v>4.7597999359999997E-2</v>
      </c>
      <c r="CO299">
        <v>7.5799999999999999E-4</v>
      </c>
      <c r="CP299">
        <f t="shared" si="246"/>
        <v>1199.98</v>
      </c>
      <c r="CQ299">
        <f t="shared" si="247"/>
        <v>1009.4890872992116</v>
      </c>
      <c r="CR299">
        <f t="shared" si="248"/>
        <v>0.84125492699812632</v>
      </c>
      <c r="CS299">
        <f t="shared" si="249"/>
        <v>0.16202200910638387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1665070411.6875</v>
      </c>
      <c r="CZ299">
        <v>1863.07125</v>
      </c>
      <c r="DA299">
        <v>1880.5262499999999</v>
      </c>
      <c r="DB299">
        <v>37.069062500000001</v>
      </c>
      <c r="DC299">
        <v>36.607412500000002</v>
      </c>
      <c r="DD299">
        <v>1863.85625</v>
      </c>
      <c r="DE299">
        <v>36.747025000000001</v>
      </c>
      <c r="DF299">
        <v>650.00975000000005</v>
      </c>
      <c r="DG299">
        <v>100.922375</v>
      </c>
      <c r="DH299">
        <v>9.9909437500000003E-2</v>
      </c>
      <c r="DI299">
        <v>36.014687499999987</v>
      </c>
      <c r="DJ299">
        <v>999.9</v>
      </c>
      <c r="DK299">
        <v>36.414000000000001</v>
      </c>
      <c r="DL299">
        <v>0</v>
      </c>
      <c r="DM299">
        <v>0</v>
      </c>
      <c r="DN299">
        <v>9010.2337499999994</v>
      </c>
      <c r="DO299">
        <v>0</v>
      </c>
      <c r="DP299">
        <v>2018.3412499999999</v>
      </c>
      <c r="DQ299">
        <v>-17.454750000000001</v>
      </c>
      <c r="DR299">
        <v>1934.79375</v>
      </c>
      <c r="DS299">
        <v>1951.9825000000001</v>
      </c>
      <c r="DT299">
        <v>0.46166125000000002</v>
      </c>
      <c r="DU299">
        <v>1880.5262499999999</v>
      </c>
      <c r="DV299">
        <v>36.607412500000002</v>
      </c>
      <c r="DW299">
        <v>3.7410999999999999</v>
      </c>
      <c r="DX299">
        <v>3.6945074999999998</v>
      </c>
      <c r="DY299">
        <v>27.755575</v>
      </c>
      <c r="DZ299">
        <v>27.541149999999998</v>
      </c>
      <c r="EA299">
        <v>1199.98</v>
      </c>
      <c r="EB299">
        <v>0.95799187500000005</v>
      </c>
      <c r="EC299">
        <v>4.2008274999999998E-2</v>
      </c>
      <c r="ED299">
        <v>0</v>
      </c>
      <c r="EE299">
        <v>772.19287499999996</v>
      </c>
      <c r="EF299">
        <v>5.0001600000000002</v>
      </c>
      <c r="EG299">
        <v>11803.512500000001</v>
      </c>
      <c r="EH299">
        <v>9514.994999999999</v>
      </c>
      <c r="EI299">
        <v>51.148124999999993</v>
      </c>
      <c r="EJ299">
        <v>54.109250000000003</v>
      </c>
      <c r="EK299">
        <v>52.358999999999988</v>
      </c>
      <c r="EL299">
        <v>52.476374999999997</v>
      </c>
      <c r="EM299">
        <v>52.788749999999993</v>
      </c>
      <c r="EN299">
        <v>1144.7837500000001</v>
      </c>
      <c r="EO299">
        <v>50.196250000000013</v>
      </c>
      <c r="EP299">
        <v>0</v>
      </c>
      <c r="EQ299">
        <v>7651.4000000953674</v>
      </c>
      <c r="ER299">
        <v>0</v>
      </c>
      <c r="ES299">
        <v>771.91200000000003</v>
      </c>
      <c r="ET299">
        <v>2.8594188108461278</v>
      </c>
      <c r="EU299">
        <v>-22.62905973911769</v>
      </c>
      <c r="EV299">
        <v>11805.173076923071</v>
      </c>
      <c r="EW299">
        <v>15</v>
      </c>
      <c r="EX299">
        <v>1665062474.5</v>
      </c>
      <c r="EY299" t="s">
        <v>416</v>
      </c>
      <c r="EZ299">
        <v>1665062474.5</v>
      </c>
      <c r="FA299">
        <v>1665062474.5</v>
      </c>
      <c r="FB299">
        <v>8</v>
      </c>
      <c r="FC299">
        <v>-4.1000000000000002E-2</v>
      </c>
      <c r="FD299">
        <v>-0.11700000000000001</v>
      </c>
      <c r="FE299">
        <v>-0.78400000000000003</v>
      </c>
      <c r="FF299">
        <v>0.32200000000000001</v>
      </c>
      <c r="FG299">
        <v>415</v>
      </c>
      <c r="FH299">
        <v>32</v>
      </c>
      <c r="FI299">
        <v>0.34</v>
      </c>
      <c r="FJ299">
        <v>0.23</v>
      </c>
      <c r="FK299">
        <v>-17.373412195121951</v>
      </c>
      <c r="FL299">
        <v>-0.7170794425086946</v>
      </c>
      <c r="FM299">
        <v>0.1233627966908039</v>
      </c>
      <c r="FN299">
        <v>0</v>
      </c>
      <c r="FO299">
        <v>771.74773529411777</v>
      </c>
      <c r="FP299">
        <v>2.8685867111730632</v>
      </c>
      <c r="FQ299">
        <v>0.37105186801082329</v>
      </c>
      <c r="FR299">
        <v>0</v>
      </c>
      <c r="FS299">
        <v>0.45666804878048778</v>
      </c>
      <c r="FT299">
        <v>3.863293379790974E-2</v>
      </c>
      <c r="FU299">
        <v>4.936656807662935E-3</v>
      </c>
      <c r="FV299">
        <v>1</v>
      </c>
      <c r="FW299">
        <v>1</v>
      </c>
      <c r="FX299">
        <v>3</v>
      </c>
      <c r="FY299" t="s">
        <v>427</v>
      </c>
      <c r="FZ299">
        <v>3.3657599999999999</v>
      </c>
      <c r="GA299">
        <v>2.8938199999999998</v>
      </c>
      <c r="GB299">
        <v>0.26410600000000001</v>
      </c>
      <c r="GC299">
        <v>0.268542</v>
      </c>
      <c r="GD299">
        <v>0.14791199999999999</v>
      </c>
      <c r="GE299">
        <v>0.14913899999999999</v>
      </c>
      <c r="GF299">
        <v>25182.7</v>
      </c>
      <c r="GG299">
        <v>21814.7</v>
      </c>
      <c r="GH299">
        <v>30640.2</v>
      </c>
      <c r="GI299">
        <v>27850.799999999999</v>
      </c>
      <c r="GJ299">
        <v>34437.5</v>
      </c>
      <c r="GK299">
        <v>33468.300000000003</v>
      </c>
      <c r="GL299">
        <v>39969.199999999997</v>
      </c>
      <c r="GM299">
        <v>38857.800000000003</v>
      </c>
      <c r="GN299">
        <v>2.1946300000000001</v>
      </c>
      <c r="GO299">
        <v>2.0992999999999999</v>
      </c>
      <c r="GP299">
        <v>0</v>
      </c>
      <c r="GQ299">
        <v>4.3161199999999997E-2</v>
      </c>
      <c r="GR299">
        <v>999.9</v>
      </c>
      <c r="GS299">
        <v>35.7239</v>
      </c>
      <c r="GT299">
        <v>52.2</v>
      </c>
      <c r="GU299">
        <v>42.4</v>
      </c>
      <c r="GV299">
        <v>43.545499999999997</v>
      </c>
      <c r="GW299">
        <v>51.1556</v>
      </c>
      <c r="GX299">
        <v>29.847799999999999</v>
      </c>
      <c r="GY299">
        <v>2</v>
      </c>
      <c r="GZ299">
        <v>0.97173799999999999</v>
      </c>
      <c r="HA299">
        <v>2.6945800000000002</v>
      </c>
      <c r="HB299">
        <v>20.183700000000002</v>
      </c>
      <c r="HC299">
        <v>5.2141500000000001</v>
      </c>
      <c r="HD299">
        <v>11.98</v>
      </c>
      <c r="HE299">
        <v>4.9889000000000001</v>
      </c>
      <c r="HF299">
        <v>3.2925</v>
      </c>
      <c r="HG299">
        <v>9999</v>
      </c>
      <c r="HH299">
        <v>9999</v>
      </c>
      <c r="HI299">
        <v>9999</v>
      </c>
      <c r="HJ299">
        <v>999.9</v>
      </c>
      <c r="HK299">
        <v>4.9713599999999998</v>
      </c>
      <c r="HL299">
        <v>1.87442</v>
      </c>
      <c r="HM299">
        <v>1.8707499999999999</v>
      </c>
      <c r="HN299">
        <v>1.87056</v>
      </c>
      <c r="HO299">
        <v>1.8749499999999999</v>
      </c>
      <c r="HP299">
        <v>1.8717600000000001</v>
      </c>
      <c r="HQ299">
        <v>1.8671899999999999</v>
      </c>
      <c r="HR299">
        <v>1.87808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-0.78</v>
      </c>
      <c r="IG299">
        <v>0.3221</v>
      </c>
      <c r="IH299">
        <v>-0.78395000000000437</v>
      </c>
      <c r="II299">
        <v>0</v>
      </c>
      <c r="IJ299">
        <v>0</v>
      </c>
      <c r="IK299">
        <v>0</v>
      </c>
      <c r="IL299">
        <v>0.32204000000000832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132.30000000000001</v>
      </c>
      <c r="IU299">
        <v>132.30000000000001</v>
      </c>
      <c r="IV299">
        <v>4.5678700000000001</v>
      </c>
      <c r="IW299">
        <v>2.5366200000000001</v>
      </c>
      <c r="IX299">
        <v>2.1484399999999999</v>
      </c>
      <c r="IY299">
        <v>2.5781200000000002</v>
      </c>
      <c r="IZ299">
        <v>2.5451700000000002</v>
      </c>
      <c r="JA299">
        <v>2.32178</v>
      </c>
      <c r="JB299">
        <v>46.036700000000003</v>
      </c>
      <c r="JC299">
        <v>12.363300000000001</v>
      </c>
      <c r="JD299">
        <v>18</v>
      </c>
      <c r="JE299">
        <v>641.63099999999997</v>
      </c>
      <c r="JF299">
        <v>687.71100000000001</v>
      </c>
      <c r="JG299">
        <v>30.9999</v>
      </c>
      <c r="JH299">
        <v>39.510300000000001</v>
      </c>
      <c r="JI299">
        <v>30.000499999999999</v>
      </c>
      <c r="JJ299">
        <v>39.1952</v>
      </c>
      <c r="JK299">
        <v>39.131599999999999</v>
      </c>
      <c r="JL299">
        <v>91.538700000000006</v>
      </c>
      <c r="JM299">
        <v>20.408100000000001</v>
      </c>
      <c r="JN299">
        <v>65.038399999999996</v>
      </c>
      <c r="JO299">
        <v>31</v>
      </c>
      <c r="JP299">
        <v>1896.46</v>
      </c>
      <c r="JQ299">
        <v>36.598799999999997</v>
      </c>
      <c r="JR299">
        <v>97.684299999999993</v>
      </c>
      <c r="JS299">
        <v>97.822100000000006</v>
      </c>
    </row>
    <row r="300" spans="1:279" x14ac:dyDescent="0.2">
      <c r="A300">
        <v>285</v>
      </c>
      <c r="B300">
        <v>1665070418</v>
      </c>
      <c r="C300">
        <v>1134</v>
      </c>
      <c r="D300" t="s">
        <v>990</v>
      </c>
      <c r="E300" t="s">
        <v>991</v>
      </c>
      <c r="F300">
        <v>4</v>
      </c>
      <c r="G300">
        <v>1665070416</v>
      </c>
      <c r="H300">
        <f t="shared" si="200"/>
        <v>4.9368779168089123E-4</v>
      </c>
      <c r="I300">
        <f t="shared" si="201"/>
        <v>0.49368779168089127</v>
      </c>
      <c r="J300">
        <f t="shared" si="202"/>
        <v>7.7153076366742042</v>
      </c>
      <c r="K300">
        <f t="shared" si="203"/>
        <v>1870.274285714285</v>
      </c>
      <c r="L300">
        <f t="shared" si="204"/>
        <v>1195.1097817392854</v>
      </c>
      <c r="M300">
        <f t="shared" si="205"/>
        <v>120.73458207039793</v>
      </c>
      <c r="N300">
        <f t="shared" si="206"/>
        <v>188.9422944175904</v>
      </c>
      <c r="O300">
        <f t="shared" si="207"/>
        <v>2.0146372318996342E-2</v>
      </c>
      <c r="P300">
        <f t="shared" si="208"/>
        <v>2.7661927700500493</v>
      </c>
      <c r="Q300">
        <f t="shared" si="209"/>
        <v>2.0065211670664544E-2</v>
      </c>
      <c r="R300">
        <f t="shared" si="210"/>
        <v>1.2548021900223267E-2</v>
      </c>
      <c r="S300">
        <f t="shared" si="211"/>
        <v>194.42583304100361</v>
      </c>
      <c r="T300">
        <f t="shared" si="212"/>
        <v>37.09833516060813</v>
      </c>
      <c r="U300">
        <f t="shared" si="213"/>
        <v>36.425999999999988</v>
      </c>
      <c r="V300">
        <f t="shared" si="214"/>
        <v>6.1100102357233039</v>
      </c>
      <c r="W300">
        <f t="shared" si="215"/>
        <v>62.645090296628304</v>
      </c>
      <c r="X300">
        <f t="shared" si="216"/>
        <v>3.7456480105883658</v>
      </c>
      <c r="Y300">
        <f t="shared" si="217"/>
        <v>5.9791565354164158</v>
      </c>
      <c r="Z300">
        <f t="shared" si="218"/>
        <v>2.3643622251349381</v>
      </c>
      <c r="AA300">
        <f t="shared" si="219"/>
        <v>-21.771631613127305</v>
      </c>
      <c r="AB300">
        <f t="shared" si="220"/>
        <v>-58.821521218981715</v>
      </c>
      <c r="AC300">
        <f t="shared" si="221"/>
        <v>-5.0257969633173145</v>
      </c>
      <c r="AD300">
        <f t="shared" si="222"/>
        <v>108.80688324557728</v>
      </c>
      <c r="AE300">
        <f t="shared" si="223"/>
        <v>17.927914577354404</v>
      </c>
      <c r="AF300">
        <f t="shared" si="224"/>
        <v>0.47853378823023668</v>
      </c>
      <c r="AG300">
        <f t="shared" si="225"/>
        <v>7.7153076366742042</v>
      </c>
      <c r="AH300">
        <v>1959.011292501536</v>
      </c>
      <c r="AI300">
        <v>1944.8269696969689</v>
      </c>
      <c r="AJ300">
        <v>1.695723774371747</v>
      </c>
      <c r="AK300">
        <v>66.312163867280077</v>
      </c>
      <c r="AL300">
        <f t="shared" si="226"/>
        <v>0.49368779168089127</v>
      </c>
      <c r="AM300">
        <v>36.645767043410153</v>
      </c>
      <c r="AN300">
        <v>37.083600606060578</v>
      </c>
      <c r="AO300">
        <v>1.9645594795970119E-4</v>
      </c>
      <c r="AP300">
        <v>80.993208915929657</v>
      </c>
      <c r="AQ300">
        <v>54</v>
      </c>
      <c r="AR300">
        <v>8</v>
      </c>
      <c r="AS300">
        <f t="shared" si="227"/>
        <v>1</v>
      </c>
      <c r="AT300">
        <f t="shared" si="228"/>
        <v>0</v>
      </c>
      <c r="AU300">
        <f t="shared" si="229"/>
        <v>46831.65698927515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1009.5012855134735</v>
      </c>
      <c r="BI300">
        <f t="shared" si="233"/>
        <v>7.7153076366742042</v>
      </c>
      <c r="BJ300" t="e">
        <f t="shared" si="234"/>
        <v>#DIV/0!</v>
      </c>
      <c r="BK300">
        <f t="shared" si="235"/>
        <v>7.6426922356516705E-3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261</v>
      </c>
      <c r="CG300">
        <v>1000</v>
      </c>
      <c r="CH300" t="s">
        <v>414</v>
      </c>
      <c r="CI300">
        <v>1176.155</v>
      </c>
      <c r="CJ300">
        <v>1226.1110000000001</v>
      </c>
      <c r="CK300">
        <v>1216</v>
      </c>
      <c r="CL300">
        <v>1.4603136E-4</v>
      </c>
      <c r="CM300">
        <v>9.7405935999999986E-4</v>
      </c>
      <c r="CN300">
        <v>4.7597999359999997E-2</v>
      </c>
      <c r="CO300">
        <v>7.5799999999999999E-4</v>
      </c>
      <c r="CP300">
        <f t="shared" si="246"/>
        <v>1199.994285714286</v>
      </c>
      <c r="CQ300">
        <f t="shared" si="247"/>
        <v>1009.5012855134735</v>
      </c>
      <c r="CR300">
        <f t="shared" si="248"/>
        <v>0.84125507723778603</v>
      </c>
      <c r="CS300">
        <f t="shared" si="249"/>
        <v>0.16202229906892712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1665070416</v>
      </c>
      <c r="CZ300">
        <v>1870.274285714285</v>
      </c>
      <c r="DA300">
        <v>1887.6485714285709</v>
      </c>
      <c r="DB300">
        <v>37.07687142857143</v>
      </c>
      <c r="DC300">
        <v>36.651542857142857</v>
      </c>
      <c r="DD300">
        <v>1871.055714285714</v>
      </c>
      <c r="DE300">
        <v>36.754842857142862</v>
      </c>
      <c r="DF300">
        <v>650.02628571428579</v>
      </c>
      <c r="DG300">
        <v>100.9238571428571</v>
      </c>
      <c r="DH300">
        <v>9.9985114285714285E-2</v>
      </c>
      <c r="DI300">
        <v>36.031571428571432</v>
      </c>
      <c r="DJ300">
        <v>999.89999999999986</v>
      </c>
      <c r="DK300">
        <v>36.425999999999988</v>
      </c>
      <c r="DL300">
        <v>0</v>
      </c>
      <c r="DM300">
        <v>0</v>
      </c>
      <c r="DN300">
        <v>9013.3042857142846</v>
      </c>
      <c r="DO300">
        <v>0</v>
      </c>
      <c r="DP300">
        <v>2016.252857142857</v>
      </c>
      <c r="DQ300">
        <v>-17.374871428571431</v>
      </c>
      <c r="DR300">
        <v>1942.287142857143</v>
      </c>
      <c r="DS300">
        <v>1959.464285714286</v>
      </c>
      <c r="DT300">
        <v>0.42531099999999988</v>
      </c>
      <c r="DU300">
        <v>1887.6485714285709</v>
      </c>
      <c r="DV300">
        <v>36.651542857142857</v>
      </c>
      <c r="DW300">
        <v>3.741935714285713</v>
      </c>
      <c r="DX300">
        <v>3.6990114285714291</v>
      </c>
      <c r="DY300">
        <v>27.75938571428571</v>
      </c>
      <c r="DZ300">
        <v>27.561985714285711</v>
      </c>
      <c r="EA300">
        <v>1199.994285714286</v>
      </c>
      <c r="EB300">
        <v>0.9579877142857145</v>
      </c>
      <c r="EC300">
        <v>4.2012371428571428E-2</v>
      </c>
      <c r="ED300">
        <v>0</v>
      </c>
      <c r="EE300">
        <v>772.1604285714285</v>
      </c>
      <c r="EF300">
        <v>5.0001600000000002</v>
      </c>
      <c r="EG300">
        <v>11797.971428571431</v>
      </c>
      <c r="EH300">
        <v>9515.0857142857149</v>
      </c>
      <c r="EI300">
        <v>51.12471428571429</v>
      </c>
      <c r="EJ300">
        <v>54.125</v>
      </c>
      <c r="EK300">
        <v>52.428142857142859</v>
      </c>
      <c r="EL300">
        <v>52.472714285714289</v>
      </c>
      <c r="EM300">
        <v>52.785428571428582</v>
      </c>
      <c r="EN300">
        <v>1144.7914285714289</v>
      </c>
      <c r="EO300">
        <v>50.202857142857127</v>
      </c>
      <c r="EP300">
        <v>0</v>
      </c>
      <c r="EQ300">
        <v>7655.5999999046326</v>
      </c>
      <c r="ER300">
        <v>0</v>
      </c>
      <c r="ES300">
        <v>772.04531999999995</v>
      </c>
      <c r="ET300">
        <v>1.6137692295177219</v>
      </c>
      <c r="EU300">
        <v>-34.476923133999847</v>
      </c>
      <c r="EV300">
        <v>11802.44</v>
      </c>
      <c r="EW300">
        <v>15</v>
      </c>
      <c r="EX300">
        <v>1665062474.5</v>
      </c>
      <c r="EY300" t="s">
        <v>416</v>
      </c>
      <c r="EZ300">
        <v>1665062474.5</v>
      </c>
      <c r="FA300">
        <v>1665062474.5</v>
      </c>
      <c r="FB300">
        <v>8</v>
      </c>
      <c r="FC300">
        <v>-4.1000000000000002E-2</v>
      </c>
      <c r="FD300">
        <v>-0.11700000000000001</v>
      </c>
      <c r="FE300">
        <v>-0.78400000000000003</v>
      </c>
      <c r="FF300">
        <v>0.32200000000000001</v>
      </c>
      <c r="FG300">
        <v>415</v>
      </c>
      <c r="FH300">
        <v>32</v>
      </c>
      <c r="FI300">
        <v>0.34</v>
      </c>
      <c r="FJ300">
        <v>0.23</v>
      </c>
      <c r="FK300">
        <v>-17.415005000000001</v>
      </c>
      <c r="FL300">
        <v>0.13923602251407921</v>
      </c>
      <c r="FM300">
        <v>6.680809438234267E-2</v>
      </c>
      <c r="FN300">
        <v>1</v>
      </c>
      <c r="FO300">
        <v>771.8684117647058</v>
      </c>
      <c r="FP300">
        <v>2.8042475177369832</v>
      </c>
      <c r="FQ300">
        <v>0.37191366152145061</v>
      </c>
      <c r="FR300">
        <v>0</v>
      </c>
      <c r="FS300">
        <v>0.45289184999999998</v>
      </c>
      <c r="FT300">
        <v>-4.1366836772982883E-2</v>
      </c>
      <c r="FU300">
        <v>1.1741873976393201E-2</v>
      </c>
      <c r="FV300">
        <v>1</v>
      </c>
      <c r="FW300">
        <v>2</v>
      </c>
      <c r="FX300">
        <v>3</v>
      </c>
      <c r="FY300" t="s">
        <v>417</v>
      </c>
      <c r="FZ300">
        <v>3.3657699999999999</v>
      </c>
      <c r="GA300">
        <v>2.8937400000000002</v>
      </c>
      <c r="GB300">
        <v>0.26465300000000003</v>
      </c>
      <c r="GC300">
        <v>0.26908900000000002</v>
      </c>
      <c r="GD300">
        <v>0.147955</v>
      </c>
      <c r="GE300">
        <v>0.14922099999999999</v>
      </c>
      <c r="GF300">
        <v>25162.799999999999</v>
      </c>
      <c r="GG300">
        <v>21798</v>
      </c>
      <c r="GH300">
        <v>30638.9</v>
      </c>
      <c r="GI300">
        <v>27850.7</v>
      </c>
      <c r="GJ300">
        <v>34434.5</v>
      </c>
      <c r="GK300">
        <v>33464.5</v>
      </c>
      <c r="GL300">
        <v>39967.599999999999</v>
      </c>
      <c r="GM300">
        <v>38857.199999999997</v>
      </c>
      <c r="GN300">
        <v>2.19455</v>
      </c>
      <c r="GO300">
        <v>2.09917</v>
      </c>
      <c r="GP300">
        <v>0</v>
      </c>
      <c r="GQ300">
        <v>4.3287899999999997E-2</v>
      </c>
      <c r="GR300">
        <v>999.9</v>
      </c>
      <c r="GS300">
        <v>35.731299999999997</v>
      </c>
      <c r="GT300">
        <v>52.2</v>
      </c>
      <c r="GU300">
        <v>42.3</v>
      </c>
      <c r="GV300">
        <v>43.314599999999999</v>
      </c>
      <c r="GW300">
        <v>50.645600000000002</v>
      </c>
      <c r="GX300">
        <v>29.823699999999999</v>
      </c>
      <c r="GY300">
        <v>2</v>
      </c>
      <c r="GZ300">
        <v>0.97216199999999997</v>
      </c>
      <c r="HA300">
        <v>2.6993499999999999</v>
      </c>
      <c r="HB300">
        <v>20.183700000000002</v>
      </c>
      <c r="HC300">
        <v>5.2138499999999999</v>
      </c>
      <c r="HD300">
        <v>11.98</v>
      </c>
      <c r="HE300">
        <v>4.9889999999999999</v>
      </c>
      <c r="HF300">
        <v>3.2925</v>
      </c>
      <c r="HG300">
        <v>9999</v>
      </c>
      <c r="HH300">
        <v>9999</v>
      </c>
      <c r="HI300">
        <v>9999</v>
      </c>
      <c r="HJ300">
        <v>999.9</v>
      </c>
      <c r="HK300">
        <v>4.9713599999999998</v>
      </c>
      <c r="HL300">
        <v>1.87442</v>
      </c>
      <c r="HM300">
        <v>1.8707400000000001</v>
      </c>
      <c r="HN300">
        <v>1.8705499999999999</v>
      </c>
      <c r="HO300">
        <v>1.8749800000000001</v>
      </c>
      <c r="HP300">
        <v>1.8717299999999999</v>
      </c>
      <c r="HQ300">
        <v>1.8671899999999999</v>
      </c>
      <c r="HR300">
        <v>1.8780600000000001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-0.79</v>
      </c>
      <c r="IG300">
        <v>0.32200000000000001</v>
      </c>
      <c r="IH300">
        <v>-0.78395000000000437</v>
      </c>
      <c r="II300">
        <v>0</v>
      </c>
      <c r="IJ300">
        <v>0</v>
      </c>
      <c r="IK300">
        <v>0</v>
      </c>
      <c r="IL300">
        <v>0.32204000000000832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132.4</v>
      </c>
      <c r="IU300">
        <v>132.4</v>
      </c>
      <c r="IV300">
        <v>4.5800799999999997</v>
      </c>
      <c r="IW300">
        <v>2.5329600000000001</v>
      </c>
      <c r="IX300">
        <v>2.1484399999999999</v>
      </c>
      <c r="IY300">
        <v>2.5793499999999998</v>
      </c>
      <c r="IZ300">
        <v>2.5451700000000002</v>
      </c>
      <c r="JA300">
        <v>2.34009</v>
      </c>
      <c r="JB300">
        <v>46.036700000000003</v>
      </c>
      <c r="JC300">
        <v>12.3809</v>
      </c>
      <c r="JD300">
        <v>18</v>
      </c>
      <c r="JE300">
        <v>641.61800000000005</v>
      </c>
      <c r="JF300">
        <v>687.63099999999997</v>
      </c>
      <c r="JG300">
        <v>31.000699999999998</v>
      </c>
      <c r="JH300">
        <v>39.515700000000002</v>
      </c>
      <c r="JI300">
        <v>30.000599999999999</v>
      </c>
      <c r="JJ300">
        <v>39.1999</v>
      </c>
      <c r="JK300">
        <v>39.135399999999997</v>
      </c>
      <c r="JL300">
        <v>91.792699999999996</v>
      </c>
      <c r="JM300">
        <v>20.408100000000001</v>
      </c>
      <c r="JN300">
        <v>65.038399999999996</v>
      </c>
      <c r="JO300">
        <v>31</v>
      </c>
      <c r="JP300">
        <v>1903.15</v>
      </c>
      <c r="JQ300">
        <v>36.598799999999997</v>
      </c>
      <c r="JR300">
        <v>97.680400000000006</v>
      </c>
      <c r="JS300">
        <v>97.820999999999998</v>
      </c>
    </row>
    <row r="301" spans="1:279" x14ac:dyDescent="0.2">
      <c r="A301">
        <v>286</v>
      </c>
      <c r="B301">
        <v>1665070422</v>
      </c>
      <c r="C301">
        <v>1138</v>
      </c>
      <c r="D301" t="s">
        <v>992</v>
      </c>
      <c r="E301" t="s">
        <v>993</v>
      </c>
      <c r="F301">
        <v>4</v>
      </c>
      <c r="G301">
        <v>1665070419.6875</v>
      </c>
      <c r="H301">
        <f t="shared" si="200"/>
        <v>5.1694818876791291E-4</v>
      </c>
      <c r="I301">
        <f t="shared" si="201"/>
        <v>0.51694818876791293</v>
      </c>
      <c r="J301">
        <f t="shared" si="202"/>
        <v>7.4488431612462591</v>
      </c>
      <c r="K301">
        <f t="shared" si="203"/>
        <v>1876.4412500000001</v>
      </c>
      <c r="L301">
        <f t="shared" si="204"/>
        <v>1248.3394383239199</v>
      </c>
      <c r="M301">
        <f t="shared" si="205"/>
        <v>126.11088662830865</v>
      </c>
      <c r="N301">
        <f t="shared" si="206"/>
        <v>189.56356138291642</v>
      </c>
      <c r="O301">
        <f t="shared" si="207"/>
        <v>2.1108686137439252E-2</v>
      </c>
      <c r="P301">
        <f t="shared" si="208"/>
        <v>2.7641638367001189</v>
      </c>
      <c r="Q301">
        <f t="shared" si="209"/>
        <v>2.1019540272552002E-2</v>
      </c>
      <c r="R301">
        <f t="shared" si="210"/>
        <v>1.3145190582680964E-2</v>
      </c>
      <c r="S301">
        <f t="shared" si="211"/>
        <v>194.41161711242572</v>
      </c>
      <c r="T301">
        <f t="shared" si="212"/>
        <v>37.097601048370514</v>
      </c>
      <c r="U301">
        <f t="shared" si="213"/>
        <v>36.4277625</v>
      </c>
      <c r="V301">
        <f t="shared" si="214"/>
        <v>6.1106004905527307</v>
      </c>
      <c r="W301">
        <f t="shared" si="215"/>
        <v>62.655483106875486</v>
      </c>
      <c r="X301">
        <f t="shared" si="216"/>
        <v>3.747294690788602</v>
      </c>
      <c r="Y301">
        <f t="shared" si="217"/>
        <v>5.9807929090525098</v>
      </c>
      <c r="Z301">
        <f t="shared" si="218"/>
        <v>2.3633057997641287</v>
      </c>
      <c r="AA301">
        <f t="shared" si="219"/>
        <v>-22.797415124664958</v>
      </c>
      <c r="AB301">
        <f t="shared" si="220"/>
        <v>-58.299112988955791</v>
      </c>
      <c r="AC301">
        <f t="shared" si="221"/>
        <v>-4.9849808476944437</v>
      </c>
      <c r="AD301">
        <f t="shared" si="222"/>
        <v>108.33010815111055</v>
      </c>
      <c r="AE301">
        <f t="shared" si="223"/>
        <v>17.972719836692693</v>
      </c>
      <c r="AF301">
        <f t="shared" si="224"/>
        <v>0.48918644550513413</v>
      </c>
      <c r="AG301">
        <f t="shared" si="225"/>
        <v>7.4488431612462591</v>
      </c>
      <c r="AH301">
        <v>1966.0904148595209</v>
      </c>
      <c r="AI301">
        <v>1951.913151515151</v>
      </c>
      <c r="AJ301">
        <v>1.757341474567508</v>
      </c>
      <c r="AK301">
        <v>66.312163867280077</v>
      </c>
      <c r="AL301">
        <f t="shared" si="226"/>
        <v>0.51694818876791293</v>
      </c>
      <c r="AM301">
        <v>36.659429789391297</v>
      </c>
      <c r="AN301">
        <v>37.099996969696967</v>
      </c>
      <c r="AO301">
        <v>3.8722198219799582E-3</v>
      </c>
      <c r="AP301">
        <v>80.993208915929657</v>
      </c>
      <c r="AQ301">
        <v>54</v>
      </c>
      <c r="AR301">
        <v>8</v>
      </c>
      <c r="AS301">
        <f t="shared" si="227"/>
        <v>1</v>
      </c>
      <c r="AT301">
        <f t="shared" si="228"/>
        <v>0</v>
      </c>
      <c r="AU301">
        <f t="shared" si="229"/>
        <v>46775.686476502633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1009.4272497991841</v>
      </c>
      <c r="BI301">
        <f t="shared" si="233"/>
        <v>7.4488431612462591</v>
      </c>
      <c r="BJ301" t="e">
        <f t="shared" si="234"/>
        <v>#DIV/0!</v>
      </c>
      <c r="BK301">
        <f t="shared" si="235"/>
        <v>7.3792768748100817E-3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261</v>
      </c>
      <c r="CG301">
        <v>1000</v>
      </c>
      <c r="CH301" t="s">
        <v>414</v>
      </c>
      <c r="CI301">
        <v>1176.155</v>
      </c>
      <c r="CJ301">
        <v>1226.1110000000001</v>
      </c>
      <c r="CK301">
        <v>1216</v>
      </c>
      <c r="CL301">
        <v>1.4603136E-4</v>
      </c>
      <c r="CM301">
        <v>9.7405935999999986E-4</v>
      </c>
      <c r="CN301">
        <v>4.7597999359999997E-2</v>
      </c>
      <c r="CO301">
        <v>7.5799999999999999E-4</v>
      </c>
      <c r="CP301">
        <f t="shared" si="246"/>
        <v>1199.90625</v>
      </c>
      <c r="CQ301">
        <f t="shared" si="247"/>
        <v>1009.4272497991841</v>
      </c>
      <c r="CR301">
        <f t="shared" si="248"/>
        <v>0.8412550978871759</v>
      </c>
      <c r="CS301">
        <f t="shared" si="249"/>
        <v>0.16202233892224974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1665070419.6875</v>
      </c>
      <c r="CZ301">
        <v>1876.4412500000001</v>
      </c>
      <c r="DA301">
        <v>1893.88</v>
      </c>
      <c r="DB301">
        <v>37.093512500000003</v>
      </c>
      <c r="DC301">
        <v>36.658675000000002</v>
      </c>
      <c r="DD301">
        <v>1877.2262499999999</v>
      </c>
      <c r="DE301">
        <v>36.771462499999998</v>
      </c>
      <c r="DF301">
        <v>649.95425</v>
      </c>
      <c r="DG301">
        <v>100.923125</v>
      </c>
      <c r="DH301">
        <v>9.9788125000000005E-2</v>
      </c>
      <c r="DI301">
        <v>36.036549999999998</v>
      </c>
      <c r="DJ301">
        <v>999.9</v>
      </c>
      <c r="DK301">
        <v>36.4277625</v>
      </c>
      <c r="DL301">
        <v>0</v>
      </c>
      <c r="DM301">
        <v>0</v>
      </c>
      <c r="DN301">
        <v>9002.5774999999994</v>
      </c>
      <c r="DO301">
        <v>0</v>
      </c>
      <c r="DP301">
        <v>2011.925</v>
      </c>
      <c r="DQ301">
        <v>-17.438524999999998</v>
      </c>
      <c r="DR301">
        <v>1948.7249999999999</v>
      </c>
      <c r="DS301">
        <v>1965.94875</v>
      </c>
      <c r="DT301">
        <v>0.43481587500000002</v>
      </c>
      <c r="DU301">
        <v>1893.88</v>
      </c>
      <c r="DV301">
        <v>36.658675000000002</v>
      </c>
      <c r="DW301">
        <v>3.7435912500000001</v>
      </c>
      <c r="DX301">
        <v>3.6997100000000001</v>
      </c>
      <c r="DY301">
        <v>27.766962500000002</v>
      </c>
      <c r="DZ301">
        <v>27.565212500000001</v>
      </c>
      <c r="EA301">
        <v>1199.90625</v>
      </c>
      <c r="EB301">
        <v>0.95798574999999997</v>
      </c>
      <c r="EC301">
        <v>4.2014299999999997E-2</v>
      </c>
      <c r="ED301">
        <v>0</v>
      </c>
      <c r="EE301">
        <v>772.05275000000006</v>
      </c>
      <c r="EF301">
        <v>5.0001600000000002</v>
      </c>
      <c r="EG301">
        <v>11796.137500000001</v>
      </c>
      <c r="EH301">
        <v>9514.3799999999992</v>
      </c>
      <c r="EI301">
        <v>51.148000000000003</v>
      </c>
      <c r="EJ301">
        <v>54.109250000000003</v>
      </c>
      <c r="EK301">
        <v>52.405874999999988</v>
      </c>
      <c r="EL301">
        <v>52.523000000000003</v>
      </c>
      <c r="EM301">
        <v>52.788749999999993</v>
      </c>
      <c r="EN301">
        <v>1144.70625</v>
      </c>
      <c r="EO301">
        <v>50.2</v>
      </c>
      <c r="EP301">
        <v>0</v>
      </c>
      <c r="EQ301">
        <v>7659.2000000476837</v>
      </c>
      <c r="ER301">
        <v>0</v>
      </c>
      <c r="ES301">
        <v>772.07047999999998</v>
      </c>
      <c r="ET301">
        <v>0.2909230699905338</v>
      </c>
      <c r="EU301">
        <v>-41.707692403044177</v>
      </c>
      <c r="EV301">
        <v>11800.696</v>
      </c>
      <c r="EW301">
        <v>15</v>
      </c>
      <c r="EX301">
        <v>1665062474.5</v>
      </c>
      <c r="EY301" t="s">
        <v>416</v>
      </c>
      <c r="EZ301">
        <v>1665062474.5</v>
      </c>
      <c r="FA301">
        <v>1665062474.5</v>
      </c>
      <c r="FB301">
        <v>8</v>
      </c>
      <c r="FC301">
        <v>-4.1000000000000002E-2</v>
      </c>
      <c r="FD301">
        <v>-0.11700000000000001</v>
      </c>
      <c r="FE301">
        <v>-0.78400000000000003</v>
      </c>
      <c r="FF301">
        <v>0.32200000000000001</v>
      </c>
      <c r="FG301">
        <v>415</v>
      </c>
      <c r="FH301">
        <v>32</v>
      </c>
      <c r="FI301">
        <v>0.34</v>
      </c>
      <c r="FJ301">
        <v>0.23</v>
      </c>
      <c r="FK301">
        <v>-17.40737804878049</v>
      </c>
      <c r="FL301">
        <v>-0.25473031358885451</v>
      </c>
      <c r="FM301">
        <v>5.4903403031919963E-2</v>
      </c>
      <c r="FN301">
        <v>1</v>
      </c>
      <c r="FO301">
        <v>772.00152941176475</v>
      </c>
      <c r="FP301">
        <v>1.202261269370936</v>
      </c>
      <c r="FQ301">
        <v>0.28059319887087519</v>
      </c>
      <c r="FR301">
        <v>0</v>
      </c>
      <c r="FS301">
        <v>0.44837546341463408</v>
      </c>
      <c r="FT301">
        <v>-0.1021788292682924</v>
      </c>
      <c r="FU301">
        <v>1.4801574168257149E-2</v>
      </c>
      <c r="FV301">
        <v>0</v>
      </c>
      <c r="FW301">
        <v>1</v>
      </c>
      <c r="FX301">
        <v>3</v>
      </c>
      <c r="FY301" t="s">
        <v>427</v>
      </c>
      <c r="FZ301">
        <v>3.3656600000000001</v>
      </c>
      <c r="GA301">
        <v>2.89358</v>
      </c>
      <c r="GB301">
        <v>0.26520500000000002</v>
      </c>
      <c r="GC301">
        <v>0.26963399999999998</v>
      </c>
      <c r="GD301">
        <v>0.14799200000000001</v>
      </c>
      <c r="GE301">
        <v>0.14920900000000001</v>
      </c>
      <c r="GF301">
        <v>25143.7</v>
      </c>
      <c r="GG301">
        <v>21781.7</v>
      </c>
      <c r="GH301">
        <v>30638.9</v>
      </c>
      <c r="GI301">
        <v>27850.799999999999</v>
      </c>
      <c r="GJ301">
        <v>34432.400000000001</v>
      </c>
      <c r="GK301">
        <v>33465.5</v>
      </c>
      <c r="GL301">
        <v>39966.9</v>
      </c>
      <c r="GM301">
        <v>38857.800000000003</v>
      </c>
      <c r="GN301">
        <v>2.1942200000000001</v>
      </c>
      <c r="GO301">
        <v>2.0992799999999998</v>
      </c>
      <c r="GP301">
        <v>0</v>
      </c>
      <c r="GQ301">
        <v>4.2632200000000002E-2</v>
      </c>
      <c r="GR301">
        <v>999.9</v>
      </c>
      <c r="GS301">
        <v>35.740699999999997</v>
      </c>
      <c r="GT301">
        <v>52.2</v>
      </c>
      <c r="GU301">
        <v>42.3</v>
      </c>
      <c r="GV301">
        <v>43.317300000000003</v>
      </c>
      <c r="GW301">
        <v>50.825600000000001</v>
      </c>
      <c r="GX301">
        <v>29.9239</v>
      </c>
      <c r="GY301">
        <v>2</v>
      </c>
      <c r="GZ301">
        <v>0.97247700000000004</v>
      </c>
      <c r="HA301">
        <v>2.7044700000000002</v>
      </c>
      <c r="HB301">
        <v>20.183</v>
      </c>
      <c r="HC301">
        <v>5.2111499999999999</v>
      </c>
      <c r="HD301">
        <v>11.98</v>
      </c>
      <c r="HE301">
        <v>4.9880500000000003</v>
      </c>
      <c r="HF301">
        <v>3.2919999999999998</v>
      </c>
      <c r="HG301">
        <v>9999</v>
      </c>
      <c r="HH301">
        <v>9999</v>
      </c>
      <c r="HI301">
        <v>9999</v>
      </c>
      <c r="HJ301">
        <v>999.9</v>
      </c>
      <c r="HK301">
        <v>4.9713599999999998</v>
      </c>
      <c r="HL301">
        <v>1.8744000000000001</v>
      </c>
      <c r="HM301">
        <v>1.8707400000000001</v>
      </c>
      <c r="HN301">
        <v>1.8705499999999999</v>
      </c>
      <c r="HO301">
        <v>1.87497</v>
      </c>
      <c r="HP301">
        <v>1.87174</v>
      </c>
      <c r="HQ301">
        <v>1.8671800000000001</v>
      </c>
      <c r="HR301">
        <v>1.8780600000000001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-0.79</v>
      </c>
      <c r="IG301">
        <v>0.32200000000000001</v>
      </c>
      <c r="IH301">
        <v>-0.78395000000000437</v>
      </c>
      <c r="II301">
        <v>0</v>
      </c>
      <c r="IJ301">
        <v>0</v>
      </c>
      <c r="IK301">
        <v>0</v>
      </c>
      <c r="IL301">
        <v>0.32204000000000832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132.5</v>
      </c>
      <c r="IU301">
        <v>132.5</v>
      </c>
      <c r="IV301">
        <v>4.5935100000000002</v>
      </c>
      <c r="IW301">
        <v>2.5293000000000001</v>
      </c>
      <c r="IX301">
        <v>2.1484399999999999</v>
      </c>
      <c r="IY301">
        <v>2.5781200000000002</v>
      </c>
      <c r="IZ301">
        <v>2.5451700000000002</v>
      </c>
      <c r="JA301">
        <v>2.3278799999999999</v>
      </c>
      <c r="JB301">
        <v>46.036700000000003</v>
      </c>
      <c r="JC301">
        <v>12.363300000000001</v>
      </c>
      <c r="JD301">
        <v>18</v>
      </c>
      <c r="JE301">
        <v>641.4</v>
      </c>
      <c r="JF301">
        <v>687.77800000000002</v>
      </c>
      <c r="JG301">
        <v>31.001200000000001</v>
      </c>
      <c r="JH301">
        <v>39.520899999999997</v>
      </c>
      <c r="JI301">
        <v>30.000499999999999</v>
      </c>
      <c r="JJ301">
        <v>39.203800000000001</v>
      </c>
      <c r="JK301">
        <v>39.140099999999997</v>
      </c>
      <c r="JL301">
        <v>92.046999999999997</v>
      </c>
      <c r="JM301">
        <v>20.408100000000001</v>
      </c>
      <c r="JN301">
        <v>65.038399999999996</v>
      </c>
      <c r="JO301">
        <v>31</v>
      </c>
      <c r="JP301">
        <v>1909.84</v>
      </c>
      <c r="JQ301">
        <v>36.7667</v>
      </c>
      <c r="JR301">
        <v>97.679400000000001</v>
      </c>
      <c r="JS301">
        <v>97.822000000000003</v>
      </c>
    </row>
    <row r="302" spans="1:279" x14ac:dyDescent="0.2">
      <c r="A302">
        <v>287</v>
      </c>
      <c r="B302">
        <v>1665070426</v>
      </c>
      <c r="C302">
        <v>1142</v>
      </c>
      <c r="D302" t="s">
        <v>994</v>
      </c>
      <c r="E302" t="s">
        <v>995</v>
      </c>
      <c r="F302">
        <v>4</v>
      </c>
      <c r="G302">
        <v>1665070424</v>
      </c>
      <c r="H302">
        <f t="shared" si="200"/>
        <v>5.1267294725428655E-4</v>
      </c>
      <c r="I302">
        <f t="shared" si="201"/>
        <v>0.51267294725428658</v>
      </c>
      <c r="J302">
        <f t="shared" si="202"/>
        <v>7.6318702529582039</v>
      </c>
      <c r="K302">
        <f t="shared" si="203"/>
        <v>1883.6242857142861</v>
      </c>
      <c r="L302">
        <f t="shared" si="204"/>
        <v>1236.2959030388624</v>
      </c>
      <c r="M302">
        <f t="shared" si="205"/>
        <v>124.89606929405421</v>
      </c>
      <c r="N302">
        <f t="shared" si="206"/>
        <v>190.29203990263457</v>
      </c>
      <c r="O302">
        <f t="shared" si="207"/>
        <v>2.0915379593924536E-2</v>
      </c>
      <c r="P302">
        <f t="shared" si="208"/>
        <v>2.7651089211860684</v>
      </c>
      <c r="Q302">
        <f t="shared" si="209"/>
        <v>2.08278851168207E-2</v>
      </c>
      <c r="R302">
        <f t="shared" si="210"/>
        <v>1.3025258613399949E-2</v>
      </c>
      <c r="S302">
        <f t="shared" si="211"/>
        <v>194.40993561242226</v>
      </c>
      <c r="T302">
        <f t="shared" si="212"/>
        <v>37.105651679273961</v>
      </c>
      <c r="U302">
        <f t="shared" si="213"/>
        <v>36.437057142857142</v>
      </c>
      <c r="V302">
        <f t="shared" si="214"/>
        <v>6.1137140518214714</v>
      </c>
      <c r="W302">
        <f t="shared" si="215"/>
        <v>62.649064565230702</v>
      </c>
      <c r="X302">
        <f t="shared" si="216"/>
        <v>3.7484012025910172</v>
      </c>
      <c r="Y302">
        <f t="shared" si="217"/>
        <v>5.9831718615497476</v>
      </c>
      <c r="Z302">
        <f t="shared" si="218"/>
        <v>2.3653128492304543</v>
      </c>
      <c r="AA302">
        <f t="shared" si="219"/>
        <v>-22.608876973914036</v>
      </c>
      <c r="AB302">
        <f t="shared" si="220"/>
        <v>-58.625975548352564</v>
      </c>
      <c r="AC302">
        <f t="shared" si="221"/>
        <v>-5.0116183633893812</v>
      </c>
      <c r="AD302">
        <f t="shared" si="222"/>
        <v>108.16346472676631</v>
      </c>
      <c r="AE302">
        <f t="shared" si="223"/>
        <v>18.000436965496636</v>
      </c>
      <c r="AF302">
        <f t="shared" si="224"/>
        <v>0.50972021072262186</v>
      </c>
      <c r="AG302">
        <f t="shared" si="225"/>
        <v>7.6318702529582039</v>
      </c>
      <c r="AH302">
        <v>1973.000571406171</v>
      </c>
      <c r="AI302">
        <v>1958.7927878787871</v>
      </c>
      <c r="AJ302">
        <v>1.7218761938776621</v>
      </c>
      <c r="AK302">
        <v>66.312163867280077</v>
      </c>
      <c r="AL302">
        <f t="shared" si="226"/>
        <v>0.51267294725428658</v>
      </c>
      <c r="AM302">
        <v>36.652269936244991</v>
      </c>
      <c r="AN302">
        <v>37.105096969696952</v>
      </c>
      <c r="AO302">
        <v>5.7172438479641025E-4</v>
      </c>
      <c r="AP302">
        <v>80.993208915929657</v>
      </c>
      <c r="AQ302">
        <v>54</v>
      </c>
      <c r="AR302">
        <v>8</v>
      </c>
      <c r="AS302">
        <f t="shared" si="227"/>
        <v>1</v>
      </c>
      <c r="AT302">
        <f t="shared" si="228"/>
        <v>0</v>
      </c>
      <c r="AU302">
        <f t="shared" si="229"/>
        <v>46800.313757930431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1009.4183997991821</v>
      </c>
      <c r="BI302">
        <f t="shared" si="233"/>
        <v>7.6318702529582039</v>
      </c>
      <c r="BJ302" t="e">
        <f t="shared" si="234"/>
        <v>#DIV/0!</v>
      </c>
      <c r="BK302">
        <f t="shared" si="235"/>
        <v>7.5606609256147102E-3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261</v>
      </c>
      <c r="CG302">
        <v>1000</v>
      </c>
      <c r="CH302" t="s">
        <v>414</v>
      </c>
      <c r="CI302">
        <v>1176.155</v>
      </c>
      <c r="CJ302">
        <v>1226.1110000000001</v>
      </c>
      <c r="CK302">
        <v>1216</v>
      </c>
      <c r="CL302">
        <v>1.4603136E-4</v>
      </c>
      <c r="CM302">
        <v>9.7405935999999986E-4</v>
      </c>
      <c r="CN302">
        <v>4.7597999359999997E-2</v>
      </c>
      <c r="CO302">
        <v>7.5799999999999999E-4</v>
      </c>
      <c r="CP302">
        <f t="shared" si="246"/>
        <v>1199.8957142857139</v>
      </c>
      <c r="CQ302">
        <f t="shared" si="247"/>
        <v>1009.4183997991821</v>
      </c>
      <c r="CR302">
        <f t="shared" si="248"/>
        <v>0.84125510890759281</v>
      </c>
      <c r="CS302">
        <f t="shared" si="249"/>
        <v>0.16202236019165431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1665070424</v>
      </c>
      <c r="CZ302">
        <v>1883.6242857142861</v>
      </c>
      <c r="DA302">
        <v>1901.1242857142861</v>
      </c>
      <c r="DB302">
        <v>37.103914285714282</v>
      </c>
      <c r="DC302">
        <v>36.650914285714293</v>
      </c>
      <c r="DD302">
        <v>1884.4085714285709</v>
      </c>
      <c r="DE302">
        <v>36.781857142857142</v>
      </c>
      <c r="DF302">
        <v>650.07628571428563</v>
      </c>
      <c r="DG302">
        <v>100.9242857142857</v>
      </c>
      <c r="DH302">
        <v>0.1001284142857143</v>
      </c>
      <c r="DI302">
        <v>36.043785714285711</v>
      </c>
      <c r="DJ302">
        <v>999.89999999999986</v>
      </c>
      <c r="DK302">
        <v>36.437057142857142</v>
      </c>
      <c r="DL302">
        <v>0</v>
      </c>
      <c r="DM302">
        <v>0</v>
      </c>
      <c r="DN302">
        <v>9007.5</v>
      </c>
      <c r="DO302">
        <v>0</v>
      </c>
      <c r="DP302">
        <v>2010.285714285714</v>
      </c>
      <c r="DQ302">
        <v>-17.500885714285719</v>
      </c>
      <c r="DR302">
        <v>1956.2085714285711</v>
      </c>
      <c r="DS302">
        <v>1973.454285714286</v>
      </c>
      <c r="DT302">
        <v>0.45298871428571419</v>
      </c>
      <c r="DU302">
        <v>1901.1242857142861</v>
      </c>
      <c r="DV302">
        <v>36.650914285714293</v>
      </c>
      <c r="DW302">
        <v>3.7446828571428572</v>
      </c>
      <c r="DX302">
        <v>3.6989671428571431</v>
      </c>
      <c r="DY302">
        <v>27.77195714285714</v>
      </c>
      <c r="DZ302">
        <v>27.56175714285715</v>
      </c>
      <c r="EA302">
        <v>1199.8957142857139</v>
      </c>
      <c r="EB302">
        <v>0.95798614285714301</v>
      </c>
      <c r="EC302">
        <v>4.2013914285714278E-2</v>
      </c>
      <c r="ED302">
        <v>0</v>
      </c>
      <c r="EE302">
        <v>772.17185714285722</v>
      </c>
      <c r="EF302">
        <v>5.0001600000000002</v>
      </c>
      <c r="EG302">
        <v>11799.05714285714</v>
      </c>
      <c r="EH302">
        <v>9514.2942857142862</v>
      </c>
      <c r="EI302">
        <v>51.142714285714291</v>
      </c>
      <c r="EJ302">
        <v>54.125</v>
      </c>
      <c r="EK302">
        <v>52.419285714285706</v>
      </c>
      <c r="EL302">
        <v>52.473000000000013</v>
      </c>
      <c r="EM302">
        <v>52.776571428571437</v>
      </c>
      <c r="EN302">
        <v>1144.6957142857141</v>
      </c>
      <c r="EO302">
        <v>50.2</v>
      </c>
      <c r="EP302">
        <v>0</v>
      </c>
      <c r="EQ302">
        <v>7663.4000000953674</v>
      </c>
      <c r="ER302">
        <v>0</v>
      </c>
      <c r="ES302">
        <v>772.13476923076917</v>
      </c>
      <c r="ET302">
        <v>-0.2828034182837102</v>
      </c>
      <c r="EU302">
        <v>-20.037606782938621</v>
      </c>
      <c r="EV302">
        <v>11799.41923076923</v>
      </c>
      <c r="EW302">
        <v>15</v>
      </c>
      <c r="EX302">
        <v>1665062474.5</v>
      </c>
      <c r="EY302" t="s">
        <v>416</v>
      </c>
      <c r="EZ302">
        <v>1665062474.5</v>
      </c>
      <c r="FA302">
        <v>1665062474.5</v>
      </c>
      <c r="FB302">
        <v>8</v>
      </c>
      <c r="FC302">
        <v>-4.1000000000000002E-2</v>
      </c>
      <c r="FD302">
        <v>-0.11700000000000001</v>
      </c>
      <c r="FE302">
        <v>-0.78400000000000003</v>
      </c>
      <c r="FF302">
        <v>0.32200000000000001</v>
      </c>
      <c r="FG302">
        <v>415</v>
      </c>
      <c r="FH302">
        <v>32</v>
      </c>
      <c r="FI302">
        <v>0.34</v>
      </c>
      <c r="FJ302">
        <v>0.23</v>
      </c>
      <c r="FK302">
        <v>-17.427042499999999</v>
      </c>
      <c r="FL302">
        <v>-0.10664352720452309</v>
      </c>
      <c r="FM302">
        <v>4.646248964218351E-2</v>
      </c>
      <c r="FN302">
        <v>1</v>
      </c>
      <c r="FO302">
        <v>772.06182352941187</v>
      </c>
      <c r="FP302">
        <v>0.8924064169369289</v>
      </c>
      <c r="FQ302">
        <v>0.25989177279015818</v>
      </c>
      <c r="FR302">
        <v>1</v>
      </c>
      <c r="FS302">
        <v>0.44730952499999999</v>
      </c>
      <c r="FT302">
        <v>-7.7475545966228881E-2</v>
      </c>
      <c r="FU302">
        <v>1.478156164785625E-2</v>
      </c>
      <c r="FV302">
        <v>1</v>
      </c>
      <c r="FW302">
        <v>3</v>
      </c>
      <c r="FX302">
        <v>3</v>
      </c>
      <c r="FY302" t="s">
        <v>607</v>
      </c>
      <c r="FZ302">
        <v>3.36578</v>
      </c>
      <c r="GA302">
        <v>2.8938799999999998</v>
      </c>
      <c r="GB302">
        <v>0.26575599999999999</v>
      </c>
      <c r="GC302">
        <v>0.270202</v>
      </c>
      <c r="GD302">
        <v>0.148005</v>
      </c>
      <c r="GE302">
        <v>0.149198</v>
      </c>
      <c r="GF302">
        <v>25124.799999999999</v>
      </c>
      <c r="GG302">
        <v>21764.3</v>
      </c>
      <c r="GH302">
        <v>30639.200000000001</v>
      </c>
      <c r="GI302">
        <v>27850.5</v>
      </c>
      <c r="GJ302">
        <v>34432.6</v>
      </c>
      <c r="GK302">
        <v>33465.599999999999</v>
      </c>
      <c r="GL302">
        <v>39967.699999999997</v>
      </c>
      <c r="GM302">
        <v>38857.4</v>
      </c>
      <c r="GN302">
        <v>2.1945800000000002</v>
      </c>
      <c r="GO302">
        <v>2.0991499999999998</v>
      </c>
      <c r="GP302">
        <v>0</v>
      </c>
      <c r="GQ302">
        <v>4.3116500000000002E-2</v>
      </c>
      <c r="GR302">
        <v>999.9</v>
      </c>
      <c r="GS302">
        <v>35.750999999999998</v>
      </c>
      <c r="GT302">
        <v>52.2</v>
      </c>
      <c r="GU302">
        <v>42.3</v>
      </c>
      <c r="GV302">
        <v>43.315800000000003</v>
      </c>
      <c r="GW302">
        <v>50.825600000000001</v>
      </c>
      <c r="GX302">
        <v>29.8918</v>
      </c>
      <c r="GY302">
        <v>2</v>
      </c>
      <c r="GZ302">
        <v>0.97309199999999996</v>
      </c>
      <c r="HA302">
        <v>2.7158699999999998</v>
      </c>
      <c r="HB302">
        <v>20.183599999999998</v>
      </c>
      <c r="HC302">
        <v>5.2135499999999997</v>
      </c>
      <c r="HD302">
        <v>11.98</v>
      </c>
      <c r="HE302">
        <v>4.9890499999999998</v>
      </c>
      <c r="HF302">
        <v>3.29243</v>
      </c>
      <c r="HG302">
        <v>9999</v>
      </c>
      <c r="HH302">
        <v>9999</v>
      </c>
      <c r="HI302">
        <v>9999</v>
      </c>
      <c r="HJ302">
        <v>999.9</v>
      </c>
      <c r="HK302">
        <v>4.9713799999999999</v>
      </c>
      <c r="HL302">
        <v>1.8744000000000001</v>
      </c>
      <c r="HM302">
        <v>1.87073</v>
      </c>
      <c r="HN302">
        <v>1.8705400000000001</v>
      </c>
      <c r="HO302">
        <v>1.87496</v>
      </c>
      <c r="HP302">
        <v>1.8717200000000001</v>
      </c>
      <c r="HQ302">
        <v>1.86714</v>
      </c>
      <c r="HR302">
        <v>1.87808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-0.78</v>
      </c>
      <c r="IG302">
        <v>0.32200000000000001</v>
      </c>
      <c r="IH302">
        <v>-0.78395000000000437</v>
      </c>
      <c r="II302">
        <v>0</v>
      </c>
      <c r="IJ302">
        <v>0</v>
      </c>
      <c r="IK302">
        <v>0</v>
      </c>
      <c r="IL302">
        <v>0.32204000000000832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132.5</v>
      </c>
      <c r="IU302">
        <v>132.5</v>
      </c>
      <c r="IV302">
        <v>4.6057100000000002</v>
      </c>
      <c r="IW302">
        <v>2.5280800000000001</v>
      </c>
      <c r="IX302">
        <v>2.1484399999999999</v>
      </c>
      <c r="IY302">
        <v>2.5781200000000002</v>
      </c>
      <c r="IZ302">
        <v>2.5451700000000002</v>
      </c>
      <c r="JA302">
        <v>2.32178</v>
      </c>
      <c r="JB302">
        <v>46.036700000000003</v>
      </c>
      <c r="JC302">
        <v>12.3721</v>
      </c>
      <c r="JD302">
        <v>18</v>
      </c>
      <c r="JE302">
        <v>641.71900000000005</v>
      </c>
      <c r="JF302">
        <v>687.71199999999999</v>
      </c>
      <c r="JG302">
        <v>31.002300000000002</v>
      </c>
      <c r="JH302">
        <v>39.525700000000001</v>
      </c>
      <c r="JI302">
        <v>30.000699999999998</v>
      </c>
      <c r="JJ302">
        <v>39.208500000000001</v>
      </c>
      <c r="JK302">
        <v>39.145200000000003</v>
      </c>
      <c r="JL302">
        <v>92.293300000000002</v>
      </c>
      <c r="JM302">
        <v>20.116299999999999</v>
      </c>
      <c r="JN302">
        <v>65.429699999999997</v>
      </c>
      <c r="JO302">
        <v>31</v>
      </c>
      <c r="JP302">
        <v>1916.52</v>
      </c>
      <c r="JQ302">
        <v>36.820500000000003</v>
      </c>
      <c r="JR302">
        <v>97.680999999999997</v>
      </c>
      <c r="JS302">
        <v>97.820999999999998</v>
      </c>
    </row>
    <row r="303" spans="1:279" x14ac:dyDescent="0.2">
      <c r="A303">
        <v>288</v>
      </c>
      <c r="B303">
        <v>1665070430</v>
      </c>
      <c r="C303">
        <v>1146</v>
      </c>
      <c r="D303" t="s">
        <v>996</v>
      </c>
      <c r="E303" t="s">
        <v>997</v>
      </c>
      <c r="F303">
        <v>4</v>
      </c>
      <c r="G303">
        <v>1665070427.6875</v>
      </c>
      <c r="H303">
        <f t="shared" si="200"/>
        <v>5.0038072710725497E-4</v>
      </c>
      <c r="I303">
        <f t="shared" si="201"/>
        <v>0.50038072710725501</v>
      </c>
      <c r="J303">
        <f t="shared" si="202"/>
        <v>7.2462927554063343</v>
      </c>
      <c r="K303">
        <f t="shared" si="203"/>
        <v>1889.8612499999999</v>
      </c>
      <c r="L303">
        <f t="shared" si="204"/>
        <v>1257.4730906259338</v>
      </c>
      <c r="M303">
        <f t="shared" si="205"/>
        <v>127.0351349758072</v>
      </c>
      <c r="N303">
        <f t="shared" si="206"/>
        <v>190.92160362635946</v>
      </c>
      <c r="O303">
        <f t="shared" si="207"/>
        <v>2.0397276038654908E-2</v>
      </c>
      <c r="P303">
        <f t="shared" si="208"/>
        <v>2.768629216718645</v>
      </c>
      <c r="Q303">
        <f t="shared" si="209"/>
        <v>2.0314158638940261E-2</v>
      </c>
      <c r="R303">
        <f t="shared" si="210"/>
        <v>1.2703788581785089E-2</v>
      </c>
      <c r="S303">
        <f t="shared" si="211"/>
        <v>194.42855698748946</v>
      </c>
      <c r="T303">
        <f t="shared" si="212"/>
        <v>37.114190752735219</v>
      </c>
      <c r="U303">
        <f t="shared" si="213"/>
        <v>36.443275</v>
      </c>
      <c r="V303">
        <f t="shared" si="214"/>
        <v>6.1157977066241695</v>
      </c>
      <c r="W303">
        <f t="shared" si="215"/>
        <v>62.634832296520692</v>
      </c>
      <c r="X303">
        <f t="shared" si="216"/>
        <v>3.7488529603158511</v>
      </c>
      <c r="Y303">
        <f t="shared" si="217"/>
        <v>5.9852526507428623</v>
      </c>
      <c r="Z303">
        <f t="shared" si="218"/>
        <v>2.3669447463083184</v>
      </c>
      <c r="AA303">
        <f t="shared" si="219"/>
        <v>-22.066790065429945</v>
      </c>
      <c r="AB303">
        <f t="shared" si="220"/>
        <v>-58.684354094351377</v>
      </c>
      <c r="AC303">
        <f t="shared" si="221"/>
        <v>-5.010535114513992</v>
      </c>
      <c r="AD303">
        <f t="shared" si="222"/>
        <v>108.66687771319413</v>
      </c>
      <c r="AE303">
        <f t="shared" si="223"/>
        <v>18.081955490076918</v>
      </c>
      <c r="AF303">
        <f t="shared" si="224"/>
        <v>0.47004516509157157</v>
      </c>
      <c r="AG303">
        <f t="shared" si="225"/>
        <v>7.2462927554063343</v>
      </c>
      <c r="AH303">
        <v>1980.120186638434</v>
      </c>
      <c r="AI303">
        <v>1965.957696969698</v>
      </c>
      <c r="AJ303">
        <v>1.8025687337252621</v>
      </c>
      <c r="AK303">
        <v>66.312163867280077</v>
      </c>
      <c r="AL303">
        <f t="shared" si="226"/>
        <v>0.50038072710725501</v>
      </c>
      <c r="AM303">
        <v>36.670515183586843</v>
      </c>
      <c r="AN303">
        <v>37.114638787878803</v>
      </c>
      <c r="AO303">
        <v>1.2213097068791869E-4</v>
      </c>
      <c r="AP303">
        <v>80.993208915929657</v>
      </c>
      <c r="AQ303">
        <v>54</v>
      </c>
      <c r="AR303">
        <v>8</v>
      </c>
      <c r="AS303">
        <f t="shared" si="227"/>
        <v>1</v>
      </c>
      <c r="AT303">
        <f t="shared" si="228"/>
        <v>0</v>
      </c>
      <c r="AU303">
        <f t="shared" si="229"/>
        <v>46895.174176098175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1009.5174372992175</v>
      </c>
      <c r="BI303">
        <f t="shared" si="233"/>
        <v>7.2462927554063343</v>
      </c>
      <c r="BJ303" t="e">
        <f t="shared" si="234"/>
        <v>#DIV/0!</v>
      </c>
      <c r="BK303">
        <f t="shared" si="235"/>
        <v>7.1779768111707798E-3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261</v>
      </c>
      <c r="CG303">
        <v>1000</v>
      </c>
      <c r="CH303" t="s">
        <v>414</v>
      </c>
      <c r="CI303">
        <v>1176.155</v>
      </c>
      <c r="CJ303">
        <v>1226.1110000000001</v>
      </c>
      <c r="CK303">
        <v>1216</v>
      </c>
      <c r="CL303">
        <v>1.4603136E-4</v>
      </c>
      <c r="CM303">
        <v>9.7405935999999986E-4</v>
      </c>
      <c r="CN303">
        <v>4.7597999359999997E-2</v>
      </c>
      <c r="CO303">
        <v>7.5799999999999999E-4</v>
      </c>
      <c r="CP303">
        <f t="shared" si="246"/>
        <v>1200.0137500000001</v>
      </c>
      <c r="CQ303">
        <f t="shared" si="247"/>
        <v>1009.5174372992175</v>
      </c>
      <c r="CR303">
        <f t="shared" si="248"/>
        <v>0.8412548917037137</v>
      </c>
      <c r="CS303">
        <f t="shared" si="249"/>
        <v>0.16202194098816738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1665070427.6875</v>
      </c>
      <c r="CZ303">
        <v>1889.8612499999999</v>
      </c>
      <c r="DA303">
        <v>1907.3712499999999</v>
      </c>
      <c r="DB303">
        <v>37.108487500000003</v>
      </c>
      <c r="DC303">
        <v>36.690725</v>
      </c>
      <c r="DD303">
        <v>1890.645</v>
      </c>
      <c r="DE303">
        <v>36.786450000000002</v>
      </c>
      <c r="DF303">
        <v>650.03800000000001</v>
      </c>
      <c r="DG303">
        <v>100.924125</v>
      </c>
      <c r="DH303">
        <v>0.10001295</v>
      </c>
      <c r="DI303">
        <v>36.050112499999997</v>
      </c>
      <c r="DJ303">
        <v>999.9</v>
      </c>
      <c r="DK303">
        <v>36.443275</v>
      </c>
      <c r="DL303">
        <v>0</v>
      </c>
      <c r="DM303">
        <v>0</v>
      </c>
      <c r="DN303">
        <v>9026.25</v>
      </c>
      <c r="DO303">
        <v>0</v>
      </c>
      <c r="DP303">
        <v>2007.77125</v>
      </c>
      <c r="DQ303">
        <v>-17.510249999999999</v>
      </c>
      <c r="DR303">
        <v>1962.6949999999999</v>
      </c>
      <c r="DS303">
        <v>1980.01875</v>
      </c>
      <c r="DT303">
        <v>0.41775400000000001</v>
      </c>
      <c r="DU303">
        <v>1907.3712499999999</v>
      </c>
      <c r="DV303">
        <v>36.690725</v>
      </c>
      <c r="DW303">
        <v>3.74514375</v>
      </c>
      <c r="DX303">
        <v>3.702985</v>
      </c>
      <c r="DY303">
        <v>27.774075</v>
      </c>
      <c r="DZ303">
        <v>27.580337499999999</v>
      </c>
      <c r="EA303">
        <v>1200.0137500000001</v>
      </c>
      <c r="EB303">
        <v>0.95799462499999999</v>
      </c>
      <c r="EC303">
        <v>4.2005575000000003E-2</v>
      </c>
      <c r="ED303">
        <v>0</v>
      </c>
      <c r="EE303">
        <v>772.35187500000006</v>
      </c>
      <c r="EF303">
        <v>5.0001600000000002</v>
      </c>
      <c r="EG303">
        <v>11795.862499999999</v>
      </c>
      <c r="EH303">
        <v>9515.2724999999991</v>
      </c>
      <c r="EI303">
        <v>51.140500000000003</v>
      </c>
      <c r="EJ303">
        <v>54.125</v>
      </c>
      <c r="EK303">
        <v>52.429375</v>
      </c>
      <c r="EL303">
        <v>52.491875</v>
      </c>
      <c r="EM303">
        <v>52.796499999999988</v>
      </c>
      <c r="EN303">
        <v>1144.8175000000001</v>
      </c>
      <c r="EO303">
        <v>50.196250000000013</v>
      </c>
      <c r="EP303">
        <v>0</v>
      </c>
      <c r="EQ303">
        <v>7667.5999999046326</v>
      </c>
      <c r="ER303">
        <v>0</v>
      </c>
      <c r="ES303">
        <v>772.17707999999993</v>
      </c>
      <c r="ET303">
        <v>1.7199230926702269</v>
      </c>
      <c r="EU303">
        <v>-20.53076943475277</v>
      </c>
      <c r="EV303">
        <v>11797.312</v>
      </c>
      <c r="EW303">
        <v>15</v>
      </c>
      <c r="EX303">
        <v>1665062474.5</v>
      </c>
      <c r="EY303" t="s">
        <v>416</v>
      </c>
      <c r="EZ303">
        <v>1665062474.5</v>
      </c>
      <c r="FA303">
        <v>1665062474.5</v>
      </c>
      <c r="FB303">
        <v>8</v>
      </c>
      <c r="FC303">
        <v>-4.1000000000000002E-2</v>
      </c>
      <c r="FD303">
        <v>-0.11700000000000001</v>
      </c>
      <c r="FE303">
        <v>-0.78400000000000003</v>
      </c>
      <c r="FF303">
        <v>0.32200000000000001</v>
      </c>
      <c r="FG303">
        <v>415</v>
      </c>
      <c r="FH303">
        <v>32</v>
      </c>
      <c r="FI303">
        <v>0.34</v>
      </c>
      <c r="FJ303">
        <v>0.23</v>
      </c>
      <c r="FK303">
        <v>-17.456050000000001</v>
      </c>
      <c r="FL303">
        <v>-0.36486754221386458</v>
      </c>
      <c r="FM303">
        <v>6.9309580867294288E-2</v>
      </c>
      <c r="FN303">
        <v>1</v>
      </c>
      <c r="FO303">
        <v>772.15052941176464</v>
      </c>
      <c r="FP303">
        <v>0.2171428578224199</v>
      </c>
      <c r="FQ303">
        <v>0.17452696324537559</v>
      </c>
      <c r="FR303">
        <v>1</v>
      </c>
      <c r="FS303">
        <v>0.44296992499999999</v>
      </c>
      <c r="FT303">
        <v>-6.9244829268293617E-2</v>
      </c>
      <c r="FU303">
        <v>1.6698529895454121E-2</v>
      </c>
      <c r="FV303">
        <v>1</v>
      </c>
      <c r="FW303">
        <v>3</v>
      </c>
      <c r="FX303">
        <v>3</v>
      </c>
      <c r="FY303" t="s">
        <v>607</v>
      </c>
      <c r="FZ303">
        <v>3.3657599999999999</v>
      </c>
      <c r="GA303">
        <v>2.8940399999999999</v>
      </c>
      <c r="GB303">
        <v>0.26631199999999999</v>
      </c>
      <c r="GC303">
        <v>0.27074399999999998</v>
      </c>
      <c r="GD303">
        <v>0.148038</v>
      </c>
      <c r="GE303">
        <v>0.149478</v>
      </c>
      <c r="GF303">
        <v>25105.1</v>
      </c>
      <c r="GG303">
        <v>21747.9</v>
      </c>
      <c r="GH303">
        <v>30638.6</v>
      </c>
      <c r="GI303">
        <v>27850.400000000001</v>
      </c>
      <c r="GJ303">
        <v>34430.5</v>
      </c>
      <c r="GK303">
        <v>33453.9</v>
      </c>
      <c r="GL303">
        <v>39966.800000000003</v>
      </c>
      <c r="GM303">
        <v>38856.6</v>
      </c>
      <c r="GN303">
        <v>2.1947299999999998</v>
      </c>
      <c r="GO303">
        <v>2.0992000000000002</v>
      </c>
      <c r="GP303">
        <v>0</v>
      </c>
      <c r="GQ303">
        <v>4.2080899999999997E-2</v>
      </c>
      <c r="GR303">
        <v>999.9</v>
      </c>
      <c r="GS303">
        <v>35.761400000000002</v>
      </c>
      <c r="GT303">
        <v>52.3</v>
      </c>
      <c r="GU303">
        <v>42.3</v>
      </c>
      <c r="GV303">
        <v>43.394599999999997</v>
      </c>
      <c r="GW303">
        <v>50.765599999999999</v>
      </c>
      <c r="GX303">
        <v>29.887799999999999</v>
      </c>
      <c r="GY303">
        <v>2</v>
      </c>
      <c r="GZ303">
        <v>0.973549</v>
      </c>
      <c r="HA303">
        <v>2.7258599999999999</v>
      </c>
      <c r="HB303">
        <v>20.183299999999999</v>
      </c>
      <c r="HC303">
        <v>5.2138499999999999</v>
      </c>
      <c r="HD303">
        <v>11.98</v>
      </c>
      <c r="HE303">
        <v>4.9890999999999996</v>
      </c>
      <c r="HF303">
        <v>3.2925</v>
      </c>
      <c r="HG303">
        <v>9999</v>
      </c>
      <c r="HH303">
        <v>9999</v>
      </c>
      <c r="HI303">
        <v>9999</v>
      </c>
      <c r="HJ303">
        <v>999.9</v>
      </c>
      <c r="HK303">
        <v>4.9713700000000003</v>
      </c>
      <c r="HL303">
        <v>1.87442</v>
      </c>
      <c r="HM303">
        <v>1.8707400000000001</v>
      </c>
      <c r="HN303">
        <v>1.87056</v>
      </c>
      <c r="HO303">
        <v>1.8749499999999999</v>
      </c>
      <c r="HP303">
        <v>1.8717200000000001</v>
      </c>
      <c r="HQ303">
        <v>1.86717</v>
      </c>
      <c r="HR303">
        <v>1.8780699999999999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-0.78</v>
      </c>
      <c r="IG303">
        <v>0.32200000000000001</v>
      </c>
      <c r="IH303">
        <v>-0.78395000000000437</v>
      </c>
      <c r="II303">
        <v>0</v>
      </c>
      <c r="IJ303">
        <v>0</v>
      </c>
      <c r="IK303">
        <v>0</v>
      </c>
      <c r="IL303">
        <v>0.32204000000000832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132.6</v>
      </c>
      <c r="IU303">
        <v>132.6</v>
      </c>
      <c r="IV303">
        <v>4.6179199999999998</v>
      </c>
      <c r="IW303">
        <v>2.5293000000000001</v>
      </c>
      <c r="IX303">
        <v>2.1484399999999999</v>
      </c>
      <c r="IY303">
        <v>2.5793499999999998</v>
      </c>
      <c r="IZ303">
        <v>2.5451700000000002</v>
      </c>
      <c r="JA303">
        <v>2.3303199999999999</v>
      </c>
      <c r="JB303">
        <v>46.036700000000003</v>
      </c>
      <c r="JC303">
        <v>12.3546</v>
      </c>
      <c r="JD303">
        <v>18</v>
      </c>
      <c r="JE303">
        <v>641.88599999999997</v>
      </c>
      <c r="JF303">
        <v>687.81799999999998</v>
      </c>
      <c r="JG303">
        <v>31.002500000000001</v>
      </c>
      <c r="JH303">
        <v>39.5321</v>
      </c>
      <c r="JI303">
        <v>30.000599999999999</v>
      </c>
      <c r="JJ303">
        <v>39.213799999999999</v>
      </c>
      <c r="JK303">
        <v>39.150500000000001</v>
      </c>
      <c r="JL303">
        <v>92.546300000000002</v>
      </c>
      <c r="JM303">
        <v>20.116299999999999</v>
      </c>
      <c r="JN303">
        <v>65.429699999999997</v>
      </c>
      <c r="JO303">
        <v>31</v>
      </c>
      <c r="JP303">
        <v>1923.24</v>
      </c>
      <c r="JQ303">
        <v>36.8489</v>
      </c>
      <c r="JR303">
        <v>97.678799999999995</v>
      </c>
      <c r="JS303">
        <v>97.819800000000001</v>
      </c>
    </row>
    <row r="304" spans="1:279" x14ac:dyDescent="0.2">
      <c r="A304">
        <v>289</v>
      </c>
      <c r="B304">
        <v>1665070434</v>
      </c>
      <c r="C304">
        <v>1150</v>
      </c>
      <c r="D304" t="s">
        <v>998</v>
      </c>
      <c r="E304" t="s">
        <v>999</v>
      </c>
      <c r="F304">
        <v>4</v>
      </c>
      <c r="G304">
        <v>1665070432</v>
      </c>
      <c r="H304">
        <f t="shared" si="200"/>
        <v>4.7807282210265804E-4</v>
      </c>
      <c r="I304">
        <f t="shared" si="201"/>
        <v>0.47807282210265806</v>
      </c>
      <c r="J304">
        <f t="shared" si="202"/>
        <v>7.477044608878419</v>
      </c>
      <c r="K304">
        <f t="shared" si="203"/>
        <v>1897.1</v>
      </c>
      <c r="L304">
        <f t="shared" si="204"/>
        <v>1220.2493067122987</v>
      </c>
      <c r="M304">
        <f t="shared" si="205"/>
        <v>123.2760988466291</v>
      </c>
      <c r="N304">
        <f t="shared" si="206"/>
        <v>191.65516901791571</v>
      </c>
      <c r="O304">
        <f t="shared" si="207"/>
        <v>1.9501530601693583E-2</v>
      </c>
      <c r="P304">
        <f t="shared" si="208"/>
        <v>2.7668035892848502</v>
      </c>
      <c r="Q304">
        <f t="shared" si="209"/>
        <v>1.9425488490171488E-2</v>
      </c>
      <c r="R304">
        <f t="shared" si="210"/>
        <v>1.2147737574457002E-2</v>
      </c>
      <c r="S304">
        <f t="shared" si="211"/>
        <v>194.42612361245511</v>
      </c>
      <c r="T304">
        <f t="shared" si="212"/>
        <v>37.125569130476229</v>
      </c>
      <c r="U304">
        <f t="shared" si="213"/>
        <v>36.445785714285712</v>
      </c>
      <c r="V304">
        <f t="shared" si="214"/>
        <v>6.1166392422978912</v>
      </c>
      <c r="W304">
        <f t="shared" si="215"/>
        <v>62.667630259547593</v>
      </c>
      <c r="X304">
        <f t="shared" si="216"/>
        <v>3.7517794263609301</v>
      </c>
      <c r="Y304">
        <f t="shared" si="217"/>
        <v>5.9867900075722682</v>
      </c>
      <c r="Z304">
        <f t="shared" si="218"/>
        <v>2.3648598159369612</v>
      </c>
      <c r="AA304">
        <f t="shared" si="219"/>
        <v>-21.08301145472722</v>
      </c>
      <c r="AB304">
        <f t="shared" si="220"/>
        <v>-58.323090806261007</v>
      </c>
      <c r="AC304">
        <f t="shared" si="221"/>
        <v>-4.9831494320793279</v>
      </c>
      <c r="AD304">
        <f t="shared" si="222"/>
        <v>110.03687191938755</v>
      </c>
      <c r="AE304">
        <f t="shared" si="223"/>
        <v>17.987802405700538</v>
      </c>
      <c r="AF304">
        <f t="shared" si="224"/>
        <v>0.40999217158910573</v>
      </c>
      <c r="AG304">
        <f t="shared" si="225"/>
        <v>7.477044608878419</v>
      </c>
      <c r="AH304">
        <v>1987.073065130787</v>
      </c>
      <c r="AI304">
        <v>1972.897090909091</v>
      </c>
      <c r="AJ304">
        <v>1.7505115863325511</v>
      </c>
      <c r="AK304">
        <v>66.312163867280077</v>
      </c>
      <c r="AL304">
        <f t="shared" si="226"/>
        <v>0.47807282210265806</v>
      </c>
      <c r="AM304">
        <v>36.770208936038117</v>
      </c>
      <c r="AN304">
        <v>37.152327272727263</v>
      </c>
      <c r="AO304">
        <v>8.7429528461870701E-3</v>
      </c>
      <c r="AP304">
        <v>80.993208915929657</v>
      </c>
      <c r="AQ304">
        <v>54</v>
      </c>
      <c r="AR304">
        <v>8</v>
      </c>
      <c r="AS304">
        <f t="shared" si="227"/>
        <v>1</v>
      </c>
      <c r="AT304">
        <f t="shared" si="228"/>
        <v>0</v>
      </c>
      <c r="AU304">
        <f t="shared" si="229"/>
        <v>46844.774238229991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1009.5035997991995</v>
      </c>
      <c r="BI304">
        <f t="shared" si="233"/>
        <v>7.477044608878419</v>
      </c>
      <c r="BJ304" t="e">
        <f t="shared" si="234"/>
        <v>#DIV/0!</v>
      </c>
      <c r="BK304">
        <f t="shared" si="235"/>
        <v>7.406654726506849E-3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261</v>
      </c>
      <c r="CG304">
        <v>1000</v>
      </c>
      <c r="CH304" t="s">
        <v>414</v>
      </c>
      <c r="CI304">
        <v>1176.155</v>
      </c>
      <c r="CJ304">
        <v>1226.1110000000001</v>
      </c>
      <c r="CK304">
        <v>1216</v>
      </c>
      <c r="CL304">
        <v>1.4603136E-4</v>
      </c>
      <c r="CM304">
        <v>9.7405935999999986E-4</v>
      </c>
      <c r="CN304">
        <v>4.7597999359999997E-2</v>
      </c>
      <c r="CO304">
        <v>7.5799999999999999E-4</v>
      </c>
      <c r="CP304">
        <f t="shared" si="246"/>
        <v>1199.997142857143</v>
      </c>
      <c r="CQ304">
        <f t="shared" si="247"/>
        <v>1009.5035997991995</v>
      </c>
      <c r="CR304">
        <f t="shared" si="248"/>
        <v>0.84125500282076815</v>
      </c>
      <c r="CS304">
        <f t="shared" si="249"/>
        <v>0.16202215544408269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1665070432</v>
      </c>
      <c r="CZ304">
        <v>1897.1</v>
      </c>
      <c r="DA304">
        <v>1914.421428571429</v>
      </c>
      <c r="DB304">
        <v>37.13701428571428</v>
      </c>
      <c r="DC304">
        <v>36.772628571428577</v>
      </c>
      <c r="DD304">
        <v>1897.8814285714279</v>
      </c>
      <c r="DE304">
        <v>36.814971428571432</v>
      </c>
      <c r="DF304">
        <v>650.02485714285717</v>
      </c>
      <c r="DG304">
        <v>100.92528571428571</v>
      </c>
      <c r="DH304">
        <v>0.1000524428571429</v>
      </c>
      <c r="DI304">
        <v>36.054785714285707</v>
      </c>
      <c r="DJ304">
        <v>999.89999999999986</v>
      </c>
      <c r="DK304">
        <v>36.445785714285712</v>
      </c>
      <c r="DL304">
        <v>0</v>
      </c>
      <c r="DM304">
        <v>0</v>
      </c>
      <c r="DN304">
        <v>9016.4271428571428</v>
      </c>
      <c r="DO304">
        <v>0</v>
      </c>
      <c r="DP304">
        <v>2006.5714285714289</v>
      </c>
      <c r="DQ304">
        <v>-17.323485714285709</v>
      </c>
      <c r="DR304">
        <v>1970.268571428571</v>
      </c>
      <c r="DS304">
        <v>1987.508571428571</v>
      </c>
      <c r="DT304">
        <v>0.36439199999999999</v>
      </c>
      <c r="DU304">
        <v>1914.421428571429</v>
      </c>
      <c r="DV304">
        <v>36.772628571428577</v>
      </c>
      <c r="DW304">
        <v>3.748068571428572</v>
      </c>
      <c r="DX304">
        <v>3.71129</v>
      </c>
      <c r="DY304">
        <v>27.78742857142857</v>
      </c>
      <c r="DZ304">
        <v>27.618657142857138</v>
      </c>
      <c r="EA304">
        <v>1199.997142857143</v>
      </c>
      <c r="EB304">
        <v>0.95799085714285737</v>
      </c>
      <c r="EC304">
        <v>4.2009285714285707E-2</v>
      </c>
      <c r="ED304">
        <v>0</v>
      </c>
      <c r="EE304">
        <v>772.26185714285714</v>
      </c>
      <c r="EF304">
        <v>5.0001600000000002</v>
      </c>
      <c r="EG304">
        <v>11790.82857142857</v>
      </c>
      <c r="EH304">
        <v>9515.1414285714291</v>
      </c>
      <c r="EI304">
        <v>51.178142857142859</v>
      </c>
      <c r="EJ304">
        <v>54.125</v>
      </c>
      <c r="EK304">
        <v>52.473000000000013</v>
      </c>
      <c r="EL304">
        <v>52.517714285714291</v>
      </c>
      <c r="EM304">
        <v>52.785428571428582</v>
      </c>
      <c r="EN304">
        <v>1144.7971428571429</v>
      </c>
      <c r="EO304">
        <v>50.2</v>
      </c>
      <c r="EP304">
        <v>0</v>
      </c>
      <c r="EQ304">
        <v>7671.2000000476837</v>
      </c>
      <c r="ER304">
        <v>0</v>
      </c>
      <c r="ES304">
        <v>772.2052799999999</v>
      </c>
      <c r="ET304">
        <v>0.8523077131546295</v>
      </c>
      <c r="EU304">
        <v>-61.361538278743353</v>
      </c>
      <c r="EV304">
        <v>11795.52</v>
      </c>
      <c r="EW304">
        <v>15</v>
      </c>
      <c r="EX304">
        <v>1665062474.5</v>
      </c>
      <c r="EY304" t="s">
        <v>416</v>
      </c>
      <c r="EZ304">
        <v>1665062474.5</v>
      </c>
      <c r="FA304">
        <v>1665062474.5</v>
      </c>
      <c r="FB304">
        <v>8</v>
      </c>
      <c r="FC304">
        <v>-4.1000000000000002E-2</v>
      </c>
      <c r="FD304">
        <v>-0.11700000000000001</v>
      </c>
      <c r="FE304">
        <v>-0.78400000000000003</v>
      </c>
      <c r="FF304">
        <v>0.32200000000000001</v>
      </c>
      <c r="FG304">
        <v>415</v>
      </c>
      <c r="FH304">
        <v>32</v>
      </c>
      <c r="FI304">
        <v>0.34</v>
      </c>
      <c r="FJ304">
        <v>0.23</v>
      </c>
      <c r="FK304">
        <v>-17.433048780487809</v>
      </c>
      <c r="FL304">
        <v>1.3695470383276981E-2</v>
      </c>
      <c r="FM304">
        <v>8.3303904754178856E-2</v>
      </c>
      <c r="FN304">
        <v>1</v>
      </c>
      <c r="FO304">
        <v>772.19676470588229</v>
      </c>
      <c r="FP304">
        <v>0.81595111196036163</v>
      </c>
      <c r="FQ304">
        <v>0.20399669242178869</v>
      </c>
      <c r="FR304">
        <v>1</v>
      </c>
      <c r="FS304">
        <v>0.42182817073170742</v>
      </c>
      <c r="FT304">
        <v>-0.20719128919860669</v>
      </c>
      <c r="FU304">
        <v>3.2296005894335421E-2</v>
      </c>
      <c r="FV304">
        <v>0</v>
      </c>
      <c r="FW304">
        <v>2</v>
      </c>
      <c r="FX304">
        <v>3</v>
      </c>
      <c r="FY304" t="s">
        <v>417</v>
      </c>
      <c r="FZ304">
        <v>3.3657499999999998</v>
      </c>
      <c r="GA304">
        <v>2.8935599999999999</v>
      </c>
      <c r="GB304">
        <v>0.26686500000000002</v>
      </c>
      <c r="GC304">
        <v>0.27128400000000003</v>
      </c>
      <c r="GD304">
        <v>0.148144</v>
      </c>
      <c r="GE304">
        <v>0.149536</v>
      </c>
      <c r="GF304">
        <v>25086.1</v>
      </c>
      <c r="GG304">
        <v>21730.799999999999</v>
      </c>
      <c r="GH304">
        <v>30638.7</v>
      </c>
      <c r="GI304">
        <v>27849.4</v>
      </c>
      <c r="GJ304">
        <v>34426.699999999997</v>
      </c>
      <c r="GK304">
        <v>33451</v>
      </c>
      <c r="GL304">
        <v>39967.300000000003</v>
      </c>
      <c r="GM304">
        <v>38856</v>
      </c>
      <c r="GN304">
        <v>2.1943800000000002</v>
      </c>
      <c r="GO304">
        <v>2.0992299999999999</v>
      </c>
      <c r="GP304">
        <v>0</v>
      </c>
      <c r="GQ304">
        <v>4.2319299999999997E-2</v>
      </c>
      <c r="GR304">
        <v>999.9</v>
      </c>
      <c r="GS304">
        <v>35.772100000000002</v>
      </c>
      <c r="GT304">
        <v>52.3</v>
      </c>
      <c r="GU304">
        <v>42.3</v>
      </c>
      <c r="GV304">
        <v>43.3979</v>
      </c>
      <c r="GW304">
        <v>50.915599999999998</v>
      </c>
      <c r="GX304">
        <v>29.6755</v>
      </c>
      <c r="GY304">
        <v>2</v>
      </c>
      <c r="GZ304">
        <v>0.97399100000000005</v>
      </c>
      <c r="HA304">
        <v>2.7342599999999999</v>
      </c>
      <c r="HB304">
        <v>20.183199999999999</v>
      </c>
      <c r="HC304">
        <v>5.2132500000000004</v>
      </c>
      <c r="HD304">
        <v>11.98</v>
      </c>
      <c r="HE304">
        <v>4.9880500000000003</v>
      </c>
      <c r="HF304">
        <v>3.2925</v>
      </c>
      <c r="HG304">
        <v>9999</v>
      </c>
      <c r="HH304">
        <v>9999</v>
      </c>
      <c r="HI304">
        <v>9999</v>
      </c>
      <c r="HJ304">
        <v>999.9</v>
      </c>
      <c r="HK304">
        <v>4.9713700000000003</v>
      </c>
      <c r="HL304">
        <v>1.8744000000000001</v>
      </c>
      <c r="HM304">
        <v>1.87073</v>
      </c>
      <c r="HN304">
        <v>1.8705499999999999</v>
      </c>
      <c r="HO304">
        <v>1.87497</v>
      </c>
      <c r="HP304">
        <v>1.8716999999999999</v>
      </c>
      <c r="HQ304">
        <v>1.86717</v>
      </c>
      <c r="HR304">
        <v>1.87809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-0.78</v>
      </c>
      <c r="IG304">
        <v>0.32200000000000001</v>
      </c>
      <c r="IH304">
        <v>-0.78395000000000437</v>
      </c>
      <c r="II304">
        <v>0</v>
      </c>
      <c r="IJ304">
        <v>0</v>
      </c>
      <c r="IK304">
        <v>0</v>
      </c>
      <c r="IL304">
        <v>0.32204000000000832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132.69999999999999</v>
      </c>
      <c r="IU304">
        <v>132.69999999999999</v>
      </c>
      <c r="IV304">
        <v>4.6301300000000003</v>
      </c>
      <c r="IW304">
        <v>2.5378400000000001</v>
      </c>
      <c r="IX304">
        <v>2.1484399999999999</v>
      </c>
      <c r="IY304">
        <v>2.5781200000000002</v>
      </c>
      <c r="IZ304">
        <v>2.5451700000000002</v>
      </c>
      <c r="JA304">
        <v>2.2949199999999998</v>
      </c>
      <c r="JB304">
        <v>46.036700000000003</v>
      </c>
      <c r="JC304">
        <v>12.3546</v>
      </c>
      <c r="JD304">
        <v>18</v>
      </c>
      <c r="JE304">
        <v>641.66200000000003</v>
      </c>
      <c r="JF304">
        <v>687.90599999999995</v>
      </c>
      <c r="JG304">
        <v>31.002500000000001</v>
      </c>
      <c r="JH304">
        <v>39.537399999999998</v>
      </c>
      <c r="JI304">
        <v>30.000699999999998</v>
      </c>
      <c r="JJ304">
        <v>39.219000000000001</v>
      </c>
      <c r="JK304">
        <v>39.156599999999997</v>
      </c>
      <c r="JL304">
        <v>92.805099999999996</v>
      </c>
      <c r="JM304">
        <v>20.116299999999999</v>
      </c>
      <c r="JN304">
        <v>65.429699999999997</v>
      </c>
      <c r="JO304">
        <v>31</v>
      </c>
      <c r="JP304">
        <v>1929.92</v>
      </c>
      <c r="JQ304">
        <v>36.862699999999997</v>
      </c>
      <c r="JR304">
        <v>97.679699999999997</v>
      </c>
      <c r="JS304">
        <v>97.817400000000006</v>
      </c>
    </row>
    <row r="305" spans="1:279" x14ac:dyDescent="0.2">
      <c r="A305">
        <v>290</v>
      </c>
      <c r="B305">
        <v>1665070438</v>
      </c>
      <c r="C305">
        <v>1154</v>
      </c>
      <c r="D305" t="s">
        <v>1000</v>
      </c>
      <c r="E305" t="s">
        <v>1001</v>
      </c>
      <c r="F305">
        <v>4</v>
      </c>
      <c r="G305">
        <v>1665070435.6875</v>
      </c>
      <c r="H305">
        <f t="shared" si="200"/>
        <v>4.9744926608208254E-4</v>
      </c>
      <c r="I305">
        <f t="shared" si="201"/>
        <v>0.49744926608208256</v>
      </c>
      <c r="J305">
        <f t="shared" si="202"/>
        <v>7.3976770757008374</v>
      </c>
      <c r="K305">
        <f t="shared" si="203"/>
        <v>1903.2850000000001</v>
      </c>
      <c r="L305">
        <f t="shared" si="204"/>
        <v>1255.6502678096977</v>
      </c>
      <c r="M305">
        <f t="shared" si="205"/>
        <v>126.85285225502376</v>
      </c>
      <c r="N305">
        <f t="shared" si="206"/>
        <v>192.28055541719868</v>
      </c>
      <c r="O305">
        <f t="shared" si="207"/>
        <v>2.0287853254102435E-2</v>
      </c>
      <c r="P305">
        <f t="shared" si="208"/>
        <v>2.7638385501487761</v>
      </c>
      <c r="Q305">
        <f t="shared" si="209"/>
        <v>2.0205481393865805E-2</v>
      </c>
      <c r="R305">
        <f t="shared" si="210"/>
        <v>1.263579867514361E-2</v>
      </c>
      <c r="S305">
        <f t="shared" si="211"/>
        <v>194.43336261246978</v>
      </c>
      <c r="T305">
        <f t="shared" si="212"/>
        <v>37.124987441139368</v>
      </c>
      <c r="U305">
        <f t="shared" si="213"/>
        <v>36.457524999999997</v>
      </c>
      <c r="V305">
        <f t="shared" si="214"/>
        <v>6.1205753246547685</v>
      </c>
      <c r="W305">
        <f t="shared" si="215"/>
        <v>62.707977310159393</v>
      </c>
      <c r="X305">
        <f t="shared" si="216"/>
        <v>3.7549380848604588</v>
      </c>
      <c r="Y305">
        <f t="shared" si="217"/>
        <v>5.9879751284086105</v>
      </c>
      <c r="Z305">
        <f t="shared" si="218"/>
        <v>2.3656372397943097</v>
      </c>
      <c r="AA305">
        <f t="shared" si="219"/>
        <v>-21.937512634219839</v>
      </c>
      <c r="AB305">
        <f t="shared" si="220"/>
        <v>-59.473109561122456</v>
      </c>
      <c r="AC305">
        <f t="shared" si="221"/>
        <v>-5.087237452797635</v>
      </c>
      <c r="AD305">
        <f t="shared" si="222"/>
        <v>107.93550296432984</v>
      </c>
      <c r="AE305">
        <f t="shared" si="223"/>
        <v>18.025178304475009</v>
      </c>
      <c r="AF305">
        <f t="shared" si="224"/>
        <v>0.44285697557328174</v>
      </c>
      <c r="AG305">
        <f t="shared" si="225"/>
        <v>7.3976770757008374</v>
      </c>
      <c r="AH305">
        <v>1994.13188858276</v>
      </c>
      <c r="AI305">
        <v>1979.961818181818</v>
      </c>
      <c r="AJ305">
        <v>1.7679891185617409</v>
      </c>
      <c r="AK305">
        <v>66.312163867280077</v>
      </c>
      <c r="AL305">
        <f t="shared" si="226"/>
        <v>0.49744926608208256</v>
      </c>
      <c r="AM305">
        <v>36.774925405869823</v>
      </c>
      <c r="AN305">
        <v>37.179142424242428</v>
      </c>
      <c r="AO305">
        <v>7.7444854672919774E-3</v>
      </c>
      <c r="AP305">
        <v>80.993208915929657</v>
      </c>
      <c r="AQ305">
        <v>54</v>
      </c>
      <c r="AR305">
        <v>8</v>
      </c>
      <c r="AS305">
        <f t="shared" si="227"/>
        <v>1</v>
      </c>
      <c r="AT305">
        <f t="shared" si="228"/>
        <v>0</v>
      </c>
      <c r="AU305">
        <f t="shared" si="229"/>
        <v>46763.549946472573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1009.5416997992071</v>
      </c>
      <c r="BI305">
        <f t="shared" si="233"/>
        <v>7.3976770757008374</v>
      </c>
      <c r="BJ305" t="e">
        <f t="shared" si="234"/>
        <v>#DIV/0!</v>
      </c>
      <c r="BK305">
        <f t="shared" si="235"/>
        <v>7.3277578104720183E-3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261</v>
      </c>
      <c r="CG305">
        <v>1000</v>
      </c>
      <c r="CH305" t="s">
        <v>414</v>
      </c>
      <c r="CI305">
        <v>1176.155</v>
      </c>
      <c r="CJ305">
        <v>1226.1110000000001</v>
      </c>
      <c r="CK305">
        <v>1216</v>
      </c>
      <c r="CL305">
        <v>1.4603136E-4</v>
      </c>
      <c r="CM305">
        <v>9.7405935999999986E-4</v>
      </c>
      <c r="CN305">
        <v>4.7597999359999997E-2</v>
      </c>
      <c r="CO305">
        <v>7.5799999999999999E-4</v>
      </c>
      <c r="CP305">
        <f t="shared" si="246"/>
        <v>1200.0425</v>
      </c>
      <c r="CQ305">
        <f t="shared" si="247"/>
        <v>1009.5416997992071</v>
      </c>
      <c r="CR305">
        <f t="shared" si="248"/>
        <v>0.84125495538633599</v>
      </c>
      <c r="CS305">
        <f t="shared" si="249"/>
        <v>0.16202206389562851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1665070435.6875</v>
      </c>
      <c r="CZ305">
        <v>1903.2850000000001</v>
      </c>
      <c r="DA305">
        <v>1920.7012500000001</v>
      </c>
      <c r="DB305">
        <v>37.168174999999998</v>
      </c>
      <c r="DC305">
        <v>36.774587500000003</v>
      </c>
      <c r="DD305">
        <v>1904.0675000000001</v>
      </c>
      <c r="DE305">
        <v>36.846137499999998</v>
      </c>
      <c r="DF305">
        <v>650.01575000000003</v>
      </c>
      <c r="DG305">
        <v>100.925625</v>
      </c>
      <c r="DH305">
        <v>9.9999337499999993E-2</v>
      </c>
      <c r="DI305">
        <v>36.058387499999988</v>
      </c>
      <c r="DJ305">
        <v>999.9</v>
      </c>
      <c r="DK305">
        <v>36.457524999999997</v>
      </c>
      <c r="DL305">
        <v>0</v>
      </c>
      <c r="DM305">
        <v>0</v>
      </c>
      <c r="DN305">
        <v>9000.625</v>
      </c>
      <c r="DO305">
        <v>0</v>
      </c>
      <c r="DP305">
        <v>2007.4024999999999</v>
      </c>
      <c r="DQ305">
        <v>-17.4162</v>
      </c>
      <c r="DR305">
        <v>1976.7574999999999</v>
      </c>
      <c r="DS305">
        <v>1994.03125</v>
      </c>
      <c r="DT305">
        <v>0.39359274999999999</v>
      </c>
      <c r="DU305">
        <v>1920.7012500000001</v>
      </c>
      <c r="DV305">
        <v>36.774587500000003</v>
      </c>
      <c r="DW305">
        <v>3.7512224999999999</v>
      </c>
      <c r="DX305">
        <v>3.7114987500000001</v>
      </c>
      <c r="DY305">
        <v>27.801825000000001</v>
      </c>
      <c r="DZ305">
        <v>27.619612499999999</v>
      </c>
      <c r="EA305">
        <v>1200.0425</v>
      </c>
      <c r="EB305">
        <v>0.95799262500000004</v>
      </c>
      <c r="EC305">
        <v>4.2007549999999998E-2</v>
      </c>
      <c r="ED305">
        <v>0</v>
      </c>
      <c r="EE305">
        <v>771.99862499999995</v>
      </c>
      <c r="EF305">
        <v>5.0001600000000002</v>
      </c>
      <c r="EG305">
        <v>11782.025</v>
      </c>
      <c r="EH305">
        <v>9515.4737499999992</v>
      </c>
      <c r="EI305">
        <v>51.179250000000003</v>
      </c>
      <c r="EJ305">
        <v>54.140500000000003</v>
      </c>
      <c r="EK305">
        <v>52.437375000000003</v>
      </c>
      <c r="EL305">
        <v>52.538749999999993</v>
      </c>
      <c r="EM305">
        <v>52.82</v>
      </c>
      <c r="EN305">
        <v>1144.8425</v>
      </c>
      <c r="EO305">
        <v>50.2</v>
      </c>
      <c r="EP305">
        <v>0</v>
      </c>
      <c r="EQ305">
        <v>7675.4000000953674</v>
      </c>
      <c r="ER305">
        <v>0</v>
      </c>
      <c r="ES305">
        <v>772.19961538461553</v>
      </c>
      <c r="ET305">
        <v>-0.67473502555169951</v>
      </c>
      <c r="EU305">
        <v>-101.1452989784909</v>
      </c>
      <c r="EV305">
        <v>11791.70384615385</v>
      </c>
      <c r="EW305">
        <v>15</v>
      </c>
      <c r="EX305">
        <v>1665062474.5</v>
      </c>
      <c r="EY305" t="s">
        <v>416</v>
      </c>
      <c r="EZ305">
        <v>1665062474.5</v>
      </c>
      <c r="FA305">
        <v>1665062474.5</v>
      </c>
      <c r="FB305">
        <v>8</v>
      </c>
      <c r="FC305">
        <v>-4.1000000000000002E-2</v>
      </c>
      <c r="FD305">
        <v>-0.11700000000000001</v>
      </c>
      <c r="FE305">
        <v>-0.78400000000000003</v>
      </c>
      <c r="FF305">
        <v>0.32200000000000001</v>
      </c>
      <c r="FG305">
        <v>415</v>
      </c>
      <c r="FH305">
        <v>32</v>
      </c>
      <c r="FI305">
        <v>0.34</v>
      </c>
      <c r="FJ305">
        <v>0.23</v>
      </c>
      <c r="FK305">
        <v>-17.43499756097561</v>
      </c>
      <c r="FL305">
        <v>0.29609477351918317</v>
      </c>
      <c r="FM305">
        <v>8.6134085737055804E-2</v>
      </c>
      <c r="FN305">
        <v>1</v>
      </c>
      <c r="FO305">
        <v>772.15394117647054</v>
      </c>
      <c r="FP305">
        <v>5.2773119363410823E-2</v>
      </c>
      <c r="FQ305">
        <v>0.20940151990803091</v>
      </c>
      <c r="FR305">
        <v>1</v>
      </c>
      <c r="FS305">
        <v>0.41334870731707313</v>
      </c>
      <c r="FT305">
        <v>-0.23524488501742141</v>
      </c>
      <c r="FU305">
        <v>3.341411588976767E-2</v>
      </c>
      <c r="FV305">
        <v>0</v>
      </c>
      <c r="FW305">
        <v>2</v>
      </c>
      <c r="FX305">
        <v>3</v>
      </c>
      <c r="FY305" t="s">
        <v>417</v>
      </c>
      <c r="FZ305">
        <v>3.3659300000000001</v>
      </c>
      <c r="GA305">
        <v>2.8938899999999999</v>
      </c>
      <c r="GB305">
        <v>0.26740799999999998</v>
      </c>
      <c r="GC305">
        <v>0.27184599999999998</v>
      </c>
      <c r="GD305">
        <v>0.148206</v>
      </c>
      <c r="GE305">
        <v>0.14952599999999999</v>
      </c>
      <c r="GF305">
        <v>25066.5</v>
      </c>
      <c r="GG305">
        <v>21713</v>
      </c>
      <c r="GH305">
        <v>30637.8</v>
      </c>
      <c r="GI305">
        <v>27848.3</v>
      </c>
      <c r="GJ305">
        <v>34423</v>
      </c>
      <c r="GK305">
        <v>33450.400000000001</v>
      </c>
      <c r="GL305">
        <v>39965.9</v>
      </c>
      <c r="GM305">
        <v>38854.699999999997</v>
      </c>
      <c r="GN305">
        <v>2.1951000000000001</v>
      </c>
      <c r="GO305">
        <v>2.0990700000000002</v>
      </c>
      <c r="GP305">
        <v>0</v>
      </c>
      <c r="GQ305">
        <v>4.1820099999999999E-2</v>
      </c>
      <c r="GR305">
        <v>999.9</v>
      </c>
      <c r="GS305">
        <v>35.780900000000003</v>
      </c>
      <c r="GT305">
        <v>52.3</v>
      </c>
      <c r="GU305">
        <v>42.3</v>
      </c>
      <c r="GV305">
        <v>43.393599999999999</v>
      </c>
      <c r="GW305">
        <v>51.005600000000001</v>
      </c>
      <c r="GX305">
        <v>29.651399999999999</v>
      </c>
      <c r="GY305">
        <v>2</v>
      </c>
      <c r="GZ305">
        <v>0.97455499999999995</v>
      </c>
      <c r="HA305">
        <v>2.7383000000000002</v>
      </c>
      <c r="HB305">
        <v>20.1831</v>
      </c>
      <c r="HC305">
        <v>5.2137000000000002</v>
      </c>
      <c r="HD305">
        <v>11.98</v>
      </c>
      <c r="HE305">
        <v>4.9890999999999996</v>
      </c>
      <c r="HF305">
        <v>3.2925</v>
      </c>
      <c r="HG305">
        <v>9999</v>
      </c>
      <c r="HH305">
        <v>9999</v>
      </c>
      <c r="HI305">
        <v>9999</v>
      </c>
      <c r="HJ305">
        <v>999.9</v>
      </c>
      <c r="HK305">
        <v>4.9713599999999998</v>
      </c>
      <c r="HL305">
        <v>1.87439</v>
      </c>
      <c r="HM305">
        <v>1.8707499999999999</v>
      </c>
      <c r="HN305">
        <v>1.87056</v>
      </c>
      <c r="HO305">
        <v>1.8749800000000001</v>
      </c>
      <c r="HP305">
        <v>1.8716999999999999</v>
      </c>
      <c r="HQ305">
        <v>1.8671800000000001</v>
      </c>
      <c r="HR305">
        <v>1.8780699999999999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-0.79</v>
      </c>
      <c r="IG305">
        <v>0.32200000000000001</v>
      </c>
      <c r="IH305">
        <v>-0.78395000000000437</v>
      </c>
      <c r="II305">
        <v>0</v>
      </c>
      <c r="IJ305">
        <v>0</v>
      </c>
      <c r="IK305">
        <v>0</v>
      </c>
      <c r="IL305">
        <v>0.32204000000000832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132.69999999999999</v>
      </c>
      <c r="IU305">
        <v>132.69999999999999</v>
      </c>
      <c r="IV305">
        <v>4.6423300000000003</v>
      </c>
      <c r="IW305">
        <v>2.5280800000000001</v>
      </c>
      <c r="IX305">
        <v>2.1484399999999999</v>
      </c>
      <c r="IY305">
        <v>2.5793499999999998</v>
      </c>
      <c r="IZ305">
        <v>2.5451700000000002</v>
      </c>
      <c r="JA305">
        <v>2.33887</v>
      </c>
      <c r="JB305">
        <v>46.036700000000003</v>
      </c>
      <c r="JC305">
        <v>12.3546</v>
      </c>
      <c r="JD305">
        <v>18</v>
      </c>
      <c r="JE305">
        <v>642.27499999999998</v>
      </c>
      <c r="JF305">
        <v>687.82</v>
      </c>
      <c r="JG305">
        <v>31.0017</v>
      </c>
      <c r="JH305">
        <v>39.543700000000001</v>
      </c>
      <c r="JI305">
        <v>30.000699999999998</v>
      </c>
      <c r="JJ305">
        <v>39.223799999999997</v>
      </c>
      <c r="JK305">
        <v>39.161900000000003</v>
      </c>
      <c r="JL305">
        <v>93.051100000000005</v>
      </c>
      <c r="JM305">
        <v>20.116299999999999</v>
      </c>
      <c r="JN305">
        <v>65.814300000000003</v>
      </c>
      <c r="JO305">
        <v>31</v>
      </c>
      <c r="JP305">
        <v>1936.6</v>
      </c>
      <c r="JQ305">
        <v>36.881999999999998</v>
      </c>
      <c r="JR305">
        <v>97.676400000000001</v>
      </c>
      <c r="JS305">
        <v>97.813900000000004</v>
      </c>
    </row>
    <row r="306" spans="1:279" x14ac:dyDescent="0.2">
      <c r="A306">
        <v>291</v>
      </c>
      <c r="B306">
        <v>1665070442</v>
      </c>
      <c r="C306">
        <v>1158</v>
      </c>
      <c r="D306" t="s">
        <v>1002</v>
      </c>
      <c r="E306" t="s">
        <v>1003</v>
      </c>
      <c r="F306">
        <v>4</v>
      </c>
      <c r="G306">
        <v>1665070440</v>
      </c>
      <c r="H306">
        <f t="shared" si="200"/>
        <v>4.8807110744489448E-4</v>
      </c>
      <c r="I306">
        <f t="shared" si="201"/>
        <v>0.48807110744489446</v>
      </c>
      <c r="J306">
        <f t="shared" si="202"/>
        <v>7.6041358276264628</v>
      </c>
      <c r="K306">
        <f t="shared" si="203"/>
        <v>1910.488571428572</v>
      </c>
      <c r="L306">
        <f t="shared" si="204"/>
        <v>1235.9642659616645</v>
      </c>
      <c r="M306">
        <f t="shared" si="205"/>
        <v>124.86377349565467</v>
      </c>
      <c r="N306">
        <f t="shared" si="206"/>
        <v>193.00785533899335</v>
      </c>
      <c r="O306">
        <f t="shared" si="207"/>
        <v>1.9926752737537468E-2</v>
      </c>
      <c r="P306">
        <f t="shared" si="208"/>
        <v>2.7650945248122527</v>
      </c>
      <c r="Q306">
        <f t="shared" si="209"/>
        <v>1.9847316774070856E-2</v>
      </c>
      <c r="R306">
        <f t="shared" si="210"/>
        <v>1.2411683493399758E-2</v>
      </c>
      <c r="S306">
        <f t="shared" si="211"/>
        <v>194.43076632673899</v>
      </c>
      <c r="T306">
        <f t="shared" si="212"/>
        <v>37.131804154509943</v>
      </c>
      <c r="U306">
        <f t="shared" si="213"/>
        <v>36.45542857142857</v>
      </c>
      <c r="V306">
        <f t="shared" si="214"/>
        <v>6.1198722487474377</v>
      </c>
      <c r="W306">
        <f t="shared" si="215"/>
        <v>62.725611481687459</v>
      </c>
      <c r="X306">
        <f t="shared" si="216"/>
        <v>3.7569697721935946</v>
      </c>
      <c r="Y306">
        <f t="shared" si="217"/>
        <v>5.989530725085765</v>
      </c>
      <c r="Z306">
        <f t="shared" si="218"/>
        <v>2.3629024765538431</v>
      </c>
      <c r="AA306">
        <f t="shared" si="219"/>
        <v>-21.523935838319847</v>
      </c>
      <c r="AB306">
        <f t="shared" si="220"/>
        <v>-58.482987330103498</v>
      </c>
      <c r="AC306">
        <f t="shared" si="221"/>
        <v>-5.0003353781413349</v>
      </c>
      <c r="AD306">
        <f t="shared" si="222"/>
        <v>109.4235077801743</v>
      </c>
      <c r="AE306">
        <f t="shared" si="223"/>
        <v>18.174762620003182</v>
      </c>
      <c r="AF306">
        <f t="shared" si="224"/>
        <v>0.46071712667096648</v>
      </c>
      <c r="AG306">
        <f t="shared" si="225"/>
        <v>7.6041358276264628</v>
      </c>
      <c r="AH306">
        <v>2001.2739775117379</v>
      </c>
      <c r="AI306">
        <v>1986.9292121212111</v>
      </c>
      <c r="AJ306">
        <v>1.762560592490259</v>
      </c>
      <c r="AK306">
        <v>66.312163867280077</v>
      </c>
      <c r="AL306">
        <f t="shared" si="226"/>
        <v>0.48807110744489446</v>
      </c>
      <c r="AM306">
        <v>36.77041374923725</v>
      </c>
      <c r="AN306">
        <v>37.193163030303012</v>
      </c>
      <c r="AO306">
        <v>2.2429658534712489E-3</v>
      </c>
      <c r="AP306">
        <v>80.993208915929657</v>
      </c>
      <c r="AQ306">
        <v>54</v>
      </c>
      <c r="AR306">
        <v>8</v>
      </c>
      <c r="AS306">
        <f t="shared" si="227"/>
        <v>1</v>
      </c>
      <c r="AT306">
        <f t="shared" si="228"/>
        <v>0</v>
      </c>
      <c r="AU306">
        <f t="shared" si="229"/>
        <v>46797.003334926776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1009.5276426563413</v>
      </c>
      <c r="BI306">
        <f t="shared" si="233"/>
        <v>7.6041358276264628</v>
      </c>
      <c r="BJ306" t="e">
        <f t="shared" si="234"/>
        <v>#DIV/0!</v>
      </c>
      <c r="BK306">
        <f t="shared" si="235"/>
        <v>7.532370096987059E-3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261</v>
      </c>
      <c r="CG306">
        <v>1000</v>
      </c>
      <c r="CH306" t="s">
        <v>414</v>
      </c>
      <c r="CI306">
        <v>1176.155</v>
      </c>
      <c r="CJ306">
        <v>1226.1110000000001</v>
      </c>
      <c r="CK306">
        <v>1216</v>
      </c>
      <c r="CL306">
        <v>1.4603136E-4</v>
      </c>
      <c r="CM306">
        <v>9.7405935999999986E-4</v>
      </c>
      <c r="CN306">
        <v>4.7597999359999997E-2</v>
      </c>
      <c r="CO306">
        <v>7.5799999999999999E-4</v>
      </c>
      <c r="CP306">
        <f t="shared" si="246"/>
        <v>1200.025714285714</v>
      </c>
      <c r="CQ306">
        <f t="shared" si="247"/>
        <v>1009.5276426563413</v>
      </c>
      <c r="CR306">
        <f t="shared" si="248"/>
        <v>0.84125500865390868</v>
      </c>
      <c r="CS306">
        <f t="shared" si="249"/>
        <v>0.16202216670204367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1665070440</v>
      </c>
      <c r="CZ306">
        <v>1910.488571428572</v>
      </c>
      <c r="DA306">
        <v>1928.075714285714</v>
      </c>
      <c r="DB306">
        <v>37.188371428571429</v>
      </c>
      <c r="DC306">
        <v>36.778957142857138</v>
      </c>
      <c r="DD306">
        <v>1911.274285714285</v>
      </c>
      <c r="DE306">
        <v>36.866328571428568</v>
      </c>
      <c r="DF306">
        <v>650.0757142857143</v>
      </c>
      <c r="DG306">
        <v>100.9254285714286</v>
      </c>
      <c r="DH306">
        <v>9.9962642857142847E-2</v>
      </c>
      <c r="DI306">
        <v>36.063114285714292</v>
      </c>
      <c r="DJ306">
        <v>999.89999999999986</v>
      </c>
      <c r="DK306">
        <v>36.45542857142857</v>
      </c>
      <c r="DL306">
        <v>0</v>
      </c>
      <c r="DM306">
        <v>0</v>
      </c>
      <c r="DN306">
        <v>9007.3214285714294</v>
      </c>
      <c r="DO306">
        <v>0</v>
      </c>
      <c r="DP306">
        <v>2006.94</v>
      </c>
      <c r="DQ306">
        <v>-17.58595714285714</v>
      </c>
      <c r="DR306">
        <v>1984.2842857142859</v>
      </c>
      <c r="DS306">
        <v>2001.698571428572</v>
      </c>
      <c r="DT306">
        <v>0.40941414285714278</v>
      </c>
      <c r="DU306">
        <v>1928.075714285714</v>
      </c>
      <c r="DV306">
        <v>36.778957142857138</v>
      </c>
      <c r="DW306">
        <v>3.7532442857142851</v>
      </c>
      <c r="DX306">
        <v>3.7119242857142858</v>
      </c>
      <c r="DY306">
        <v>27.811085714285721</v>
      </c>
      <c r="DZ306">
        <v>27.621571428571421</v>
      </c>
      <c r="EA306">
        <v>1200.025714285714</v>
      </c>
      <c r="EB306">
        <v>0.95799085714285737</v>
      </c>
      <c r="EC306">
        <v>4.2009285714285707E-2</v>
      </c>
      <c r="ED306">
        <v>0</v>
      </c>
      <c r="EE306">
        <v>771.97157142857134</v>
      </c>
      <c r="EF306">
        <v>5.0001600000000002</v>
      </c>
      <c r="EG306">
        <v>11777.17142857143</v>
      </c>
      <c r="EH306">
        <v>9515.3585714285709</v>
      </c>
      <c r="EI306">
        <v>51.160428571428568</v>
      </c>
      <c r="EJ306">
        <v>54.186999999999998</v>
      </c>
      <c r="EK306">
        <v>52.45514285714286</v>
      </c>
      <c r="EL306">
        <v>52.517714285714291</v>
      </c>
      <c r="EM306">
        <v>52.794285714285706</v>
      </c>
      <c r="EN306">
        <v>1144.8242857142859</v>
      </c>
      <c r="EO306">
        <v>50.201428571428558</v>
      </c>
      <c r="EP306">
        <v>0</v>
      </c>
      <c r="EQ306">
        <v>7679.5999999046326</v>
      </c>
      <c r="ER306">
        <v>0</v>
      </c>
      <c r="ES306">
        <v>772.13516000000004</v>
      </c>
      <c r="ET306">
        <v>-2.1296922947920152</v>
      </c>
      <c r="EU306">
        <v>-61.769230677430741</v>
      </c>
      <c r="EV306">
        <v>11783.688</v>
      </c>
      <c r="EW306">
        <v>15</v>
      </c>
      <c r="EX306">
        <v>1665062474.5</v>
      </c>
      <c r="EY306" t="s">
        <v>416</v>
      </c>
      <c r="EZ306">
        <v>1665062474.5</v>
      </c>
      <c r="FA306">
        <v>1665062474.5</v>
      </c>
      <c r="FB306">
        <v>8</v>
      </c>
      <c r="FC306">
        <v>-4.1000000000000002E-2</v>
      </c>
      <c r="FD306">
        <v>-0.11700000000000001</v>
      </c>
      <c r="FE306">
        <v>-0.78400000000000003</v>
      </c>
      <c r="FF306">
        <v>0.32200000000000001</v>
      </c>
      <c r="FG306">
        <v>415</v>
      </c>
      <c r="FH306">
        <v>32</v>
      </c>
      <c r="FI306">
        <v>0.34</v>
      </c>
      <c r="FJ306">
        <v>0.23</v>
      </c>
      <c r="FK306">
        <v>-17.457192500000001</v>
      </c>
      <c r="FL306">
        <v>-0.14994484052530471</v>
      </c>
      <c r="FM306">
        <v>0.1064809405187145</v>
      </c>
      <c r="FN306">
        <v>1</v>
      </c>
      <c r="FO306">
        <v>772.15405882352934</v>
      </c>
      <c r="FP306">
        <v>-0.40843390861514178</v>
      </c>
      <c r="FQ306">
        <v>0.22072846523120301</v>
      </c>
      <c r="FR306">
        <v>1</v>
      </c>
      <c r="FS306">
        <v>0.40949770000000002</v>
      </c>
      <c r="FT306">
        <v>-0.18551470919324689</v>
      </c>
      <c r="FU306">
        <v>3.2673460662439778E-2</v>
      </c>
      <c r="FV306">
        <v>0</v>
      </c>
      <c r="FW306">
        <v>2</v>
      </c>
      <c r="FX306">
        <v>3</v>
      </c>
      <c r="FY306" t="s">
        <v>417</v>
      </c>
      <c r="FZ306">
        <v>3.36565</v>
      </c>
      <c r="GA306">
        <v>2.8936799999999998</v>
      </c>
      <c r="GB306">
        <v>0.26795799999999997</v>
      </c>
      <c r="GC306">
        <v>0.27238299999999999</v>
      </c>
      <c r="GD306">
        <v>0.14824599999999999</v>
      </c>
      <c r="GE306">
        <v>0.14965000000000001</v>
      </c>
      <c r="GF306">
        <v>25047.7</v>
      </c>
      <c r="GG306">
        <v>21696.5</v>
      </c>
      <c r="GH306">
        <v>30638.1</v>
      </c>
      <c r="GI306">
        <v>27847.9</v>
      </c>
      <c r="GJ306">
        <v>34422</v>
      </c>
      <c r="GK306">
        <v>33444.699999999997</v>
      </c>
      <c r="GL306">
        <v>39966.400000000001</v>
      </c>
      <c r="GM306">
        <v>38853.9</v>
      </c>
      <c r="GN306">
        <v>2.1947800000000002</v>
      </c>
      <c r="GO306">
        <v>2.0994199999999998</v>
      </c>
      <c r="GP306">
        <v>0</v>
      </c>
      <c r="GQ306">
        <v>4.16003E-2</v>
      </c>
      <c r="GR306">
        <v>999.9</v>
      </c>
      <c r="GS306">
        <v>35.7911</v>
      </c>
      <c r="GT306">
        <v>52.4</v>
      </c>
      <c r="GU306">
        <v>42.3</v>
      </c>
      <c r="GV306">
        <v>43.478299999999997</v>
      </c>
      <c r="GW306">
        <v>50.945599999999999</v>
      </c>
      <c r="GX306">
        <v>29.863800000000001</v>
      </c>
      <c r="GY306">
        <v>2</v>
      </c>
      <c r="GZ306">
        <v>0.975132</v>
      </c>
      <c r="HA306">
        <v>2.7397800000000001</v>
      </c>
      <c r="HB306">
        <v>20.1829</v>
      </c>
      <c r="HC306">
        <v>5.2140000000000004</v>
      </c>
      <c r="HD306">
        <v>11.98</v>
      </c>
      <c r="HE306">
        <v>4.9892000000000003</v>
      </c>
      <c r="HF306">
        <v>3.2925</v>
      </c>
      <c r="HG306">
        <v>9999</v>
      </c>
      <c r="HH306">
        <v>9999</v>
      </c>
      <c r="HI306">
        <v>9999</v>
      </c>
      <c r="HJ306">
        <v>999.9</v>
      </c>
      <c r="HK306">
        <v>4.9713599999999998</v>
      </c>
      <c r="HL306">
        <v>1.87439</v>
      </c>
      <c r="HM306">
        <v>1.8707499999999999</v>
      </c>
      <c r="HN306">
        <v>1.8705400000000001</v>
      </c>
      <c r="HO306">
        <v>1.8749800000000001</v>
      </c>
      <c r="HP306">
        <v>1.8717299999999999</v>
      </c>
      <c r="HQ306">
        <v>1.86717</v>
      </c>
      <c r="HR306">
        <v>1.8780699999999999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-0.79</v>
      </c>
      <c r="IG306">
        <v>0.32200000000000001</v>
      </c>
      <c r="IH306">
        <v>-0.78395000000000437</v>
      </c>
      <c r="II306">
        <v>0</v>
      </c>
      <c r="IJ306">
        <v>0</v>
      </c>
      <c r="IK306">
        <v>0</v>
      </c>
      <c r="IL306">
        <v>0.32204000000000832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132.80000000000001</v>
      </c>
      <c r="IU306">
        <v>132.80000000000001</v>
      </c>
      <c r="IV306">
        <v>4.6557599999999999</v>
      </c>
      <c r="IW306">
        <v>2.5329600000000001</v>
      </c>
      <c r="IX306">
        <v>2.1484399999999999</v>
      </c>
      <c r="IY306">
        <v>2.5793499999999998</v>
      </c>
      <c r="IZ306">
        <v>2.5451700000000002</v>
      </c>
      <c r="JA306">
        <v>2.3107899999999999</v>
      </c>
      <c r="JB306">
        <v>46.036700000000003</v>
      </c>
      <c r="JC306">
        <v>12.3371</v>
      </c>
      <c r="JD306">
        <v>18</v>
      </c>
      <c r="JE306">
        <v>642.08500000000004</v>
      </c>
      <c r="JF306">
        <v>688.21199999999999</v>
      </c>
      <c r="JG306">
        <v>31.001000000000001</v>
      </c>
      <c r="JH306">
        <v>39.549199999999999</v>
      </c>
      <c r="JI306">
        <v>30.000800000000002</v>
      </c>
      <c r="JJ306">
        <v>39.230600000000003</v>
      </c>
      <c r="JK306">
        <v>39.167000000000002</v>
      </c>
      <c r="JL306">
        <v>93.307699999999997</v>
      </c>
      <c r="JM306">
        <v>19.838999999999999</v>
      </c>
      <c r="JN306">
        <v>65.814300000000003</v>
      </c>
      <c r="JO306">
        <v>31</v>
      </c>
      <c r="JP306">
        <v>1943.28</v>
      </c>
      <c r="JQ306">
        <v>36.894199999999998</v>
      </c>
      <c r="JR306">
        <v>97.677599999999998</v>
      </c>
      <c r="JS306">
        <v>97.812100000000001</v>
      </c>
    </row>
    <row r="307" spans="1:279" x14ac:dyDescent="0.2">
      <c r="A307">
        <v>292</v>
      </c>
      <c r="B307">
        <v>1665070446</v>
      </c>
      <c r="C307">
        <v>1162</v>
      </c>
      <c r="D307" t="s">
        <v>1004</v>
      </c>
      <c r="E307" t="s">
        <v>1005</v>
      </c>
      <c r="F307">
        <v>4</v>
      </c>
      <c r="G307">
        <v>1665070443.6875</v>
      </c>
      <c r="H307">
        <f t="shared" si="200"/>
        <v>4.4029847707186329E-4</v>
      </c>
      <c r="I307">
        <f t="shared" si="201"/>
        <v>0.44029847707186331</v>
      </c>
      <c r="J307">
        <f t="shared" si="202"/>
        <v>7.5189913806009478</v>
      </c>
      <c r="K307">
        <f t="shared" si="203"/>
        <v>1916.7049999999999</v>
      </c>
      <c r="L307">
        <f t="shared" si="204"/>
        <v>1184.1553205899411</v>
      </c>
      <c r="M307">
        <f t="shared" si="205"/>
        <v>119.62891683268643</v>
      </c>
      <c r="N307">
        <f t="shared" si="206"/>
        <v>193.63451656287899</v>
      </c>
      <c r="O307">
        <f t="shared" si="207"/>
        <v>1.7968917865990579E-2</v>
      </c>
      <c r="P307">
        <f t="shared" si="208"/>
        <v>2.7692142482974886</v>
      </c>
      <c r="Q307">
        <f t="shared" si="209"/>
        <v>1.7904392933825859E-2</v>
      </c>
      <c r="R307">
        <f t="shared" si="210"/>
        <v>1.1196023490980303E-2</v>
      </c>
      <c r="S307">
        <f t="shared" si="211"/>
        <v>194.42897361246088</v>
      </c>
      <c r="T307">
        <f t="shared" si="212"/>
        <v>37.141106636280774</v>
      </c>
      <c r="U307">
        <f t="shared" si="213"/>
        <v>36.461537499999999</v>
      </c>
      <c r="V307">
        <f t="shared" si="214"/>
        <v>6.1219211859940437</v>
      </c>
      <c r="W307">
        <f t="shared" si="215"/>
        <v>62.768068243993312</v>
      </c>
      <c r="X307">
        <f t="shared" si="216"/>
        <v>3.7590527156851499</v>
      </c>
      <c r="Y307">
        <f t="shared" si="217"/>
        <v>5.98879784076337</v>
      </c>
      <c r="Z307">
        <f t="shared" si="218"/>
        <v>2.3628684703088938</v>
      </c>
      <c r="AA307">
        <f t="shared" si="219"/>
        <v>-19.417162838869171</v>
      </c>
      <c r="AB307">
        <f t="shared" si="220"/>
        <v>-59.814592442746815</v>
      </c>
      <c r="AC307">
        <f t="shared" si="221"/>
        <v>-5.1066764578324735</v>
      </c>
      <c r="AD307">
        <f t="shared" si="222"/>
        <v>110.09054187301244</v>
      </c>
      <c r="AE307">
        <f t="shared" si="223"/>
        <v>17.936883269029206</v>
      </c>
      <c r="AF307">
        <f t="shared" si="224"/>
        <v>0.36237480616244366</v>
      </c>
      <c r="AG307">
        <f t="shared" si="225"/>
        <v>7.5189913806009478</v>
      </c>
      <c r="AH307">
        <v>2008.02256422968</v>
      </c>
      <c r="AI307">
        <v>1993.9141818181811</v>
      </c>
      <c r="AJ307">
        <v>1.723190425163474</v>
      </c>
      <c r="AK307">
        <v>66.312163867280077</v>
      </c>
      <c r="AL307">
        <f t="shared" si="226"/>
        <v>0.44029847707186331</v>
      </c>
      <c r="AM307">
        <v>36.866814008325868</v>
      </c>
      <c r="AN307">
        <v>37.228926666666673</v>
      </c>
      <c r="AO307">
        <v>5.9683723417228007E-3</v>
      </c>
      <c r="AP307">
        <v>80.993208915929657</v>
      </c>
      <c r="AQ307">
        <v>54</v>
      </c>
      <c r="AR307">
        <v>8</v>
      </c>
      <c r="AS307">
        <f t="shared" si="227"/>
        <v>1</v>
      </c>
      <c r="AT307">
        <f t="shared" si="228"/>
        <v>0</v>
      </c>
      <c r="AU307">
        <f t="shared" si="229"/>
        <v>46909.474464981955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1009.5185997992024</v>
      </c>
      <c r="BI307">
        <f t="shared" si="233"/>
        <v>7.5189913806009478</v>
      </c>
      <c r="BJ307" t="e">
        <f t="shared" si="234"/>
        <v>#DIV/0!</v>
      </c>
      <c r="BK307">
        <f t="shared" si="235"/>
        <v>7.4480959361189654E-3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261</v>
      </c>
      <c r="CG307">
        <v>1000</v>
      </c>
      <c r="CH307" t="s">
        <v>414</v>
      </c>
      <c r="CI307">
        <v>1176.155</v>
      </c>
      <c r="CJ307">
        <v>1226.1110000000001</v>
      </c>
      <c r="CK307">
        <v>1216</v>
      </c>
      <c r="CL307">
        <v>1.4603136E-4</v>
      </c>
      <c r="CM307">
        <v>9.7405935999999986E-4</v>
      </c>
      <c r="CN307">
        <v>4.7597999359999997E-2</v>
      </c>
      <c r="CO307">
        <v>7.5799999999999999E-4</v>
      </c>
      <c r="CP307">
        <f t="shared" si="246"/>
        <v>1200.0150000000001</v>
      </c>
      <c r="CQ307">
        <f t="shared" si="247"/>
        <v>1009.5185997992024</v>
      </c>
      <c r="CR307">
        <f t="shared" si="248"/>
        <v>0.84125498414536681</v>
      </c>
      <c r="CS307">
        <f t="shared" si="249"/>
        <v>0.16202211940055822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1665070443.6875</v>
      </c>
      <c r="CZ307">
        <v>1916.7049999999999</v>
      </c>
      <c r="DA307">
        <v>1933.9037499999999</v>
      </c>
      <c r="DB307">
        <v>37.209249999999997</v>
      </c>
      <c r="DC307">
        <v>36.887187500000003</v>
      </c>
      <c r="DD307">
        <v>1917.48875</v>
      </c>
      <c r="DE307">
        <v>36.8872</v>
      </c>
      <c r="DF307">
        <v>649.9815000000001</v>
      </c>
      <c r="DG307">
        <v>100.924875</v>
      </c>
      <c r="DH307">
        <v>9.9808800000000003E-2</v>
      </c>
      <c r="DI307">
        <v>36.060887499999993</v>
      </c>
      <c r="DJ307">
        <v>999.9</v>
      </c>
      <c r="DK307">
        <v>36.461537499999999</v>
      </c>
      <c r="DL307">
        <v>0</v>
      </c>
      <c r="DM307">
        <v>0</v>
      </c>
      <c r="DN307">
        <v>9029.2987499999999</v>
      </c>
      <c r="DO307">
        <v>0</v>
      </c>
      <c r="DP307">
        <v>2007.7175</v>
      </c>
      <c r="DQ307">
        <v>-17.199837500000001</v>
      </c>
      <c r="DR307">
        <v>1990.78</v>
      </c>
      <c r="DS307">
        <v>2007.9725000000001</v>
      </c>
      <c r="DT307">
        <v>0.32207787500000001</v>
      </c>
      <c r="DU307">
        <v>1933.9037499999999</v>
      </c>
      <c r="DV307">
        <v>36.887187500000003</v>
      </c>
      <c r="DW307">
        <v>3.7553325000000002</v>
      </c>
      <c r="DX307">
        <v>3.7228287500000001</v>
      </c>
      <c r="DY307">
        <v>27.820587499999998</v>
      </c>
      <c r="DZ307">
        <v>27.6717625</v>
      </c>
      <c r="EA307">
        <v>1200.0150000000001</v>
      </c>
      <c r="EB307">
        <v>0.95799125000000007</v>
      </c>
      <c r="EC307">
        <v>4.2008900000000002E-2</v>
      </c>
      <c r="ED307">
        <v>0</v>
      </c>
      <c r="EE307">
        <v>771.64862500000004</v>
      </c>
      <c r="EF307">
        <v>5.0001600000000002</v>
      </c>
      <c r="EG307">
        <v>11772.8</v>
      </c>
      <c r="EH307">
        <v>9515.276249999999</v>
      </c>
      <c r="EI307">
        <v>51.195</v>
      </c>
      <c r="EJ307">
        <v>54.140500000000003</v>
      </c>
      <c r="EK307">
        <v>52.46875</v>
      </c>
      <c r="EL307">
        <v>52.538749999999993</v>
      </c>
      <c r="EM307">
        <v>52.827749999999988</v>
      </c>
      <c r="EN307">
        <v>1144.8150000000001</v>
      </c>
      <c r="EO307">
        <v>50.2</v>
      </c>
      <c r="EP307">
        <v>0</v>
      </c>
      <c r="EQ307">
        <v>7683.2000000476837</v>
      </c>
      <c r="ER307">
        <v>0</v>
      </c>
      <c r="ES307">
        <v>771.93984000000012</v>
      </c>
      <c r="ET307">
        <v>-2.5624615248648972</v>
      </c>
      <c r="EU307">
        <v>-86.053845912953662</v>
      </c>
      <c r="EV307">
        <v>11779.644</v>
      </c>
      <c r="EW307">
        <v>15</v>
      </c>
      <c r="EX307">
        <v>1665062474.5</v>
      </c>
      <c r="EY307" t="s">
        <v>416</v>
      </c>
      <c r="EZ307">
        <v>1665062474.5</v>
      </c>
      <c r="FA307">
        <v>1665062474.5</v>
      </c>
      <c r="FB307">
        <v>8</v>
      </c>
      <c r="FC307">
        <v>-4.1000000000000002E-2</v>
      </c>
      <c r="FD307">
        <v>-0.11700000000000001</v>
      </c>
      <c r="FE307">
        <v>-0.78400000000000003</v>
      </c>
      <c r="FF307">
        <v>0.32200000000000001</v>
      </c>
      <c r="FG307">
        <v>415</v>
      </c>
      <c r="FH307">
        <v>32</v>
      </c>
      <c r="FI307">
        <v>0.34</v>
      </c>
      <c r="FJ307">
        <v>0.23</v>
      </c>
      <c r="FK307">
        <v>-17.416960975609751</v>
      </c>
      <c r="FL307">
        <v>0.64139163763063489</v>
      </c>
      <c r="FM307">
        <v>0.15603762191441789</v>
      </c>
      <c r="FN307">
        <v>0</v>
      </c>
      <c r="FO307">
        <v>772.07935294117658</v>
      </c>
      <c r="FP307">
        <v>-1.950190978876964</v>
      </c>
      <c r="FQ307">
        <v>0.28158478843783791</v>
      </c>
      <c r="FR307">
        <v>0</v>
      </c>
      <c r="FS307">
        <v>0.38712387804878051</v>
      </c>
      <c r="FT307">
        <v>-0.23701356794425121</v>
      </c>
      <c r="FU307">
        <v>4.0302662489786152E-2</v>
      </c>
      <c r="FV307">
        <v>0</v>
      </c>
      <c r="FW307">
        <v>0</v>
      </c>
      <c r="FX307">
        <v>3</v>
      </c>
      <c r="FY307" t="s">
        <v>432</v>
      </c>
      <c r="FZ307">
        <v>3.3656100000000002</v>
      </c>
      <c r="GA307">
        <v>2.8938100000000002</v>
      </c>
      <c r="GB307">
        <v>0.26849400000000001</v>
      </c>
      <c r="GC307">
        <v>0.27291799999999999</v>
      </c>
      <c r="GD307">
        <v>0.14835499999999999</v>
      </c>
      <c r="GE307">
        <v>0.15001700000000001</v>
      </c>
      <c r="GF307">
        <v>25029.1</v>
      </c>
      <c r="GG307">
        <v>21680.5</v>
      </c>
      <c r="GH307">
        <v>30638</v>
      </c>
      <c r="GI307">
        <v>27848.2</v>
      </c>
      <c r="GJ307">
        <v>34417.4</v>
      </c>
      <c r="GK307">
        <v>33430.9</v>
      </c>
      <c r="GL307">
        <v>39966.1</v>
      </c>
      <c r="GM307">
        <v>38854.6</v>
      </c>
      <c r="GN307">
        <v>2.1946500000000002</v>
      </c>
      <c r="GO307">
        <v>2.09938</v>
      </c>
      <c r="GP307">
        <v>0</v>
      </c>
      <c r="GQ307">
        <v>4.1134700000000003E-2</v>
      </c>
      <c r="GR307">
        <v>999.9</v>
      </c>
      <c r="GS307">
        <v>35.799700000000001</v>
      </c>
      <c r="GT307">
        <v>52.4</v>
      </c>
      <c r="GU307">
        <v>42.3</v>
      </c>
      <c r="GV307">
        <v>43.477600000000002</v>
      </c>
      <c r="GW307">
        <v>50.855600000000003</v>
      </c>
      <c r="GX307">
        <v>29.895800000000001</v>
      </c>
      <c r="GY307">
        <v>2</v>
      </c>
      <c r="GZ307">
        <v>0.97555599999999998</v>
      </c>
      <c r="HA307">
        <v>2.7365699999999999</v>
      </c>
      <c r="HB307">
        <v>20.1829</v>
      </c>
      <c r="HC307">
        <v>5.2144399999999997</v>
      </c>
      <c r="HD307">
        <v>11.98</v>
      </c>
      <c r="HE307">
        <v>4.98895</v>
      </c>
      <c r="HF307">
        <v>3.2925</v>
      </c>
      <c r="HG307">
        <v>9999</v>
      </c>
      <c r="HH307">
        <v>9999</v>
      </c>
      <c r="HI307">
        <v>9999</v>
      </c>
      <c r="HJ307">
        <v>999.9</v>
      </c>
      <c r="HK307">
        <v>4.9713599999999998</v>
      </c>
      <c r="HL307">
        <v>1.8744000000000001</v>
      </c>
      <c r="HM307">
        <v>1.8707400000000001</v>
      </c>
      <c r="HN307">
        <v>1.8705400000000001</v>
      </c>
      <c r="HO307">
        <v>1.87497</v>
      </c>
      <c r="HP307">
        <v>1.87171</v>
      </c>
      <c r="HQ307">
        <v>1.86717</v>
      </c>
      <c r="HR307">
        <v>1.8780600000000001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-0.78</v>
      </c>
      <c r="IG307">
        <v>0.32200000000000001</v>
      </c>
      <c r="IH307">
        <v>-0.78395000000000437</v>
      </c>
      <c r="II307">
        <v>0</v>
      </c>
      <c r="IJ307">
        <v>0</v>
      </c>
      <c r="IK307">
        <v>0</v>
      </c>
      <c r="IL307">
        <v>0.32204000000000832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132.9</v>
      </c>
      <c r="IU307">
        <v>132.9</v>
      </c>
      <c r="IV307">
        <v>4.6679700000000004</v>
      </c>
      <c r="IW307">
        <v>2.5293000000000001</v>
      </c>
      <c r="IX307">
        <v>2.1484399999999999</v>
      </c>
      <c r="IY307">
        <v>2.5793499999999998</v>
      </c>
      <c r="IZ307">
        <v>2.5451700000000002</v>
      </c>
      <c r="JA307">
        <v>2.3706100000000001</v>
      </c>
      <c r="JB307">
        <v>46.036700000000003</v>
      </c>
      <c r="JC307">
        <v>12.345800000000001</v>
      </c>
      <c r="JD307">
        <v>18</v>
      </c>
      <c r="JE307">
        <v>642.03300000000002</v>
      </c>
      <c r="JF307">
        <v>688.21600000000001</v>
      </c>
      <c r="JG307">
        <v>30.9999</v>
      </c>
      <c r="JH307">
        <v>39.554600000000001</v>
      </c>
      <c r="JI307">
        <v>30.000699999999998</v>
      </c>
      <c r="JJ307">
        <v>39.235300000000002</v>
      </c>
      <c r="JK307">
        <v>39.171999999999997</v>
      </c>
      <c r="JL307">
        <v>93.553700000000006</v>
      </c>
      <c r="JM307">
        <v>19.838999999999999</v>
      </c>
      <c r="JN307">
        <v>65.814300000000003</v>
      </c>
      <c r="JO307">
        <v>31</v>
      </c>
      <c r="JP307">
        <v>1949.96</v>
      </c>
      <c r="JQ307">
        <v>36.860599999999998</v>
      </c>
      <c r="JR307">
        <v>97.677099999999996</v>
      </c>
      <c r="JS307">
        <v>97.813599999999994</v>
      </c>
    </row>
    <row r="308" spans="1:279" x14ac:dyDescent="0.2">
      <c r="A308">
        <v>293</v>
      </c>
      <c r="B308">
        <v>1665070450</v>
      </c>
      <c r="C308">
        <v>1166</v>
      </c>
      <c r="D308" t="s">
        <v>1006</v>
      </c>
      <c r="E308" t="s">
        <v>1007</v>
      </c>
      <c r="F308">
        <v>4</v>
      </c>
      <c r="G308">
        <v>1665070448</v>
      </c>
      <c r="H308">
        <f t="shared" si="200"/>
        <v>4.5783171160813045E-4</v>
      </c>
      <c r="I308">
        <f t="shared" si="201"/>
        <v>0.45783171160813046</v>
      </c>
      <c r="J308">
        <f t="shared" si="202"/>
        <v>7.582344501746447</v>
      </c>
      <c r="K308">
        <f t="shared" si="203"/>
        <v>1923.9185714285711</v>
      </c>
      <c r="L308">
        <f t="shared" si="204"/>
        <v>1212.8087036979452</v>
      </c>
      <c r="M308">
        <f t="shared" si="205"/>
        <v>122.52216725690882</v>
      </c>
      <c r="N308">
        <f t="shared" si="206"/>
        <v>194.36096746214653</v>
      </c>
      <c r="O308">
        <f t="shared" si="207"/>
        <v>1.8736092917203313E-2</v>
      </c>
      <c r="P308">
        <f t="shared" si="208"/>
        <v>2.7651783345484096</v>
      </c>
      <c r="Q308">
        <f t="shared" si="209"/>
        <v>1.8665850289884586E-2</v>
      </c>
      <c r="R308">
        <f t="shared" si="210"/>
        <v>1.1672445408253341E-2</v>
      </c>
      <c r="S308">
        <f t="shared" si="211"/>
        <v>194.44322361248976</v>
      </c>
      <c r="T308">
        <f t="shared" si="212"/>
        <v>37.136496385728137</v>
      </c>
      <c r="U308">
        <f t="shared" si="213"/>
        <v>36.460214285714287</v>
      </c>
      <c r="V308">
        <f t="shared" si="214"/>
        <v>6.1214773288218129</v>
      </c>
      <c r="W308">
        <f t="shared" si="215"/>
        <v>62.869463201177545</v>
      </c>
      <c r="X308">
        <f t="shared" si="216"/>
        <v>3.7648409373418663</v>
      </c>
      <c r="Y308">
        <f t="shared" si="217"/>
        <v>5.9883459244667945</v>
      </c>
      <c r="Z308">
        <f t="shared" si="218"/>
        <v>2.3566363914799466</v>
      </c>
      <c r="AA308">
        <f t="shared" si="219"/>
        <v>-20.190378481918554</v>
      </c>
      <c r="AB308">
        <f t="shared" si="220"/>
        <v>-59.734871154931199</v>
      </c>
      <c r="AC308">
        <f t="shared" si="221"/>
        <v>-5.1072469621149317</v>
      </c>
      <c r="AD308">
        <f t="shared" si="222"/>
        <v>109.41072701352508</v>
      </c>
      <c r="AE308">
        <f t="shared" si="223"/>
        <v>18.321399685182019</v>
      </c>
      <c r="AF308">
        <f t="shared" si="224"/>
        <v>0.34826561096351988</v>
      </c>
      <c r="AG308">
        <f t="shared" si="225"/>
        <v>7.582344501746447</v>
      </c>
      <c r="AH308">
        <v>2015.5375559727891</v>
      </c>
      <c r="AI308">
        <v>2001.083575757576</v>
      </c>
      <c r="AJ308">
        <v>1.79441905442231</v>
      </c>
      <c r="AK308">
        <v>66.312163867280077</v>
      </c>
      <c r="AL308">
        <f t="shared" si="226"/>
        <v>0.45783171160813046</v>
      </c>
      <c r="AM308">
        <v>36.957933998689491</v>
      </c>
      <c r="AN308">
        <v>37.287865454545447</v>
      </c>
      <c r="AO308">
        <v>1.5723125358691439E-2</v>
      </c>
      <c r="AP308">
        <v>80.993208915929657</v>
      </c>
      <c r="AQ308">
        <v>54</v>
      </c>
      <c r="AR308">
        <v>8</v>
      </c>
      <c r="AS308">
        <f t="shared" si="227"/>
        <v>1</v>
      </c>
      <c r="AT308">
        <f t="shared" si="228"/>
        <v>0</v>
      </c>
      <c r="AU308">
        <f t="shared" si="229"/>
        <v>46799.814604798528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1009.5935997992177</v>
      </c>
      <c r="BI308">
        <f t="shared" si="233"/>
        <v>7.582344501746447</v>
      </c>
      <c r="BJ308" t="e">
        <f t="shared" si="234"/>
        <v>#DIV/0!</v>
      </c>
      <c r="BK308">
        <f t="shared" si="235"/>
        <v>7.5102937491426068E-3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261</v>
      </c>
      <c r="CG308">
        <v>1000</v>
      </c>
      <c r="CH308" t="s">
        <v>414</v>
      </c>
      <c r="CI308">
        <v>1176.155</v>
      </c>
      <c r="CJ308">
        <v>1226.1110000000001</v>
      </c>
      <c r="CK308">
        <v>1216</v>
      </c>
      <c r="CL308">
        <v>1.4603136E-4</v>
      </c>
      <c r="CM308">
        <v>9.7405935999999986E-4</v>
      </c>
      <c r="CN308">
        <v>4.7597999359999997E-2</v>
      </c>
      <c r="CO308">
        <v>7.5799999999999999E-4</v>
      </c>
      <c r="CP308">
        <f t="shared" si="246"/>
        <v>1200.1042857142861</v>
      </c>
      <c r="CQ308">
        <f t="shared" si="247"/>
        <v>1009.5935997992177</v>
      </c>
      <c r="CR308">
        <f t="shared" si="248"/>
        <v>0.84125489077669702</v>
      </c>
      <c r="CS308">
        <f t="shared" si="249"/>
        <v>0.1620219391990253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1665070448</v>
      </c>
      <c r="CZ308">
        <v>1923.9185714285711</v>
      </c>
      <c r="DA308">
        <v>1941.4485714285711</v>
      </c>
      <c r="DB308">
        <v>37.266985714285717</v>
      </c>
      <c r="DC308">
        <v>36.957500000000003</v>
      </c>
      <c r="DD308">
        <v>1924.7028571428571</v>
      </c>
      <c r="DE308">
        <v>36.944971428571421</v>
      </c>
      <c r="DF308">
        <v>650.02057142857143</v>
      </c>
      <c r="DG308">
        <v>100.9234285714286</v>
      </c>
      <c r="DH308">
        <v>0.1000608571428571</v>
      </c>
      <c r="DI308">
        <v>36.059514285714279</v>
      </c>
      <c r="DJ308">
        <v>999.89999999999986</v>
      </c>
      <c r="DK308">
        <v>36.460214285714287</v>
      </c>
      <c r="DL308">
        <v>0</v>
      </c>
      <c r="DM308">
        <v>0</v>
      </c>
      <c r="DN308">
        <v>9007.9457142857154</v>
      </c>
      <c r="DO308">
        <v>0</v>
      </c>
      <c r="DP308">
        <v>2008.235714285714</v>
      </c>
      <c r="DQ308">
        <v>-17.531557142857139</v>
      </c>
      <c r="DR308">
        <v>1998.3914285714291</v>
      </c>
      <c r="DS308">
        <v>2015.9557142857141</v>
      </c>
      <c r="DT308">
        <v>0.30951914285714283</v>
      </c>
      <c r="DU308">
        <v>1941.4485714285711</v>
      </c>
      <c r="DV308">
        <v>36.957500000000003</v>
      </c>
      <c r="DW308">
        <v>3.7611157142857139</v>
      </c>
      <c r="DX308">
        <v>3.7298771428571431</v>
      </c>
      <c r="DY308">
        <v>27.846971428571429</v>
      </c>
      <c r="DZ308">
        <v>27.704128571428569</v>
      </c>
      <c r="EA308">
        <v>1200.1042857142861</v>
      </c>
      <c r="EB308">
        <v>0.95799400000000012</v>
      </c>
      <c r="EC308">
        <v>4.20062E-2</v>
      </c>
      <c r="ED308">
        <v>0</v>
      </c>
      <c r="EE308">
        <v>771.30671428571429</v>
      </c>
      <c r="EF308">
        <v>5.0001600000000002</v>
      </c>
      <c r="EG308">
        <v>11768.142857142861</v>
      </c>
      <c r="EH308">
        <v>9515.9814285714274</v>
      </c>
      <c r="EI308">
        <v>51.178142857142859</v>
      </c>
      <c r="EJ308">
        <v>54.186999999999998</v>
      </c>
      <c r="EK308">
        <v>52.491</v>
      </c>
      <c r="EL308">
        <v>52.535428571428568</v>
      </c>
      <c r="EM308">
        <v>52.848000000000013</v>
      </c>
      <c r="EN308">
        <v>1144.9042857142861</v>
      </c>
      <c r="EO308">
        <v>50.2</v>
      </c>
      <c r="EP308">
        <v>0</v>
      </c>
      <c r="EQ308">
        <v>7687.4000000953674</v>
      </c>
      <c r="ER308">
        <v>0</v>
      </c>
      <c r="ES308">
        <v>771.75723076923066</v>
      </c>
      <c r="ET308">
        <v>-3.6201025579351138</v>
      </c>
      <c r="EU308">
        <v>-78.078632534272231</v>
      </c>
      <c r="EV308">
        <v>11774.469230769229</v>
      </c>
      <c r="EW308">
        <v>15</v>
      </c>
      <c r="EX308">
        <v>1665062474.5</v>
      </c>
      <c r="EY308" t="s">
        <v>416</v>
      </c>
      <c r="EZ308">
        <v>1665062474.5</v>
      </c>
      <c r="FA308">
        <v>1665062474.5</v>
      </c>
      <c r="FB308">
        <v>8</v>
      </c>
      <c r="FC308">
        <v>-4.1000000000000002E-2</v>
      </c>
      <c r="FD308">
        <v>-0.11700000000000001</v>
      </c>
      <c r="FE308">
        <v>-0.78400000000000003</v>
      </c>
      <c r="FF308">
        <v>0.32200000000000001</v>
      </c>
      <c r="FG308">
        <v>415</v>
      </c>
      <c r="FH308">
        <v>32</v>
      </c>
      <c r="FI308">
        <v>0.34</v>
      </c>
      <c r="FJ308">
        <v>0.23</v>
      </c>
      <c r="FK308">
        <v>-17.399314634146339</v>
      </c>
      <c r="FL308">
        <v>-0.1144850174216252</v>
      </c>
      <c r="FM308">
        <v>0.15478906585348029</v>
      </c>
      <c r="FN308">
        <v>1</v>
      </c>
      <c r="FO308">
        <v>771.91855882352945</v>
      </c>
      <c r="FP308">
        <v>-3.1729717276850602</v>
      </c>
      <c r="FQ308">
        <v>0.36672735434126941</v>
      </c>
      <c r="FR308">
        <v>0</v>
      </c>
      <c r="FS308">
        <v>0.36039960975609758</v>
      </c>
      <c r="FT308">
        <v>-0.26224365156794388</v>
      </c>
      <c r="FU308">
        <v>4.3487031231289233E-2</v>
      </c>
      <c r="FV308">
        <v>0</v>
      </c>
      <c r="FW308">
        <v>1</v>
      </c>
      <c r="FX308">
        <v>3</v>
      </c>
      <c r="FY308" t="s">
        <v>427</v>
      </c>
      <c r="FZ308">
        <v>3.3657300000000001</v>
      </c>
      <c r="GA308">
        <v>2.89364</v>
      </c>
      <c r="GB308">
        <v>0.26904400000000001</v>
      </c>
      <c r="GC308">
        <v>0.27348</v>
      </c>
      <c r="GD308">
        <v>0.148505</v>
      </c>
      <c r="GE308">
        <v>0.15001800000000001</v>
      </c>
      <c r="GF308">
        <v>25010</v>
      </c>
      <c r="GG308">
        <v>21663.1</v>
      </c>
      <c r="GH308">
        <v>30638</v>
      </c>
      <c r="GI308">
        <v>27847.599999999999</v>
      </c>
      <c r="GJ308">
        <v>34411.699999999997</v>
      </c>
      <c r="GK308">
        <v>33429.9</v>
      </c>
      <c r="GL308">
        <v>39966.5</v>
      </c>
      <c r="GM308">
        <v>38853.599999999999</v>
      </c>
      <c r="GN308">
        <v>2.1944499999999998</v>
      </c>
      <c r="GO308">
        <v>2.0991499999999998</v>
      </c>
      <c r="GP308">
        <v>0</v>
      </c>
      <c r="GQ308">
        <v>4.0586999999999998E-2</v>
      </c>
      <c r="GR308">
        <v>999.9</v>
      </c>
      <c r="GS308">
        <v>35.806399999999996</v>
      </c>
      <c r="GT308">
        <v>52.4</v>
      </c>
      <c r="GU308">
        <v>42.3</v>
      </c>
      <c r="GV308">
        <v>43.482799999999997</v>
      </c>
      <c r="GW308">
        <v>51.065600000000003</v>
      </c>
      <c r="GX308">
        <v>29.7196</v>
      </c>
      <c r="GY308">
        <v>2</v>
      </c>
      <c r="GZ308">
        <v>0.97606499999999996</v>
      </c>
      <c r="HA308">
        <v>2.72986</v>
      </c>
      <c r="HB308">
        <v>20.182700000000001</v>
      </c>
      <c r="HC308">
        <v>5.2137000000000002</v>
      </c>
      <c r="HD308">
        <v>11.98</v>
      </c>
      <c r="HE308">
        <v>4.9886999999999997</v>
      </c>
      <c r="HF308">
        <v>3.2925</v>
      </c>
      <c r="HG308">
        <v>9999</v>
      </c>
      <c r="HH308">
        <v>9999</v>
      </c>
      <c r="HI308">
        <v>9999</v>
      </c>
      <c r="HJ308">
        <v>999.9</v>
      </c>
      <c r="HK308">
        <v>4.9713700000000003</v>
      </c>
      <c r="HL308">
        <v>1.8744000000000001</v>
      </c>
      <c r="HM308">
        <v>1.8707400000000001</v>
      </c>
      <c r="HN308">
        <v>1.87056</v>
      </c>
      <c r="HO308">
        <v>1.8749899999999999</v>
      </c>
      <c r="HP308">
        <v>1.8716699999999999</v>
      </c>
      <c r="HQ308">
        <v>1.86717</v>
      </c>
      <c r="HR308">
        <v>1.87808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-0.78</v>
      </c>
      <c r="IG308">
        <v>0.32200000000000001</v>
      </c>
      <c r="IH308">
        <v>-0.78395000000000437</v>
      </c>
      <c r="II308">
        <v>0</v>
      </c>
      <c r="IJ308">
        <v>0</v>
      </c>
      <c r="IK308">
        <v>0</v>
      </c>
      <c r="IL308">
        <v>0.32204000000000832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132.9</v>
      </c>
      <c r="IU308">
        <v>132.9</v>
      </c>
      <c r="IV308">
        <v>4.6814</v>
      </c>
      <c r="IW308">
        <v>2.5305200000000001</v>
      </c>
      <c r="IX308">
        <v>2.1484399999999999</v>
      </c>
      <c r="IY308">
        <v>2.5793499999999998</v>
      </c>
      <c r="IZ308">
        <v>2.5451700000000002</v>
      </c>
      <c r="JA308">
        <v>2.2900399999999999</v>
      </c>
      <c r="JB308">
        <v>46.036700000000003</v>
      </c>
      <c r="JC308">
        <v>12.319599999999999</v>
      </c>
      <c r="JD308">
        <v>18</v>
      </c>
      <c r="JE308">
        <v>641.92700000000002</v>
      </c>
      <c r="JF308">
        <v>688.05700000000002</v>
      </c>
      <c r="JG308">
        <v>30.998899999999999</v>
      </c>
      <c r="JH308">
        <v>39.560699999999997</v>
      </c>
      <c r="JI308">
        <v>30.000599999999999</v>
      </c>
      <c r="JJ308">
        <v>39.2408</v>
      </c>
      <c r="JK308">
        <v>39.177199999999999</v>
      </c>
      <c r="JL308">
        <v>93.799899999999994</v>
      </c>
      <c r="JM308">
        <v>19.838999999999999</v>
      </c>
      <c r="JN308">
        <v>65.814300000000003</v>
      </c>
      <c r="JO308">
        <v>31</v>
      </c>
      <c r="JP308">
        <v>1956.64</v>
      </c>
      <c r="JQ308">
        <v>36.860599999999998</v>
      </c>
      <c r="JR308">
        <v>97.677499999999995</v>
      </c>
      <c r="JS308">
        <v>97.811199999999999</v>
      </c>
    </row>
    <row r="309" spans="1:279" x14ac:dyDescent="0.2">
      <c r="A309">
        <v>294</v>
      </c>
      <c r="B309">
        <v>1665070454</v>
      </c>
      <c r="C309">
        <v>1170</v>
      </c>
      <c r="D309" t="s">
        <v>1008</v>
      </c>
      <c r="E309" t="s">
        <v>1009</v>
      </c>
      <c r="F309">
        <v>4</v>
      </c>
      <c r="G309">
        <v>1665070451.6875</v>
      </c>
      <c r="H309">
        <f t="shared" si="200"/>
        <v>4.7229132608721968E-4</v>
      </c>
      <c r="I309">
        <f t="shared" si="201"/>
        <v>0.47229132608721969</v>
      </c>
      <c r="J309">
        <f t="shared" si="202"/>
        <v>7.6739058471594586</v>
      </c>
      <c r="K309">
        <f t="shared" si="203"/>
        <v>1930.1675</v>
      </c>
      <c r="L309">
        <f t="shared" si="204"/>
        <v>1231.3534689761984</v>
      </c>
      <c r="M309">
        <f t="shared" si="205"/>
        <v>124.39679690798981</v>
      </c>
      <c r="N309">
        <f t="shared" si="206"/>
        <v>194.99409434038276</v>
      </c>
      <c r="O309">
        <f t="shared" si="207"/>
        <v>1.9343635849940838E-2</v>
      </c>
      <c r="P309">
        <f t="shared" si="208"/>
        <v>2.7647893613223418</v>
      </c>
      <c r="Q309">
        <f t="shared" si="209"/>
        <v>1.92687632787574E-2</v>
      </c>
      <c r="R309">
        <f t="shared" si="210"/>
        <v>1.2049679798598403E-2</v>
      </c>
      <c r="S309">
        <f t="shared" si="211"/>
        <v>194.42638011245566</v>
      </c>
      <c r="T309">
        <f t="shared" si="212"/>
        <v>37.141093947863318</v>
      </c>
      <c r="U309">
        <f t="shared" si="213"/>
        <v>36.468000000000004</v>
      </c>
      <c r="V309">
        <f t="shared" si="214"/>
        <v>6.1240893596754642</v>
      </c>
      <c r="W309">
        <f t="shared" si="215"/>
        <v>62.912032189795475</v>
      </c>
      <c r="X309">
        <f t="shared" si="216"/>
        <v>3.7691524706533608</v>
      </c>
      <c r="Y309">
        <f t="shared" si="217"/>
        <v>5.9911472248781195</v>
      </c>
      <c r="Z309">
        <f t="shared" si="218"/>
        <v>2.3549368890221034</v>
      </c>
      <c r="AA309">
        <f t="shared" si="219"/>
        <v>-20.828047480446386</v>
      </c>
      <c r="AB309">
        <f t="shared" si="220"/>
        <v>-59.618403235943575</v>
      </c>
      <c r="AC309">
        <f t="shared" si="221"/>
        <v>-5.0984092096786844</v>
      </c>
      <c r="AD309">
        <f t="shared" si="222"/>
        <v>108.88152018638702</v>
      </c>
      <c r="AE309">
        <f t="shared" si="223"/>
        <v>18.077761945698381</v>
      </c>
      <c r="AF309">
        <f t="shared" si="224"/>
        <v>0.39777797141185328</v>
      </c>
      <c r="AG309">
        <f t="shared" si="225"/>
        <v>7.6739058471594586</v>
      </c>
      <c r="AH309">
        <v>2022.399535845474</v>
      </c>
      <c r="AI309">
        <v>2008.117272727271</v>
      </c>
      <c r="AJ309">
        <v>1.7297305455044589</v>
      </c>
      <c r="AK309">
        <v>66.312163867280077</v>
      </c>
      <c r="AL309">
        <f t="shared" si="226"/>
        <v>0.47229132608721969</v>
      </c>
      <c r="AM309">
        <v>36.95690548947848</v>
      </c>
      <c r="AN309">
        <v>37.324042424242407</v>
      </c>
      <c r="AO309">
        <v>1.0739446661964891E-2</v>
      </c>
      <c r="AP309">
        <v>80.993208915929657</v>
      </c>
      <c r="AQ309">
        <v>54</v>
      </c>
      <c r="AR309">
        <v>8</v>
      </c>
      <c r="AS309">
        <f t="shared" si="227"/>
        <v>1</v>
      </c>
      <c r="AT309">
        <f t="shared" si="228"/>
        <v>0</v>
      </c>
      <c r="AU309">
        <f t="shared" si="229"/>
        <v>46787.950326881648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1009.5049497991998</v>
      </c>
      <c r="BI309">
        <f t="shared" si="233"/>
        <v>7.6739058471594586</v>
      </c>
      <c r="BJ309" t="e">
        <f t="shared" si="234"/>
        <v>#DIV/0!</v>
      </c>
      <c r="BK309">
        <f t="shared" si="235"/>
        <v>7.6016525215511542E-3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261</v>
      </c>
      <c r="CG309">
        <v>1000</v>
      </c>
      <c r="CH309" t="s">
        <v>414</v>
      </c>
      <c r="CI309">
        <v>1176.155</v>
      </c>
      <c r="CJ309">
        <v>1226.1110000000001</v>
      </c>
      <c r="CK309">
        <v>1216</v>
      </c>
      <c r="CL309">
        <v>1.4603136E-4</v>
      </c>
      <c r="CM309">
        <v>9.7405935999999986E-4</v>
      </c>
      <c r="CN309">
        <v>4.7597999359999997E-2</v>
      </c>
      <c r="CO309">
        <v>7.5799999999999999E-4</v>
      </c>
      <c r="CP309">
        <f t="shared" si="246"/>
        <v>1199.99875</v>
      </c>
      <c r="CQ309">
        <f t="shared" si="247"/>
        <v>1009.5049497991998</v>
      </c>
      <c r="CR309">
        <f t="shared" si="248"/>
        <v>0.84125500113995944</v>
      </c>
      <c r="CS309">
        <f t="shared" si="249"/>
        <v>0.16202215220012159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1665070451.6875</v>
      </c>
      <c r="CZ309">
        <v>1930.1675</v>
      </c>
      <c r="DA309">
        <v>1947.5625</v>
      </c>
      <c r="DB309">
        <v>37.309312499999997</v>
      </c>
      <c r="DC309">
        <v>36.955849999999998</v>
      </c>
      <c r="DD309">
        <v>1930.95</v>
      </c>
      <c r="DE309">
        <v>36.987274999999997</v>
      </c>
      <c r="DF309">
        <v>650.03300000000002</v>
      </c>
      <c r="DG309">
        <v>100.92449999999999</v>
      </c>
      <c r="DH309">
        <v>9.9941837499999991E-2</v>
      </c>
      <c r="DI309">
        <v>36.068024999999999</v>
      </c>
      <c r="DJ309">
        <v>999.9</v>
      </c>
      <c r="DK309">
        <v>36.468000000000004</v>
      </c>
      <c r="DL309">
        <v>0</v>
      </c>
      <c r="DM309">
        <v>0</v>
      </c>
      <c r="DN309">
        <v>9005.78125</v>
      </c>
      <c r="DO309">
        <v>0</v>
      </c>
      <c r="DP309">
        <v>2007.4862499999999</v>
      </c>
      <c r="DQ309">
        <v>-17.394575</v>
      </c>
      <c r="DR309">
        <v>2004.9712500000001</v>
      </c>
      <c r="DS309">
        <v>2022.30125</v>
      </c>
      <c r="DT309">
        <v>0.35344275000000003</v>
      </c>
      <c r="DU309">
        <v>1947.5625</v>
      </c>
      <c r="DV309">
        <v>36.955849999999998</v>
      </c>
      <c r="DW309">
        <v>3.7654237500000001</v>
      </c>
      <c r="DX309">
        <v>3.7297512500000001</v>
      </c>
      <c r="DY309">
        <v>27.866575000000001</v>
      </c>
      <c r="DZ309">
        <v>27.703575000000001</v>
      </c>
      <c r="EA309">
        <v>1199.99875</v>
      </c>
      <c r="EB309">
        <v>0.95798987499999999</v>
      </c>
      <c r="EC309">
        <v>4.2010249999999999E-2</v>
      </c>
      <c r="ED309">
        <v>0</v>
      </c>
      <c r="EE309">
        <v>771.21025000000009</v>
      </c>
      <c r="EF309">
        <v>5.0001600000000002</v>
      </c>
      <c r="EG309">
        <v>11764.112499999999</v>
      </c>
      <c r="EH309">
        <v>9515.1424999999999</v>
      </c>
      <c r="EI309">
        <v>51.171499999999988</v>
      </c>
      <c r="EJ309">
        <v>54.186999999999998</v>
      </c>
      <c r="EK309">
        <v>52.5</v>
      </c>
      <c r="EL309">
        <v>52.546499999999988</v>
      </c>
      <c r="EM309">
        <v>52.851374999999997</v>
      </c>
      <c r="EN309">
        <v>1144.7987499999999</v>
      </c>
      <c r="EO309">
        <v>50.2</v>
      </c>
      <c r="EP309">
        <v>0</v>
      </c>
      <c r="EQ309">
        <v>7691</v>
      </c>
      <c r="ER309">
        <v>0</v>
      </c>
      <c r="ES309">
        <v>771.52976923076903</v>
      </c>
      <c r="ET309">
        <v>-3.9682051178539068</v>
      </c>
      <c r="EU309">
        <v>-69.124786246151587</v>
      </c>
      <c r="EV309">
        <v>11769.934615384611</v>
      </c>
      <c r="EW309">
        <v>15</v>
      </c>
      <c r="EX309">
        <v>1665062474.5</v>
      </c>
      <c r="EY309" t="s">
        <v>416</v>
      </c>
      <c r="EZ309">
        <v>1665062474.5</v>
      </c>
      <c r="FA309">
        <v>1665062474.5</v>
      </c>
      <c r="FB309">
        <v>8</v>
      </c>
      <c r="FC309">
        <v>-4.1000000000000002E-2</v>
      </c>
      <c r="FD309">
        <v>-0.11700000000000001</v>
      </c>
      <c r="FE309">
        <v>-0.78400000000000003</v>
      </c>
      <c r="FF309">
        <v>0.32200000000000001</v>
      </c>
      <c r="FG309">
        <v>415</v>
      </c>
      <c r="FH309">
        <v>32</v>
      </c>
      <c r="FI309">
        <v>0.34</v>
      </c>
      <c r="FJ309">
        <v>0.23</v>
      </c>
      <c r="FK309">
        <v>-17.413440000000001</v>
      </c>
      <c r="FL309">
        <v>1.1819887429822709E-3</v>
      </c>
      <c r="FM309">
        <v>0.15818173535525551</v>
      </c>
      <c r="FN309">
        <v>1</v>
      </c>
      <c r="FO309">
        <v>771.71726470588237</v>
      </c>
      <c r="FP309">
        <v>-3.0145301700737148</v>
      </c>
      <c r="FQ309">
        <v>0.34990530725960639</v>
      </c>
      <c r="FR309">
        <v>0</v>
      </c>
      <c r="FS309">
        <v>0.35700737500000002</v>
      </c>
      <c r="FT309">
        <v>-0.29072905440900598</v>
      </c>
      <c r="FU309">
        <v>4.420152625458057E-2</v>
      </c>
      <c r="FV309">
        <v>0</v>
      </c>
      <c r="FW309">
        <v>1</v>
      </c>
      <c r="FX309">
        <v>3</v>
      </c>
      <c r="FY309" t="s">
        <v>427</v>
      </c>
      <c r="FZ309">
        <v>3.3658199999999998</v>
      </c>
      <c r="GA309">
        <v>2.8939599999999999</v>
      </c>
      <c r="GB309">
        <v>0.26959100000000003</v>
      </c>
      <c r="GC309">
        <v>0.27401500000000001</v>
      </c>
      <c r="GD309">
        <v>0.14860300000000001</v>
      </c>
      <c r="GE309">
        <v>0.15001</v>
      </c>
      <c r="GF309">
        <v>24991.200000000001</v>
      </c>
      <c r="GG309">
        <v>21646.3</v>
      </c>
      <c r="GH309">
        <v>30638.2</v>
      </c>
      <c r="GI309">
        <v>27846.7</v>
      </c>
      <c r="GJ309">
        <v>34407.9</v>
      </c>
      <c r="GK309">
        <v>33429.199999999997</v>
      </c>
      <c r="GL309">
        <v>39966.5</v>
      </c>
      <c r="GM309">
        <v>38852.400000000001</v>
      </c>
      <c r="GN309">
        <v>2.1945999999999999</v>
      </c>
      <c r="GO309">
        <v>2.0990500000000001</v>
      </c>
      <c r="GP309">
        <v>0</v>
      </c>
      <c r="GQ309">
        <v>4.12352E-2</v>
      </c>
      <c r="GR309">
        <v>999.9</v>
      </c>
      <c r="GS309">
        <v>35.810899999999997</v>
      </c>
      <c r="GT309">
        <v>52.4</v>
      </c>
      <c r="GU309">
        <v>42.3</v>
      </c>
      <c r="GV309">
        <v>43.481099999999998</v>
      </c>
      <c r="GW309">
        <v>51.125599999999999</v>
      </c>
      <c r="GX309">
        <v>29.803699999999999</v>
      </c>
      <c r="GY309">
        <v>2</v>
      </c>
      <c r="GZ309">
        <v>0.97644299999999995</v>
      </c>
      <c r="HA309">
        <v>2.7220599999999999</v>
      </c>
      <c r="HB309">
        <v>20.182700000000001</v>
      </c>
      <c r="HC309">
        <v>5.2135499999999997</v>
      </c>
      <c r="HD309">
        <v>11.98</v>
      </c>
      <c r="HE309">
        <v>4.9889000000000001</v>
      </c>
      <c r="HF309">
        <v>3.29243</v>
      </c>
      <c r="HG309">
        <v>9999</v>
      </c>
      <c r="HH309">
        <v>9999</v>
      </c>
      <c r="HI309">
        <v>9999</v>
      </c>
      <c r="HJ309">
        <v>999.9</v>
      </c>
      <c r="HK309">
        <v>4.9713700000000003</v>
      </c>
      <c r="HL309">
        <v>1.8744000000000001</v>
      </c>
      <c r="HM309">
        <v>1.87076</v>
      </c>
      <c r="HN309">
        <v>1.8705499999999999</v>
      </c>
      <c r="HO309">
        <v>1.87497</v>
      </c>
      <c r="HP309">
        <v>1.8717299999999999</v>
      </c>
      <c r="HQ309">
        <v>1.86717</v>
      </c>
      <c r="HR309">
        <v>1.87809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-0.79</v>
      </c>
      <c r="IG309">
        <v>0.32200000000000001</v>
      </c>
      <c r="IH309">
        <v>-0.78395000000000437</v>
      </c>
      <c r="II309">
        <v>0</v>
      </c>
      <c r="IJ309">
        <v>0</v>
      </c>
      <c r="IK309">
        <v>0</v>
      </c>
      <c r="IL309">
        <v>0.32204000000000832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133</v>
      </c>
      <c r="IU309">
        <v>133</v>
      </c>
      <c r="IV309">
        <v>4.6936</v>
      </c>
      <c r="IW309">
        <v>2.5293000000000001</v>
      </c>
      <c r="IX309">
        <v>2.1484399999999999</v>
      </c>
      <c r="IY309">
        <v>2.5830099999999998</v>
      </c>
      <c r="IZ309">
        <v>2.5451700000000002</v>
      </c>
      <c r="JA309">
        <v>2.3059099999999999</v>
      </c>
      <c r="JB309">
        <v>46.036700000000003</v>
      </c>
      <c r="JC309">
        <v>12.3283</v>
      </c>
      <c r="JD309">
        <v>18</v>
      </c>
      <c r="JE309">
        <v>642.08500000000004</v>
      </c>
      <c r="JF309">
        <v>688.00099999999998</v>
      </c>
      <c r="JG309">
        <v>30.9984</v>
      </c>
      <c r="JH309">
        <v>39.566200000000002</v>
      </c>
      <c r="JI309">
        <v>30.000599999999999</v>
      </c>
      <c r="JJ309">
        <v>39.244799999999998</v>
      </c>
      <c r="JK309">
        <v>39.180999999999997</v>
      </c>
      <c r="JL309">
        <v>94.006100000000004</v>
      </c>
      <c r="JM309">
        <v>20.113700000000001</v>
      </c>
      <c r="JN309">
        <v>65.814300000000003</v>
      </c>
      <c r="JO309">
        <v>31</v>
      </c>
      <c r="JP309">
        <v>1959.98</v>
      </c>
      <c r="JQ309">
        <v>36.846400000000003</v>
      </c>
      <c r="JR309">
        <v>97.677899999999994</v>
      </c>
      <c r="JS309">
        <v>97.808199999999999</v>
      </c>
    </row>
    <row r="310" spans="1:279" x14ac:dyDescent="0.2">
      <c r="A310">
        <v>295</v>
      </c>
      <c r="B310">
        <v>1665070458</v>
      </c>
      <c r="C310">
        <v>1174</v>
      </c>
      <c r="D310" t="s">
        <v>1010</v>
      </c>
      <c r="E310" t="s">
        <v>1011</v>
      </c>
      <c r="F310">
        <v>4</v>
      </c>
      <c r="G310">
        <v>1665070456</v>
      </c>
      <c r="H310">
        <f t="shared" si="200"/>
        <v>4.876314853377937E-4</v>
      </c>
      <c r="I310">
        <f t="shared" si="201"/>
        <v>0.48763148533779371</v>
      </c>
      <c r="J310">
        <f t="shared" si="202"/>
        <v>7.3002270288829045</v>
      </c>
      <c r="K310">
        <f t="shared" si="203"/>
        <v>1937.3642857142861</v>
      </c>
      <c r="L310">
        <f t="shared" si="204"/>
        <v>1287.3887072852247</v>
      </c>
      <c r="M310">
        <f t="shared" si="205"/>
        <v>130.05875399116906</v>
      </c>
      <c r="N310">
        <f t="shared" si="206"/>
        <v>195.72269323251598</v>
      </c>
      <c r="O310">
        <f t="shared" si="207"/>
        <v>1.9974278309476019E-2</v>
      </c>
      <c r="P310">
        <f t="shared" si="208"/>
        <v>2.7657613857594541</v>
      </c>
      <c r="Q310">
        <f t="shared" si="209"/>
        <v>1.9894482963006076E-2</v>
      </c>
      <c r="R310">
        <f t="shared" si="210"/>
        <v>1.2441194474320374E-2</v>
      </c>
      <c r="S310">
        <f t="shared" si="211"/>
        <v>194.41700361243667</v>
      </c>
      <c r="T310">
        <f t="shared" si="212"/>
        <v>37.139680613792507</v>
      </c>
      <c r="U310">
        <f t="shared" si="213"/>
        <v>36.4771</v>
      </c>
      <c r="V310">
        <f t="shared" si="214"/>
        <v>6.1271435472523592</v>
      </c>
      <c r="W310">
        <f t="shared" si="215"/>
        <v>62.952689920118573</v>
      </c>
      <c r="X310">
        <f t="shared" si="216"/>
        <v>3.7722464062280445</v>
      </c>
      <c r="Y310">
        <f t="shared" si="217"/>
        <v>5.9921925671717817</v>
      </c>
      <c r="Z310">
        <f t="shared" si="218"/>
        <v>2.3548971410243147</v>
      </c>
      <c r="AA310">
        <f t="shared" si="219"/>
        <v>-21.504548503396702</v>
      </c>
      <c r="AB310">
        <f t="shared" si="220"/>
        <v>-60.522826725817339</v>
      </c>
      <c r="AC310">
        <f t="shared" si="221"/>
        <v>-5.1742422210012302</v>
      </c>
      <c r="AD310">
        <f t="shared" si="222"/>
        <v>107.21538616222139</v>
      </c>
      <c r="AE310">
        <f t="shared" si="223"/>
        <v>17.997087009530631</v>
      </c>
      <c r="AF310">
        <f t="shared" si="224"/>
        <v>0.45747776863891815</v>
      </c>
      <c r="AG310">
        <f t="shared" si="225"/>
        <v>7.3002270288829045</v>
      </c>
      <c r="AH310">
        <v>2029.345022555183</v>
      </c>
      <c r="AI310">
        <v>2015.1949090909091</v>
      </c>
      <c r="AJ310">
        <v>1.7861986854606371</v>
      </c>
      <c r="AK310">
        <v>66.312163867280077</v>
      </c>
      <c r="AL310">
        <f t="shared" si="226"/>
        <v>0.48763148533779371</v>
      </c>
      <c r="AM310">
        <v>36.944301680274087</v>
      </c>
      <c r="AN310">
        <v>37.346892727272717</v>
      </c>
      <c r="AO310">
        <v>6.2761556801739123E-3</v>
      </c>
      <c r="AP310">
        <v>80.993208915929657</v>
      </c>
      <c r="AQ310">
        <v>54</v>
      </c>
      <c r="AR310">
        <v>8</v>
      </c>
      <c r="AS310">
        <f t="shared" si="227"/>
        <v>1</v>
      </c>
      <c r="AT310">
        <f t="shared" si="228"/>
        <v>0</v>
      </c>
      <c r="AU310">
        <f t="shared" si="229"/>
        <v>46813.922372025736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1009.4555997991901</v>
      </c>
      <c r="BI310">
        <f t="shared" si="233"/>
        <v>7.3002270288829045</v>
      </c>
      <c r="BJ310" t="e">
        <f t="shared" si="234"/>
        <v>#DIV/0!</v>
      </c>
      <c r="BK310">
        <f t="shared" si="235"/>
        <v>7.2318455911633273E-3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261</v>
      </c>
      <c r="CG310">
        <v>1000</v>
      </c>
      <c r="CH310" t="s">
        <v>414</v>
      </c>
      <c r="CI310">
        <v>1176.155</v>
      </c>
      <c r="CJ310">
        <v>1226.1110000000001</v>
      </c>
      <c r="CK310">
        <v>1216</v>
      </c>
      <c r="CL310">
        <v>1.4603136E-4</v>
      </c>
      <c r="CM310">
        <v>9.7405935999999986E-4</v>
      </c>
      <c r="CN310">
        <v>4.7597999359999997E-2</v>
      </c>
      <c r="CO310">
        <v>7.5799999999999999E-4</v>
      </c>
      <c r="CP310">
        <f t="shared" si="246"/>
        <v>1199.94</v>
      </c>
      <c r="CQ310">
        <f t="shared" si="247"/>
        <v>1009.4555997991901</v>
      </c>
      <c r="CR310">
        <f t="shared" si="248"/>
        <v>0.84125506258578764</v>
      </c>
      <c r="CS310">
        <f t="shared" si="249"/>
        <v>0.16202227079057008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1665070456</v>
      </c>
      <c r="CZ310">
        <v>1937.3642857142861</v>
      </c>
      <c r="DA310">
        <v>1954.7942857142859</v>
      </c>
      <c r="DB310">
        <v>37.339642857142863</v>
      </c>
      <c r="DC310">
        <v>36.933142857142862</v>
      </c>
      <c r="DD310">
        <v>1938.15</v>
      </c>
      <c r="DE310">
        <v>37.017600000000002</v>
      </c>
      <c r="DF310">
        <v>650.03057142857142</v>
      </c>
      <c r="DG310">
        <v>100.9251428571428</v>
      </c>
      <c r="DH310">
        <v>0.10009781428571431</v>
      </c>
      <c r="DI310">
        <v>36.071199999999997</v>
      </c>
      <c r="DJ310">
        <v>999.89999999999986</v>
      </c>
      <c r="DK310">
        <v>36.4771</v>
      </c>
      <c r="DL310">
        <v>0</v>
      </c>
      <c r="DM310">
        <v>0</v>
      </c>
      <c r="DN310">
        <v>9010.8942857142847</v>
      </c>
      <c r="DO310">
        <v>0</v>
      </c>
      <c r="DP310">
        <v>2008.1757142857141</v>
      </c>
      <c r="DQ310">
        <v>-17.42575714285714</v>
      </c>
      <c r="DR310">
        <v>2012.512857142857</v>
      </c>
      <c r="DS310">
        <v>2029.757142857143</v>
      </c>
      <c r="DT310">
        <v>0.40651542857142858</v>
      </c>
      <c r="DU310">
        <v>1954.7942857142859</v>
      </c>
      <c r="DV310">
        <v>36.933142857142862</v>
      </c>
      <c r="DW310">
        <v>3.7685085714285709</v>
      </c>
      <c r="DX310">
        <v>3.7274828571428569</v>
      </c>
      <c r="DY310">
        <v>27.88062857142857</v>
      </c>
      <c r="DZ310">
        <v>27.693142857142849</v>
      </c>
      <c r="EA310">
        <v>1199.94</v>
      </c>
      <c r="EB310">
        <v>0.95798771428571439</v>
      </c>
      <c r="EC310">
        <v>4.2012371428571428E-2</v>
      </c>
      <c r="ED310">
        <v>0</v>
      </c>
      <c r="EE310">
        <v>771.36657142857155</v>
      </c>
      <c r="EF310">
        <v>5.0001600000000002</v>
      </c>
      <c r="EG310">
        <v>11762.6</v>
      </c>
      <c r="EH310">
        <v>9514.6671428571426</v>
      </c>
      <c r="EI310">
        <v>51.187285714285721</v>
      </c>
      <c r="EJ310">
        <v>54.186999999999998</v>
      </c>
      <c r="EK310">
        <v>52.535428571428568</v>
      </c>
      <c r="EL310">
        <v>52.517714285714291</v>
      </c>
      <c r="EM310">
        <v>52.857000000000014</v>
      </c>
      <c r="EN310">
        <v>1144.74</v>
      </c>
      <c r="EO310">
        <v>50.2</v>
      </c>
      <c r="EP310">
        <v>0</v>
      </c>
      <c r="EQ310">
        <v>7695.2000000476837</v>
      </c>
      <c r="ER310">
        <v>0</v>
      </c>
      <c r="ES310">
        <v>771.35623999999996</v>
      </c>
      <c r="ET310">
        <v>-1.389000006639908</v>
      </c>
      <c r="EU310">
        <v>-45.046153829625872</v>
      </c>
      <c r="EV310">
        <v>11766.075999999999</v>
      </c>
      <c r="EW310">
        <v>15</v>
      </c>
      <c r="EX310">
        <v>1665062474.5</v>
      </c>
      <c r="EY310" t="s">
        <v>416</v>
      </c>
      <c r="EZ310">
        <v>1665062474.5</v>
      </c>
      <c r="FA310">
        <v>1665062474.5</v>
      </c>
      <c r="FB310">
        <v>8</v>
      </c>
      <c r="FC310">
        <v>-4.1000000000000002E-2</v>
      </c>
      <c r="FD310">
        <v>-0.11700000000000001</v>
      </c>
      <c r="FE310">
        <v>-0.78400000000000003</v>
      </c>
      <c r="FF310">
        <v>0.32200000000000001</v>
      </c>
      <c r="FG310">
        <v>415</v>
      </c>
      <c r="FH310">
        <v>32</v>
      </c>
      <c r="FI310">
        <v>0.34</v>
      </c>
      <c r="FJ310">
        <v>0.23</v>
      </c>
      <c r="FK310">
        <v>-17.42235853658536</v>
      </c>
      <c r="FL310">
        <v>0.20628083623693369</v>
      </c>
      <c r="FM310">
        <v>0.1540932279982857</v>
      </c>
      <c r="FN310">
        <v>1</v>
      </c>
      <c r="FO310">
        <v>771.56599999999992</v>
      </c>
      <c r="FP310">
        <v>-3.1343315517432551</v>
      </c>
      <c r="FQ310">
        <v>0.37266851695495568</v>
      </c>
      <c r="FR310">
        <v>0</v>
      </c>
      <c r="FS310">
        <v>0.35881497560975611</v>
      </c>
      <c r="FT310">
        <v>-3.791251567944276E-2</v>
      </c>
      <c r="FU310">
        <v>4.537204221817865E-2</v>
      </c>
      <c r="FV310">
        <v>1</v>
      </c>
      <c r="FW310">
        <v>2</v>
      </c>
      <c r="FX310">
        <v>3</v>
      </c>
      <c r="FY310" t="s">
        <v>417</v>
      </c>
      <c r="FZ310">
        <v>3.3658199999999998</v>
      </c>
      <c r="GA310">
        <v>2.8938299999999999</v>
      </c>
      <c r="GB310">
        <v>0.27012900000000001</v>
      </c>
      <c r="GC310">
        <v>0.27454000000000001</v>
      </c>
      <c r="GD310">
        <v>0.14865300000000001</v>
      </c>
      <c r="GE310">
        <v>0.14988299999999999</v>
      </c>
      <c r="GF310">
        <v>24971.8</v>
      </c>
      <c r="GG310">
        <v>21630.3</v>
      </c>
      <c r="GH310">
        <v>30637.200000000001</v>
      </c>
      <c r="GI310">
        <v>27846.5</v>
      </c>
      <c r="GJ310">
        <v>34405</v>
      </c>
      <c r="GK310">
        <v>33433.800000000003</v>
      </c>
      <c r="GL310">
        <v>39965.5</v>
      </c>
      <c r="GM310">
        <v>38851.9</v>
      </c>
      <c r="GN310">
        <v>2.1947999999999999</v>
      </c>
      <c r="GO310">
        <v>2.0991</v>
      </c>
      <c r="GP310">
        <v>0</v>
      </c>
      <c r="GQ310">
        <v>4.1045199999999997E-2</v>
      </c>
      <c r="GR310">
        <v>999.9</v>
      </c>
      <c r="GS310">
        <v>35.816699999999997</v>
      </c>
      <c r="GT310">
        <v>52.4</v>
      </c>
      <c r="GU310">
        <v>42.3</v>
      </c>
      <c r="GV310">
        <v>43.476500000000001</v>
      </c>
      <c r="GW310">
        <v>50.9756</v>
      </c>
      <c r="GX310">
        <v>29.595400000000001</v>
      </c>
      <c r="GY310">
        <v>2</v>
      </c>
      <c r="GZ310">
        <v>0.97691600000000001</v>
      </c>
      <c r="HA310">
        <v>2.7184499999999998</v>
      </c>
      <c r="HB310">
        <v>20.182300000000001</v>
      </c>
      <c r="HC310">
        <v>5.2144399999999997</v>
      </c>
      <c r="HD310">
        <v>11.98</v>
      </c>
      <c r="HE310">
        <v>4.9890999999999996</v>
      </c>
      <c r="HF310">
        <v>3.2925800000000001</v>
      </c>
      <c r="HG310">
        <v>9999</v>
      </c>
      <c r="HH310">
        <v>9999</v>
      </c>
      <c r="HI310">
        <v>9999</v>
      </c>
      <c r="HJ310">
        <v>999.9</v>
      </c>
      <c r="HK310">
        <v>4.9713700000000003</v>
      </c>
      <c r="HL310">
        <v>1.87442</v>
      </c>
      <c r="HM310">
        <v>1.87077</v>
      </c>
      <c r="HN310">
        <v>1.8705499999999999</v>
      </c>
      <c r="HO310">
        <v>1.87497</v>
      </c>
      <c r="HP310">
        <v>1.8717200000000001</v>
      </c>
      <c r="HQ310">
        <v>1.8671800000000001</v>
      </c>
      <c r="HR310">
        <v>1.87812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-0.79</v>
      </c>
      <c r="IG310">
        <v>0.3221</v>
      </c>
      <c r="IH310">
        <v>-0.78395000000000437</v>
      </c>
      <c r="II310">
        <v>0</v>
      </c>
      <c r="IJ310">
        <v>0</v>
      </c>
      <c r="IK310">
        <v>0</v>
      </c>
      <c r="IL310">
        <v>0.32204000000000832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133.1</v>
      </c>
      <c r="IU310">
        <v>133.1</v>
      </c>
      <c r="IV310">
        <v>4.7045899999999996</v>
      </c>
      <c r="IW310">
        <v>2.5280800000000001</v>
      </c>
      <c r="IX310">
        <v>2.1484399999999999</v>
      </c>
      <c r="IY310">
        <v>2.5817899999999998</v>
      </c>
      <c r="IZ310">
        <v>2.5451700000000002</v>
      </c>
      <c r="JA310">
        <v>2.2924799999999999</v>
      </c>
      <c r="JB310">
        <v>46.0077</v>
      </c>
      <c r="JC310">
        <v>12.3283</v>
      </c>
      <c r="JD310">
        <v>18</v>
      </c>
      <c r="JE310">
        <v>642.28599999999994</v>
      </c>
      <c r="JF310">
        <v>688.1</v>
      </c>
      <c r="JG310">
        <v>30.998799999999999</v>
      </c>
      <c r="JH310">
        <v>39.571300000000001</v>
      </c>
      <c r="JI310">
        <v>30.000599999999999</v>
      </c>
      <c r="JJ310">
        <v>39.249600000000001</v>
      </c>
      <c r="JK310">
        <v>39.185699999999997</v>
      </c>
      <c r="JL310">
        <v>94.236199999999997</v>
      </c>
      <c r="JM310">
        <v>20.113700000000001</v>
      </c>
      <c r="JN310">
        <v>65.814300000000003</v>
      </c>
      <c r="JO310">
        <v>31</v>
      </c>
      <c r="JP310">
        <v>1966.66</v>
      </c>
      <c r="JQ310">
        <v>36.833199999999998</v>
      </c>
      <c r="JR310">
        <v>97.674999999999997</v>
      </c>
      <c r="JS310">
        <v>97.807100000000005</v>
      </c>
    </row>
    <row r="311" spans="1:279" x14ac:dyDescent="0.2">
      <c r="A311">
        <v>296</v>
      </c>
      <c r="B311">
        <v>1665070462</v>
      </c>
      <c r="C311">
        <v>1178</v>
      </c>
      <c r="D311" t="s">
        <v>1012</v>
      </c>
      <c r="E311" t="s">
        <v>1013</v>
      </c>
      <c r="F311">
        <v>4</v>
      </c>
      <c r="G311">
        <v>1665070459.6875</v>
      </c>
      <c r="H311">
        <f t="shared" si="200"/>
        <v>5.0299600811144643E-4</v>
      </c>
      <c r="I311">
        <f t="shared" si="201"/>
        <v>0.5029960081114464</v>
      </c>
      <c r="J311">
        <f t="shared" si="202"/>
        <v>7.5185194840128489</v>
      </c>
      <c r="K311">
        <f t="shared" si="203"/>
        <v>1943.42875</v>
      </c>
      <c r="L311">
        <f t="shared" si="204"/>
        <v>1294.1733071540441</v>
      </c>
      <c r="M311">
        <f t="shared" si="205"/>
        <v>130.74184209793341</v>
      </c>
      <c r="N311">
        <f t="shared" si="206"/>
        <v>196.33186170392895</v>
      </c>
      <c r="O311">
        <f t="shared" si="207"/>
        <v>2.0607756955076158E-2</v>
      </c>
      <c r="P311">
        <f t="shared" si="208"/>
        <v>2.7643445725695419</v>
      </c>
      <c r="Q311">
        <f t="shared" si="209"/>
        <v>2.0522788256817422E-2</v>
      </c>
      <c r="R311">
        <f t="shared" si="210"/>
        <v>1.2834347453119233E-2</v>
      </c>
      <c r="S311">
        <f t="shared" si="211"/>
        <v>194.42113836242541</v>
      </c>
      <c r="T311">
        <f t="shared" si="212"/>
        <v>37.13846981123244</v>
      </c>
      <c r="U311">
        <f t="shared" si="213"/>
        <v>36.478200000000001</v>
      </c>
      <c r="V311">
        <f t="shared" si="214"/>
        <v>6.1275128243578907</v>
      </c>
      <c r="W311">
        <f t="shared" si="215"/>
        <v>62.954106049275197</v>
      </c>
      <c r="X311">
        <f t="shared" si="216"/>
        <v>3.772839145901659</v>
      </c>
      <c r="Y311">
        <f t="shared" si="217"/>
        <v>5.9929993175482421</v>
      </c>
      <c r="Z311">
        <f t="shared" si="218"/>
        <v>2.3546736784562317</v>
      </c>
      <c r="AA311">
        <f t="shared" si="219"/>
        <v>-22.182123957714786</v>
      </c>
      <c r="AB311">
        <f t="shared" si="220"/>
        <v>-60.290630456461209</v>
      </c>
      <c r="AC311">
        <f t="shared" si="221"/>
        <v>-5.1571217678258252</v>
      </c>
      <c r="AD311">
        <f t="shared" si="222"/>
        <v>106.79126218042359</v>
      </c>
      <c r="AE311">
        <f t="shared" si="223"/>
        <v>17.540237659620061</v>
      </c>
      <c r="AF311">
        <f t="shared" si="224"/>
        <v>0.50778282837031263</v>
      </c>
      <c r="AG311">
        <f t="shared" si="225"/>
        <v>7.5185194840128489</v>
      </c>
      <c r="AH311">
        <v>2035.6796556213019</v>
      </c>
      <c r="AI311">
        <v>2021.830545454545</v>
      </c>
      <c r="AJ311">
        <v>1.658881634596389</v>
      </c>
      <c r="AK311">
        <v>66.312163867280077</v>
      </c>
      <c r="AL311">
        <f t="shared" si="226"/>
        <v>0.5029960081114464</v>
      </c>
      <c r="AM311">
        <v>36.896525023457727</v>
      </c>
      <c r="AN311">
        <v>37.34336484848486</v>
      </c>
      <c r="AO311">
        <v>2.2092203377688711E-5</v>
      </c>
      <c r="AP311">
        <v>80.993208915929657</v>
      </c>
      <c r="AQ311">
        <v>54</v>
      </c>
      <c r="AR311">
        <v>8</v>
      </c>
      <c r="AS311">
        <f t="shared" si="227"/>
        <v>1</v>
      </c>
      <c r="AT311">
        <f t="shared" si="228"/>
        <v>0</v>
      </c>
      <c r="AU311">
        <f t="shared" si="229"/>
        <v>46774.9901699201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1009.4766747991839</v>
      </c>
      <c r="BI311">
        <f t="shared" si="233"/>
        <v>7.5185194840128489</v>
      </c>
      <c r="BJ311" t="e">
        <f t="shared" si="234"/>
        <v>#DIV/0!</v>
      </c>
      <c r="BK311">
        <f t="shared" si="235"/>
        <v>7.4479377995618516E-3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261</v>
      </c>
      <c r="CG311">
        <v>1000</v>
      </c>
      <c r="CH311" t="s">
        <v>414</v>
      </c>
      <c r="CI311">
        <v>1176.155</v>
      </c>
      <c r="CJ311">
        <v>1226.1110000000001</v>
      </c>
      <c r="CK311">
        <v>1216</v>
      </c>
      <c r="CL311">
        <v>1.4603136E-4</v>
      </c>
      <c r="CM311">
        <v>9.7405935999999986E-4</v>
      </c>
      <c r="CN311">
        <v>4.7597999359999997E-2</v>
      </c>
      <c r="CO311">
        <v>7.5799999999999999E-4</v>
      </c>
      <c r="CP311">
        <f t="shared" si="246"/>
        <v>1199.9649999999999</v>
      </c>
      <c r="CQ311">
        <f t="shared" si="247"/>
        <v>1009.4766747991839</v>
      </c>
      <c r="CR311">
        <f t="shared" si="248"/>
        <v>0.84125509893970574</v>
      </c>
      <c r="CS311">
        <f t="shared" si="249"/>
        <v>0.16202234095363233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1665070459.6875</v>
      </c>
      <c r="CZ311">
        <v>1943.42875</v>
      </c>
      <c r="DA311">
        <v>1960.53</v>
      </c>
      <c r="DB311">
        <v>37.346175000000002</v>
      </c>
      <c r="DC311">
        <v>36.894975000000002</v>
      </c>
      <c r="DD311">
        <v>1944.2162499999999</v>
      </c>
      <c r="DE311">
        <v>37.024112500000001</v>
      </c>
      <c r="DF311">
        <v>650.02537499999994</v>
      </c>
      <c r="DG311">
        <v>100.92337499999999</v>
      </c>
      <c r="DH311">
        <v>0.10006705</v>
      </c>
      <c r="DI311">
        <v>36.073650000000001</v>
      </c>
      <c r="DJ311">
        <v>999.9</v>
      </c>
      <c r="DK311">
        <v>36.478200000000001</v>
      </c>
      <c r="DL311">
        <v>0</v>
      </c>
      <c r="DM311">
        <v>0</v>
      </c>
      <c r="DN311">
        <v>9003.5162499999988</v>
      </c>
      <c r="DO311">
        <v>0</v>
      </c>
      <c r="DP311">
        <v>2008.3462500000001</v>
      </c>
      <c r="DQ311">
        <v>-17.1006125</v>
      </c>
      <c r="DR311">
        <v>2018.8262500000001</v>
      </c>
      <c r="DS311">
        <v>2035.63625</v>
      </c>
      <c r="DT311">
        <v>0.45120962499999989</v>
      </c>
      <c r="DU311">
        <v>1960.53</v>
      </c>
      <c r="DV311">
        <v>36.894975000000002</v>
      </c>
      <c r="DW311">
        <v>3.7691037500000002</v>
      </c>
      <c r="DX311">
        <v>3.7235649999999998</v>
      </c>
      <c r="DY311">
        <v>27.883312499999999</v>
      </c>
      <c r="DZ311">
        <v>27.675137500000002</v>
      </c>
      <c r="EA311">
        <v>1199.9649999999999</v>
      </c>
      <c r="EB311">
        <v>0.95798712500000005</v>
      </c>
      <c r="EC311">
        <v>4.2012949999999993E-2</v>
      </c>
      <c r="ED311">
        <v>0</v>
      </c>
      <c r="EE311">
        <v>771.2405</v>
      </c>
      <c r="EF311">
        <v>5.0001600000000002</v>
      </c>
      <c r="EG311">
        <v>11763.05</v>
      </c>
      <c r="EH311">
        <v>9514.8562500000007</v>
      </c>
      <c r="EI311">
        <v>51.202749999999988</v>
      </c>
      <c r="EJ311">
        <v>54.171499999999988</v>
      </c>
      <c r="EK311">
        <v>52.46875</v>
      </c>
      <c r="EL311">
        <v>52.546499999999988</v>
      </c>
      <c r="EM311">
        <v>52.843625000000003</v>
      </c>
      <c r="EN311">
        <v>1144.7625</v>
      </c>
      <c r="EO311">
        <v>50.202500000000001</v>
      </c>
      <c r="EP311">
        <v>0</v>
      </c>
      <c r="EQ311">
        <v>7699.4000000953674</v>
      </c>
      <c r="ER311">
        <v>0</v>
      </c>
      <c r="ES311">
        <v>771.28665384615385</v>
      </c>
      <c r="ET311">
        <v>-0.40803419850647882</v>
      </c>
      <c r="EU311">
        <v>-16.765811965718662</v>
      </c>
      <c r="EV311">
        <v>11763.892307692309</v>
      </c>
      <c r="EW311">
        <v>15</v>
      </c>
      <c r="EX311">
        <v>1665062474.5</v>
      </c>
      <c r="EY311" t="s">
        <v>416</v>
      </c>
      <c r="EZ311">
        <v>1665062474.5</v>
      </c>
      <c r="FA311">
        <v>1665062474.5</v>
      </c>
      <c r="FB311">
        <v>8</v>
      </c>
      <c r="FC311">
        <v>-4.1000000000000002E-2</v>
      </c>
      <c r="FD311">
        <v>-0.11700000000000001</v>
      </c>
      <c r="FE311">
        <v>-0.78400000000000003</v>
      </c>
      <c r="FF311">
        <v>0.32200000000000001</v>
      </c>
      <c r="FG311">
        <v>415</v>
      </c>
      <c r="FH311">
        <v>32</v>
      </c>
      <c r="FI311">
        <v>0.34</v>
      </c>
      <c r="FJ311">
        <v>0.23</v>
      </c>
      <c r="FK311">
        <v>-17.335792682926829</v>
      </c>
      <c r="FL311">
        <v>0.44770662020902219</v>
      </c>
      <c r="FM311">
        <v>0.17318044782086731</v>
      </c>
      <c r="FN311">
        <v>1</v>
      </c>
      <c r="FO311">
        <v>771.39144117647049</v>
      </c>
      <c r="FP311">
        <v>-1.8614973315021219</v>
      </c>
      <c r="FQ311">
        <v>0.27567267367364889</v>
      </c>
      <c r="FR311">
        <v>0</v>
      </c>
      <c r="FS311">
        <v>0.36643680487804881</v>
      </c>
      <c r="FT311">
        <v>0.42292952613240392</v>
      </c>
      <c r="FU311">
        <v>5.5575331814165629E-2</v>
      </c>
      <c r="FV311">
        <v>0</v>
      </c>
      <c r="FW311">
        <v>1</v>
      </c>
      <c r="FX311">
        <v>3</v>
      </c>
      <c r="FY311" t="s">
        <v>427</v>
      </c>
      <c r="FZ311">
        <v>3.3656999999999999</v>
      </c>
      <c r="GA311">
        <v>2.8938700000000002</v>
      </c>
      <c r="GB311">
        <v>0.27064199999999999</v>
      </c>
      <c r="GC311">
        <v>0.27503300000000003</v>
      </c>
      <c r="GD311">
        <v>0.14863599999999999</v>
      </c>
      <c r="GE311">
        <v>0.14982000000000001</v>
      </c>
      <c r="GF311">
        <v>24952.9</v>
      </c>
      <c r="GG311">
        <v>21615.200000000001</v>
      </c>
      <c r="GH311">
        <v>30635.8</v>
      </c>
      <c r="GI311">
        <v>27846.2</v>
      </c>
      <c r="GJ311">
        <v>34403.9</v>
      </c>
      <c r="GK311">
        <v>33436.400000000001</v>
      </c>
      <c r="GL311">
        <v>39963.4</v>
      </c>
      <c r="GM311">
        <v>38851.9</v>
      </c>
      <c r="GN311">
        <v>2.1947800000000002</v>
      </c>
      <c r="GO311">
        <v>2.0988799999999999</v>
      </c>
      <c r="GP311">
        <v>0</v>
      </c>
      <c r="GQ311">
        <v>4.0363499999999997E-2</v>
      </c>
      <c r="GR311">
        <v>999.9</v>
      </c>
      <c r="GS311">
        <v>35.823399999999999</v>
      </c>
      <c r="GT311">
        <v>52.4</v>
      </c>
      <c r="GU311">
        <v>42.3</v>
      </c>
      <c r="GV311">
        <v>43.482199999999999</v>
      </c>
      <c r="GW311">
        <v>50.9756</v>
      </c>
      <c r="GX311">
        <v>29.6755</v>
      </c>
      <c r="GY311">
        <v>2</v>
      </c>
      <c r="GZ311">
        <v>0.97739299999999996</v>
      </c>
      <c r="HA311">
        <v>2.7179700000000002</v>
      </c>
      <c r="HB311">
        <v>20.182099999999998</v>
      </c>
      <c r="HC311">
        <v>5.2142900000000001</v>
      </c>
      <c r="HD311">
        <v>11.98</v>
      </c>
      <c r="HE311">
        <v>4.9890499999999998</v>
      </c>
      <c r="HF311">
        <v>3.2925300000000002</v>
      </c>
      <c r="HG311">
        <v>9999</v>
      </c>
      <c r="HH311">
        <v>9999</v>
      </c>
      <c r="HI311">
        <v>9999</v>
      </c>
      <c r="HJ311">
        <v>999.9</v>
      </c>
      <c r="HK311">
        <v>4.9713599999999998</v>
      </c>
      <c r="HL311">
        <v>1.8744099999999999</v>
      </c>
      <c r="HM311">
        <v>1.87077</v>
      </c>
      <c r="HN311">
        <v>1.8705400000000001</v>
      </c>
      <c r="HO311">
        <v>1.87497</v>
      </c>
      <c r="HP311">
        <v>1.8716999999999999</v>
      </c>
      <c r="HQ311">
        <v>1.8671800000000001</v>
      </c>
      <c r="HR311">
        <v>1.87808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-0.79</v>
      </c>
      <c r="IG311">
        <v>0.32200000000000001</v>
      </c>
      <c r="IH311">
        <v>-0.78395000000000437</v>
      </c>
      <c r="II311">
        <v>0</v>
      </c>
      <c r="IJ311">
        <v>0</v>
      </c>
      <c r="IK311">
        <v>0</v>
      </c>
      <c r="IL311">
        <v>0.32204000000000832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133.1</v>
      </c>
      <c r="IU311">
        <v>133.1</v>
      </c>
      <c r="IV311">
        <v>4.7168000000000001</v>
      </c>
      <c r="IW311">
        <v>2.52075</v>
      </c>
      <c r="IX311">
        <v>2.1484399999999999</v>
      </c>
      <c r="IY311">
        <v>2.5817899999999998</v>
      </c>
      <c r="IZ311">
        <v>2.5451700000000002</v>
      </c>
      <c r="JA311">
        <v>2.35107</v>
      </c>
      <c r="JB311">
        <v>46.0077</v>
      </c>
      <c r="JC311">
        <v>12.3371</v>
      </c>
      <c r="JD311">
        <v>18</v>
      </c>
      <c r="JE311">
        <v>642.31200000000001</v>
      </c>
      <c r="JF311">
        <v>687.93399999999997</v>
      </c>
      <c r="JG311">
        <v>30.999400000000001</v>
      </c>
      <c r="JH311">
        <v>39.576900000000002</v>
      </c>
      <c r="JI311">
        <v>30.000599999999999</v>
      </c>
      <c r="JJ311">
        <v>39.254399999999997</v>
      </c>
      <c r="JK311">
        <v>39.1905</v>
      </c>
      <c r="JL311">
        <v>94.473600000000005</v>
      </c>
      <c r="JM311">
        <v>20.113700000000001</v>
      </c>
      <c r="JN311">
        <v>66.189599999999999</v>
      </c>
      <c r="JO311">
        <v>31</v>
      </c>
      <c r="JP311">
        <v>1973.34</v>
      </c>
      <c r="JQ311">
        <v>36.829300000000003</v>
      </c>
      <c r="JR311">
        <v>97.670400000000001</v>
      </c>
      <c r="JS311">
        <v>97.806799999999996</v>
      </c>
    </row>
    <row r="312" spans="1:279" x14ac:dyDescent="0.2">
      <c r="A312">
        <v>297</v>
      </c>
      <c r="B312">
        <v>1665070466</v>
      </c>
      <c r="C312">
        <v>1182</v>
      </c>
      <c r="D312" t="s">
        <v>1014</v>
      </c>
      <c r="E312" t="s">
        <v>1015</v>
      </c>
      <c r="F312">
        <v>4</v>
      </c>
      <c r="G312">
        <v>1665070464</v>
      </c>
      <c r="H312">
        <f t="shared" si="200"/>
        <v>5.0702162602362961E-4</v>
      </c>
      <c r="I312">
        <f t="shared" si="201"/>
        <v>0.50702162602362966</v>
      </c>
      <c r="J312">
        <f t="shared" si="202"/>
        <v>7.5593971228181642</v>
      </c>
      <c r="K312">
        <f t="shared" si="203"/>
        <v>1950.43</v>
      </c>
      <c r="L312">
        <f t="shared" si="204"/>
        <v>1302.8522126184089</v>
      </c>
      <c r="M312">
        <f t="shared" si="205"/>
        <v>131.617190267133</v>
      </c>
      <c r="N312">
        <f t="shared" si="206"/>
        <v>197.03701918485498</v>
      </c>
      <c r="O312">
        <f t="shared" si="207"/>
        <v>2.0789189891920228E-2</v>
      </c>
      <c r="P312">
        <f t="shared" si="208"/>
        <v>2.7632954783273429</v>
      </c>
      <c r="Q312">
        <f t="shared" si="209"/>
        <v>2.070268916821728E-2</v>
      </c>
      <c r="R312">
        <f t="shared" si="210"/>
        <v>1.2946922369583228E-2</v>
      </c>
      <c r="S312">
        <f t="shared" si="211"/>
        <v>194.43335704101872</v>
      </c>
      <c r="T312">
        <f t="shared" si="212"/>
        <v>37.139754058997731</v>
      </c>
      <c r="U312">
        <f t="shared" si="213"/>
        <v>36.470999999999997</v>
      </c>
      <c r="V312">
        <f t="shared" si="214"/>
        <v>6.1250960885818806</v>
      </c>
      <c r="W312">
        <f t="shared" si="215"/>
        <v>62.936610021088889</v>
      </c>
      <c r="X312">
        <f t="shared" si="216"/>
        <v>3.772191811106886</v>
      </c>
      <c r="Y312">
        <f t="shared" si="217"/>
        <v>5.9936367876231254</v>
      </c>
      <c r="Z312">
        <f t="shared" si="218"/>
        <v>2.3529042774749946</v>
      </c>
      <c r="AA312">
        <f t="shared" si="219"/>
        <v>-22.359653707642064</v>
      </c>
      <c r="AB312">
        <f t="shared" si="220"/>
        <v>-58.9067585274531</v>
      </c>
      <c r="AC312">
        <f t="shared" si="221"/>
        <v>-5.0405327323135065</v>
      </c>
      <c r="AD312">
        <f t="shared" si="222"/>
        <v>108.12641207361008</v>
      </c>
      <c r="AE312">
        <f t="shared" si="223"/>
        <v>17.620708538841775</v>
      </c>
      <c r="AF312">
        <f t="shared" si="224"/>
        <v>0.50052303847559976</v>
      </c>
      <c r="AG312">
        <f t="shared" si="225"/>
        <v>7.5593971228181642</v>
      </c>
      <c r="AH312">
        <v>2042.5937580581231</v>
      </c>
      <c r="AI312">
        <v>2028.6079999999999</v>
      </c>
      <c r="AJ312">
        <v>1.683544190958657</v>
      </c>
      <c r="AK312">
        <v>66.312163867280077</v>
      </c>
      <c r="AL312">
        <f t="shared" si="226"/>
        <v>0.50702162602362966</v>
      </c>
      <c r="AM312">
        <v>36.885756168979839</v>
      </c>
      <c r="AN312">
        <v>37.337926666666647</v>
      </c>
      <c r="AO312">
        <v>-3.4373917027285882E-4</v>
      </c>
      <c r="AP312">
        <v>80.993208915929657</v>
      </c>
      <c r="AQ312">
        <v>53</v>
      </c>
      <c r="AR312">
        <v>8</v>
      </c>
      <c r="AS312">
        <f t="shared" si="227"/>
        <v>1</v>
      </c>
      <c r="AT312">
        <f t="shared" si="228"/>
        <v>0</v>
      </c>
      <c r="AU312">
        <f t="shared" si="229"/>
        <v>46746.15275289298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1009.5408855134808</v>
      </c>
      <c r="BI312">
        <f t="shared" si="233"/>
        <v>7.5593971228181642</v>
      </c>
      <c r="BJ312" t="e">
        <f t="shared" si="234"/>
        <v>#DIV/0!</v>
      </c>
      <c r="BK312">
        <f t="shared" si="235"/>
        <v>7.4879553976392376E-3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261</v>
      </c>
      <c r="CG312">
        <v>1000</v>
      </c>
      <c r="CH312" t="s">
        <v>414</v>
      </c>
      <c r="CI312">
        <v>1176.155</v>
      </c>
      <c r="CJ312">
        <v>1226.1110000000001</v>
      </c>
      <c r="CK312">
        <v>1216</v>
      </c>
      <c r="CL312">
        <v>1.4603136E-4</v>
      </c>
      <c r="CM312">
        <v>9.7405935999999986E-4</v>
      </c>
      <c r="CN312">
        <v>4.7597999359999997E-2</v>
      </c>
      <c r="CO312">
        <v>7.5799999999999999E-4</v>
      </c>
      <c r="CP312">
        <f t="shared" si="246"/>
        <v>1200.041428571428</v>
      </c>
      <c r="CQ312">
        <f t="shared" si="247"/>
        <v>1009.5408855134808</v>
      </c>
      <c r="CR312">
        <f t="shared" si="248"/>
        <v>0.84125502793288909</v>
      </c>
      <c r="CS312">
        <f t="shared" si="249"/>
        <v>0.16202220391047592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1665070464</v>
      </c>
      <c r="CZ312">
        <v>1950.43</v>
      </c>
      <c r="DA312">
        <v>1967.5942857142859</v>
      </c>
      <c r="DB312">
        <v>37.340171428571431</v>
      </c>
      <c r="DC312">
        <v>36.89545714285714</v>
      </c>
      <c r="DD312">
        <v>1951.212857142857</v>
      </c>
      <c r="DE312">
        <v>37.018171428571428</v>
      </c>
      <c r="DF312">
        <v>650.08042857142857</v>
      </c>
      <c r="DG312">
        <v>100.92228571428571</v>
      </c>
      <c r="DH312">
        <v>0.1000627857142857</v>
      </c>
      <c r="DI312">
        <v>36.075585714285708</v>
      </c>
      <c r="DJ312">
        <v>999.89999999999986</v>
      </c>
      <c r="DK312">
        <v>36.470999999999997</v>
      </c>
      <c r="DL312">
        <v>0</v>
      </c>
      <c r="DM312">
        <v>0</v>
      </c>
      <c r="DN312">
        <v>8998.0357142857138</v>
      </c>
      <c r="DO312">
        <v>0</v>
      </c>
      <c r="DP312">
        <v>2007.5971428571429</v>
      </c>
      <c r="DQ312">
        <v>-17.165099999999999</v>
      </c>
      <c r="DR312">
        <v>2026.0828571428569</v>
      </c>
      <c r="DS312">
        <v>2042.97</v>
      </c>
      <c r="DT312">
        <v>0.44472885714285709</v>
      </c>
      <c r="DU312">
        <v>1967.5942857142859</v>
      </c>
      <c r="DV312">
        <v>36.89545714285714</v>
      </c>
      <c r="DW312">
        <v>3.7684571428571432</v>
      </c>
      <c r="DX312">
        <v>3.723572857142857</v>
      </c>
      <c r="DY312">
        <v>27.880385714285719</v>
      </c>
      <c r="DZ312">
        <v>27.675185714285711</v>
      </c>
      <c r="EA312">
        <v>1200.041428571428</v>
      </c>
      <c r="EB312">
        <v>0.95798928571428577</v>
      </c>
      <c r="EC312">
        <v>4.2010828571428571E-2</v>
      </c>
      <c r="ED312">
        <v>0</v>
      </c>
      <c r="EE312">
        <v>771.46614285714281</v>
      </c>
      <c r="EF312">
        <v>5.0001600000000002</v>
      </c>
      <c r="EG312">
        <v>11761.5</v>
      </c>
      <c r="EH312">
        <v>9515.4671428571419</v>
      </c>
      <c r="EI312">
        <v>51.186999999999998</v>
      </c>
      <c r="EJ312">
        <v>54.205000000000013</v>
      </c>
      <c r="EK312">
        <v>52.517714285714291</v>
      </c>
      <c r="EL312">
        <v>52.561999999999998</v>
      </c>
      <c r="EM312">
        <v>52.830000000000013</v>
      </c>
      <c r="EN312">
        <v>1144.8385714285721</v>
      </c>
      <c r="EO312">
        <v>50.202857142857127</v>
      </c>
      <c r="EP312">
        <v>0</v>
      </c>
      <c r="EQ312">
        <v>7703</v>
      </c>
      <c r="ER312">
        <v>0</v>
      </c>
      <c r="ES312">
        <v>771.30303846153845</v>
      </c>
      <c r="ET312">
        <v>1.1677606630534549</v>
      </c>
      <c r="EU312">
        <v>-9.9247862581196138</v>
      </c>
      <c r="EV312">
        <v>11762.55</v>
      </c>
      <c r="EW312">
        <v>15</v>
      </c>
      <c r="EX312">
        <v>1665062474.5</v>
      </c>
      <c r="EY312" t="s">
        <v>416</v>
      </c>
      <c r="EZ312">
        <v>1665062474.5</v>
      </c>
      <c r="FA312">
        <v>1665062474.5</v>
      </c>
      <c r="FB312">
        <v>8</v>
      </c>
      <c r="FC312">
        <v>-4.1000000000000002E-2</v>
      </c>
      <c r="FD312">
        <v>-0.11700000000000001</v>
      </c>
      <c r="FE312">
        <v>-0.78400000000000003</v>
      </c>
      <c r="FF312">
        <v>0.32200000000000001</v>
      </c>
      <c r="FG312">
        <v>415</v>
      </c>
      <c r="FH312">
        <v>32</v>
      </c>
      <c r="FI312">
        <v>0.34</v>
      </c>
      <c r="FJ312">
        <v>0.23</v>
      </c>
      <c r="FK312">
        <v>-17.311395121951222</v>
      </c>
      <c r="FL312">
        <v>1.146733797909343</v>
      </c>
      <c r="FM312">
        <v>0.17469810049816811</v>
      </c>
      <c r="FN312">
        <v>0</v>
      </c>
      <c r="FO312">
        <v>771.33517647058841</v>
      </c>
      <c r="FP312">
        <v>-3.1688317404170212E-2</v>
      </c>
      <c r="FQ312">
        <v>0.20446436056311271</v>
      </c>
      <c r="FR312">
        <v>1</v>
      </c>
      <c r="FS312">
        <v>0.38609958536585359</v>
      </c>
      <c r="FT312">
        <v>0.59870537979094052</v>
      </c>
      <c r="FU312">
        <v>6.1258978372701438E-2</v>
      </c>
      <c r="FV312">
        <v>0</v>
      </c>
      <c r="FW312">
        <v>1</v>
      </c>
      <c r="FX312">
        <v>3</v>
      </c>
      <c r="FY312" t="s">
        <v>427</v>
      </c>
      <c r="FZ312">
        <v>3.3657900000000001</v>
      </c>
      <c r="GA312">
        <v>2.8936299999999999</v>
      </c>
      <c r="GB312">
        <v>0.27115800000000001</v>
      </c>
      <c r="GC312">
        <v>0.27554800000000002</v>
      </c>
      <c r="GD312">
        <v>0.148616</v>
      </c>
      <c r="GE312">
        <v>0.14991499999999999</v>
      </c>
      <c r="GF312">
        <v>24934.6</v>
      </c>
      <c r="GG312">
        <v>21599.7</v>
      </c>
      <c r="GH312">
        <v>30635.3</v>
      </c>
      <c r="GI312">
        <v>27846.3</v>
      </c>
      <c r="GJ312">
        <v>34404.199999999997</v>
      </c>
      <c r="GK312">
        <v>33432.5</v>
      </c>
      <c r="GL312">
        <v>39962.9</v>
      </c>
      <c r="GM312">
        <v>38851.800000000003</v>
      </c>
      <c r="GN312">
        <v>2.1952799999999999</v>
      </c>
      <c r="GO312">
        <v>2.0991</v>
      </c>
      <c r="GP312">
        <v>0</v>
      </c>
      <c r="GQ312">
        <v>4.0043099999999998E-2</v>
      </c>
      <c r="GR312">
        <v>999.9</v>
      </c>
      <c r="GS312">
        <v>35.829599999999999</v>
      </c>
      <c r="GT312">
        <v>52.4</v>
      </c>
      <c r="GU312">
        <v>42.3</v>
      </c>
      <c r="GV312">
        <v>43.4788</v>
      </c>
      <c r="GW312">
        <v>50.825600000000001</v>
      </c>
      <c r="GX312">
        <v>29.639399999999998</v>
      </c>
      <c r="GY312">
        <v>2</v>
      </c>
      <c r="GZ312">
        <v>0.97785299999999997</v>
      </c>
      <c r="HA312">
        <v>2.7132999999999998</v>
      </c>
      <c r="HB312">
        <v>20.182300000000001</v>
      </c>
      <c r="HC312">
        <v>5.2140000000000004</v>
      </c>
      <c r="HD312">
        <v>11.98</v>
      </c>
      <c r="HE312">
        <v>4.9885999999999999</v>
      </c>
      <c r="HF312">
        <v>3.2924000000000002</v>
      </c>
      <c r="HG312">
        <v>9999</v>
      </c>
      <c r="HH312">
        <v>9999</v>
      </c>
      <c r="HI312">
        <v>9999</v>
      </c>
      <c r="HJ312">
        <v>999.9</v>
      </c>
      <c r="HK312">
        <v>4.9713599999999998</v>
      </c>
      <c r="HL312">
        <v>1.87439</v>
      </c>
      <c r="HM312">
        <v>1.8707499999999999</v>
      </c>
      <c r="HN312">
        <v>1.87053</v>
      </c>
      <c r="HO312">
        <v>1.8749800000000001</v>
      </c>
      <c r="HP312">
        <v>1.8717200000000001</v>
      </c>
      <c r="HQ312">
        <v>1.8671899999999999</v>
      </c>
      <c r="HR312">
        <v>1.87808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-0.78</v>
      </c>
      <c r="IG312">
        <v>0.32200000000000001</v>
      </c>
      <c r="IH312">
        <v>-0.78395000000000437</v>
      </c>
      <c r="II312">
        <v>0</v>
      </c>
      <c r="IJ312">
        <v>0</v>
      </c>
      <c r="IK312">
        <v>0</v>
      </c>
      <c r="IL312">
        <v>0.32204000000000832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133.19999999999999</v>
      </c>
      <c r="IU312">
        <v>133.19999999999999</v>
      </c>
      <c r="IV312">
        <v>4.7290000000000001</v>
      </c>
      <c r="IW312">
        <v>2.52197</v>
      </c>
      <c r="IX312">
        <v>2.1484399999999999</v>
      </c>
      <c r="IY312">
        <v>2.5830099999999998</v>
      </c>
      <c r="IZ312">
        <v>2.5451700000000002</v>
      </c>
      <c r="JA312">
        <v>2.32056</v>
      </c>
      <c r="JB312">
        <v>46.0077</v>
      </c>
      <c r="JC312">
        <v>12.3371</v>
      </c>
      <c r="JD312">
        <v>18</v>
      </c>
      <c r="JE312">
        <v>642.755</v>
      </c>
      <c r="JF312">
        <v>688.19600000000003</v>
      </c>
      <c r="JG312">
        <v>30.998999999999999</v>
      </c>
      <c r="JH312">
        <v>39.582999999999998</v>
      </c>
      <c r="JI312">
        <v>30.000599999999999</v>
      </c>
      <c r="JJ312">
        <v>39.259799999999998</v>
      </c>
      <c r="JK312">
        <v>39.194800000000001</v>
      </c>
      <c r="JL312">
        <v>94.724500000000006</v>
      </c>
      <c r="JM312">
        <v>20.113700000000001</v>
      </c>
      <c r="JN312">
        <v>66.189599999999999</v>
      </c>
      <c r="JO312">
        <v>31</v>
      </c>
      <c r="JP312">
        <v>1980.02</v>
      </c>
      <c r="JQ312">
        <v>36.829300000000003</v>
      </c>
      <c r="JR312">
        <v>97.668800000000005</v>
      </c>
      <c r="JS312">
        <v>97.806799999999996</v>
      </c>
    </row>
    <row r="313" spans="1:279" x14ac:dyDescent="0.2">
      <c r="A313">
        <v>298</v>
      </c>
      <c r="B313">
        <v>1665070470</v>
      </c>
      <c r="C313">
        <v>1186</v>
      </c>
      <c r="D313" t="s">
        <v>1016</v>
      </c>
      <c r="E313" t="s">
        <v>1017</v>
      </c>
      <c r="F313">
        <v>4</v>
      </c>
      <c r="G313">
        <v>1665070467.6875</v>
      </c>
      <c r="H313">
        <f t="shared" si="200"/>
        <v>4.635693613099526E-4</v>
      </c>
      <c r="I313">
        <f t="shared" si="201"/>
        <v>0.46356936130995258</v>
      </c>
      <c r="J313">
        <f t="shared" si="202"/>
        <v>7.5669113515691944</v>
      </c>
      <c r="K313">
        <f t="shared" si="203"/>
        <v>1956.36375</v>
      </c>
      <c r="L313">
        <f t="shared" si="204"/>
        <v>1253.3148673715825</v>
      </c>
      <c r="M313">
        <f t="shared" si="205"/>
        <v>126.6128650790511</v>
      </c>
      <c r="N313">
        <f t="shared" si="206"/>
        <v>197.63654447327175</v>
      </c>
      <c r="O313">
        <f t="shared" si="207"/>
        <v>1.8975696107920645E-2</v>
      </c>
      <c r="P313">
        <f t="shared" si="208"/>
        <v>2.7613439626470178</v>
      </c>
      <c r="Q313">
        <f t="shared" si="209"/>
        <v>1.8903549518441955E-2</v>
      </c>
      <c r="R313">
        <f t="shared" si="210"/>
        <v>1.1821177574211878E-2</v>
      </c>
      <c r="S313">
        <f t="shared" si="211"/>
        <v>194.42317048747853</v>
      </c>
      <c r="T313">
        <f t="shared" si="212"/>
        <v>37.152531422651307</v>
      </c>
      <c r="U313">
        <f t="shared" si="213"/>
        <v>36.4801</v>
      </c>
      <c r="V313">
        <f t="shared" si="214"/>
        <v>6.1281507121551959</v>
      </c>
      <c r="W313">
        <f t="shared" si="215"/>
        <v>62.935473817880563</v>
      </c>
      <c r="X313">
        <f t="shared" si="216"/>
        <v>3.7721836715553549</v>
      </c>
      <c r="Y313">
        <f t="shared" si="217"/>
        <v>5.9937320603497897</v>
      </c>
      <c r="Z313">
        <f t="shared" si="218"/>
        <v>2.355967040599841</v>
      </c>
      <c r="AA313">
        <f t="shared" si="219"/>
        <v>-20.44340883376891</v>
      </c>
      <c r="AB313">
        <f t="shared" si="220"/>
        <v>-60.176804243082536</v>
      </c>
      <c r="AC313">
        <f t="shared" si="221"/>
        <v>-5.1530818231126663</v>
      </c>
      <c r="AD313">
        <f t="shared" si="222"/>
        <v>108.64987558751443</v>
      </c>
      <c r="AE313">
        <f t="shared" si="223"/>
        <v>17.562940902655331</v>
      </c>
      <c r="AF313">
        <f t="shared" si="224"/>
        <v>0.46068123978151421</v>
      </c>
      <c r="AG313">
        <f t="shared" si="225"/>
        <v>7.5669113515691944</v>
      </c>
      <c r="AH313">
        <v>2049.1192693422222</v>
      </c>
      <c r="AI313">
        <v>2035.248</v>
      </c>
      <c r="AJ313">
        <v>1.6526856893390229</v>
      </c>
      <c r="AK313">
        <v>66.312163867280077</v>
      </c>
      <c r="AL313">
        <f t="shared" si="226"/>
        <v>0.46356936130995258</v>
      </c>
      <c r="AM313">
        <v>36.933001944536898</v>
      </c>
      <c r="AN313">
        <v>37.344276969696949</v>
      </c>
      <c r="AO313">
        <v>1.3330910321596669E-4</v>
      </c>
      <c r="AP313">
        <v>80.993208915929657</v>
      </c>
      <c r="AQ313">
        <v>54</v>
      </c>
      <c r="AR313">
        <v>8</v>
      </c>
      <c r="AS313">
        <f t="shared" si="227"/>
        <v>1</v>
      </c>
      <c r="AT313">
        <f t="shared" si="228"/>
        <v>0</v>
      </c>
      <c r="AU313">
        <f t="shared" si="229"/>
        <v>46693.04066740362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1009.4890872992116</v>
      </c>
      <c r="BI313">
        <f t="shared" si="233"/>
        <v>7.5669113515691944</v>
      </c>
      <c r="BJ313" t="e">
        <f t="shared" si="234"/>
        <v>#DIV/0!</v>
      </c>
      <c r="BK313">
        <f t="shared" si="235"/>
        <v>7.4957832103105925E-3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261</v>
      </c>
      <c r="CG313">
        <v>1000</v>
      </c>
      <c r="CH313" t="s">
        <v>414</v>
      </c>
      <c r="CI313">
        <v>1176.155</v>
      </c>
      <c r="CJ313">
        <v>1226.1110000000001</v>
      </c>
      <c r="CK313">
        <v>1216</v>
      </c>
      <c r="CL313">
        <v>1.4603136E-4</v>
      </c>
      <c r="CM313">
        <v>9.7405935999999986E-4</v>
      </c>
      <c r="CN313">
        <v>4.7597999359999997E-2</v>
      </c>
      <c r="CO313">
        <v>7.5799999999999999E-4</v>
      </c>
      <c r="CP313">
        <f t="shared" si="246"/>
        <v>1199.98</v>
      </c>
      <c r="CQ313">
        <f t="shared" si="247"/>
        <v>1009.4890872992116</v>
      </c>
      <c r="CR313">
        <f t="shared" si="248"/>
        <v>0.84125492699812632</v>
      </c>
      <c r="CS313">
        <f t="shared" si="249"/>
        <v>0.16202200910638387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1665070467.6875</v>
      </c>
      <c r="CZ313">
        <v>1956.36375</v>
      </c>
      <c r="DA313">
        <v>1973.4075</v>
      </c>
      <c r="DB313">
        <v>37.340074999999999</v>
      </c>
      <c r="DC313">
        <v>36.930712499999998</v>
      </c>
      <c r="DD313">
        <v>1957.15</v>
      </c>
      <c r="DE313">
        <v>37.018050000000002</v>
      </c>
      <c r="DF313">
        <v>650.00487499999997</v>
      </c>
      <c r="DG313">
        <v>100.922375</v>
      </c>
      <c r="DH313">
        <v>0.10001640000000001</v>
      </c>
      <c r="DI313">
        <v>36.075875000000003</v>
      </c>
      <c r="DJ313">
        <v>999.9</v>
      </c>
      <c r="DK313">
        <v>36.4801</v>
      </c>
      <c r="DL313">
        <v>0</v>
      </c>
      <c r="DM313">
        <v>0</v>
      </c>
      <c r="DN313">
        <v>8987.6574999999993</v>
      </c>
      <c r="DO313">
        <v>0</v>
      </c>
      <c r="DP313">
        <v>2008.4324999999999</v>
      </c>
      <c r="DQ313">
        <v>-17.043199999999999</v>
      </c>
      <c r="DR313">
        <v>2032.25</v>
      </c>
      <c r="DS313">
        <v>2049.0825</v>
      </c>
      <c r="DT313">
        <v>0.40936525000000001</v>
      </c>
      <c r="DU313">
        <v>1973.4075</v>
      </c>
      <c r="DV313">
        <v>36.930712499999998</v>
      </c>
      <c r="DW313">
        <v>3.7684574999999998</v>
      </c>
      <c r="DX313">
        <v>3.7271437500000002</v>
      </c>
      <c r="DY313">
        <v>27.880387500000001</v>
      </c>
      <c r="DZ313">
        <v>27.691587500000001</v>
      </c>
      <c r="EA313">
        <v>1199.98</v>
      </c>
      <c r="EB313">
        <v>0.95799187500000005</v>
      </c>
      <c r="EC313">
        <v>4.2008274999999998E-2</v>
      </c>
      <c r="ED313">
        <v>0</v>
      </c>
      <c r="EE313">
        <v>771.42624999999998</v>
      </c>
      <c r="EF313">
        <v>5.0001600000000002</v>
      </c>
      <c r="EG313">
        <v>11755.95</v>
      </c>
      <c r="EH313">
        <v>9514.9962500000001</v>
      </c>
      <c r="EI313">
        <v>51.163749999999993</v>
      </c>
      <c r="EJ313">
        <v>54.186999999999998</v>
      </c>
      <c r="EK313">
        <v>52.546499999999988</v>
      </c>
      <c r="EL313">
        <v>52.562249999999999</v>
      </c>
      <c r="EM313">
        <v>52.851374999999997</v>
      </c>
      <c r="EN313">
        <v>1144.7837500000001</v>
      </c>
      <c r="EO313">
        <v>50.196250000000013</v>
      </c>
      <c r="EP313">
        <v>0</v>
      </c>
      <c r="EQ313">
        <v>7707.2000000476837</v>
      </c>
      <c r="ER313">
        <v>0</v>
      </c>
      <c r="ES313">
        <v>771.3803200000001</v>
      </c>
      <c r="ET313">
        <v>0.82899999089797627</v>
      </c>
      <c r="EU313">
        <v>-43.638461467538818</v>
      </c>
      <c r="EV313">
        <v>11760.26</v>
      </c>
      <c r="EW313">
        <v>15</v>
      </c>
      <c r="EX313">
        <v>1665062474.5</v>
      </c>
      <c r="EY313" t="s">
        <v>416</v>
      </c>
      <c r="EZ313">
        <v>1665062474.5</v>
      </c>
      <c r="FA313">
        <v>1665062474.5</v>
      </c>
      <c r="FB313">
        <v>8</v>
      </c>
      <c r="FC313">
        <v>-4.1000000000000002E-2</v>
      </c>
      <c r="FD313">
        <v>-0.11700000000000001</v>
      </c>
      <c r="FE313">
        <v>-0.78400000000000003</v>
      </c>
      <c r="FF313">
        <v>0.32200000000000001</v>
      </c>
      <c r="FG313">
        <v>415</v>
      </c>
      <c r="FH313">
        <v>32</v>
      </c>
      <c r="FI313">
        <v>0.34</v>
      </c>
      <c r="FJ313">
        <v>0.23</v>
      </c>
      <c r="FK313">
        <v>-17.23513170731707</v>
      </c>
      <c r="FL313">
        <v>1.6358090592334289</v>
      </c>
      <c r="FM313">
        <v>0.19043883652779631</v>
      </c>
      <c r="FN313">
        <v>0</v>
      </c>
      <c r="FO313">
        <v>771.33926470588244</v>
      </c>
      <c r="FP313">
        <v>0.7837891445389028</v>
      </c>
      <c r="FQ313">
        <v>0.19679599900635669</v>
      </c>
      <c r="FR313">
        <v>1</v>
      </c>
      <c r="FS313">
        <v>0.40862229268292682</v>
      </c>
      <c r="FT313">
        <v>0.28141262717770033</v>
      </c>
      <c r="FU313">
        <v>4.1065779896995537E-2</v>
      </c>
      <c r="FV313">
        <v>0</v>
      </c>
      <c r="FW313">
        <v>1</v>
      </c>
      <c r="FX313">
        <v>3</v>
      </c>
      <c r="FY313" t="s">
        <v>427</v>
      </c>
      <c r="FZ313">
        <v>3.3656799999999998</v>
      </c>
      <c r="GA313">
        <v>2.8935900000000001</v>
      </c>
      <c r="GB313">
        <v>0.27167599999999997</v>
      </c>
      <c r="GC313">
        <v>0.27608300000000002</v>
      </c>
      <c r="GD313">
        <v>0.148641</v>
      </c>
      <c r="GE313">
        <v>0.14993899999999999</v>
      </c>
      <c r="GF313">
        <v>24916.5</v>
      </c>
      <c r="GG313">
        <v>21583.3</v>
      </c>
      <c r="GH313">
        <v>30635.1</v>
      </c>
      <c r="GI313">
        <v>27846</v>
      </c>
      <c r="GJ313">
        <v>34403</v>
      </c>
      <c r="GK313">
        <v>33431.699999999997</v>
      </c>
      <c r="GL313">
        <v>39962.5</v>
      </c>
      <c r="GM313">
        <v>38852</v>
      </c>
      <c r="GN313">
        <v>2.1947999999999999</v>
      </c>
      <c r="GO313">
        <v>2.09903</v>
      </c>
      <c r="GP313">
        <v>0</v>
      </c>
      <c r="GQ313">
        <v>4.0840399999999999E-2</v>
      </c>
      <c r="GR313">
        <v>999.9</v>
      </c>
      <c r="GS313">
        <v>35.829599999999999</v>
      </c>
      <c r="GT313">
        <v>52.5</v>
      </c>
      <c r="GU313">
        <v>42.3</v>
      </c>
      <c r="GV313">
        <v>43.564100000000003</v>
      </c>
      <c r="GW313">
        <v>50.885599999999997</v>
      </c>
      <c r="GX313">
        <v>29.5913</v>
      </c>
      <c r="GY313">
        <v>2</v>
      </c>
      <c r="GZ313">
        <v>0.97822399999999998</v>
      </c>
      <c r="HA313">
        <v>2.7052200000000002</v>
      </c>
      <c r="HB313">
        <v>20.182400000000001</v>
      </c>
      <c r="HC313">
        <v>5.2150400000000001</v>
      </c>
      <c r="HD313">
        <v>11.98</v>
      </c>
      <c r="HE313">
        <v>4.9889999999999999</v>
      </c>
      <c r="HF313">
        <v>3.2925800000000001</v>
      </c>
      <c r="HG313">
        <v>9999</v>
      </c>
      <c r="HH313">
        <v>9999</v>
      </c>
      <c r="HI313">
        <v>9999</v>
      </c>
      <c r="HJ313">
        <v>999.9</v>
      </c>
      <c r="HK313">
        <v>4.9713399999999996</v>
      </c>
      <c r="HL313">
        <v>1.8744000000000001</v>
      </c>
      <c r="HM313">
        <v>1.87076</v>
      </c>
      <c r="HN313">
        <v>1.87053</v>
      </c>
      <c r="HO313">
        <v>1.87497</v>
      </c>
      <c r="HP313">
        <v>1.8717200000000001</v>
      </c>
      <c r="HQ313">
        <v>1.8671899999999999</v>
      </c>
      <c r="HR313">
        <v>1.87808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-0.78</v>
      </c>
      <c r="IG313">
        <v>0.32200000000000001</v>
      </c>
      <c r="IH313">
        <v>-0.78395000000000437</v>
      </c>
      <c r="II313">
        <v>0</v>
      </c>
      <c r="IJ313">
        <v>0</v>
      </c>
      <c r="IK313">
        <v>0</v>
      </c>
      <c r="IL313">
        <v>0.32204000000000832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133.30000000000001</v>
      </c>
      <c r="IU313">
        <v>133.30000000000001</v>
      </c>
      <c r="IV313">
        <v>4.7412099999999997</v>
      </c>
      <c r="IW313">
        <v>2.52441</v>
      </c>
      <c r="IX313">
        <v>2.1484399999999999</v>
      </c>
      <c r="IY313">
        <v>2.5817899999999998</v>
      </c>
      <c r="IZ313">
        <v>2.5451700000000002</v>
      </c>
      <c r="JA313">
        <v>2.33643</v>
      </c>
      <c r="JB313">
        <v>46.0077</v>
      </c>
      <c r="JC313">
        <v>12.3371</v>
      </c>
      <c r="JD313">
        <v>18</v>
      </c>
      <c r="JE313">
        <v>642.423</v>
      </c>
      <c r="JF313">
        <v>688.18100000000004</v>
      </c>
      <c r="JG313">
        <v>30.9983</v>
      </c>
      <c r="JH313">
        <v>39.587800000000001</v>
      </c>
      <c r="JI313">
        <v>30.000599999999999</v>
      </c>
      <c r="JJ313">
        <v>39.2639</v>
      </c>
      <c r="JK313">
        <v>39.200000000000003</v>
      </c>
      <c r="JL313">
        <v>94.971500000000006</v>
      </c>
      <c r="JM313">
        <v>20.113700000000001</v>
      </c>
      <c r="JN313">
        <v>66.189599999999999</v>
      </c>
      <c r="JO313">
        <v>31</v>
      </c>
      <c r="JP313">
        <v>1986.7</v>
      </c>
      <c r="JQ313">
        <v>36.811199999999999</v>
      </c>
      <c r="JR313">
        <v>97.668000000000006</v>
      </c>
      <c r="JS313">
        <v>97.8065</v>
      </c>
    </row>
    <row r="314" spans="1:279" x14ac:dyDescent="0.2">
      <c r="A314">
        <v>299</v>
      </c>
      <c r="B314">
        <v>1665070474</v>
      </c>
      <c r="C314">
        <v>1190</v>
      </c>
      <c r="D314" t="s">
        <v>1018</v>
      </c>
      <c r="E314" t="s">
        <v>1019</v>
      </c>
      <c r="F314">
        <v>4</v>
      </c>
      <c r="G314">
        <v>1665070472</v>
      </c>
      <c r="H314">
        <f t="shared" si="200"/>
        <v>4.7868762911267113E-4</v>
      </c>
      <c r="I314">
        <f t="shared" si="201"/>
        <v>0.47868762911267115</v>
      </c>
      <c r="J314">
        <f t="shared" si="202"/>
        <v>7.513179246354742</v>
      </c>
      <c r="K314">
        <f t="shared" si="203"/>
        <v>1963.3042857142859</v>
      </c>
      <c r="L314">
        <f t="shared" si="204"/>
        <v>1284.2219828368939</v>
      </c>
      <c r="M314">
        <f t="shared" si="205"/>
        <v>129.7357890840137</v>
      </c>
      <c r="N314">
        <f t="shared" si="206"/>
        <v>198.33863157871127</v>
      </c>
      <c r="O314">
        <f t="shared" si="207"/>
        <v>1.9599139888135487E-2</v>
      </c>
      <c r="P314">
        <f t="shared" si="208"/>
        <v>2.7658092010732824</v>
      </c>
      <c r="Q314">
        <f t="shared" si="209"/>
        <v>1.9522308779827142E-2</v>
      </c>
      <c r="R314">
        <f t="shared" si="210"/>
        <v>1.2208320753189349E-2</v>
      </c>
      <c r="S314">
        <f t="shared" si="211"/>
        <v>194.4180206125171</v>
      </c>
      <c r="T314">
        <f t="shared" si="212"/>
        <v>37.145147480760109</v>
      </c>
      <c r="U314">
        <f t="shared" si="213"/>
        <v>36.481885714285717</v>
      </c>
      <c r="V314">
        <f t="shared" si="214"/>
        <v>6.1287502833304659</v>
      </c>
      <c r="W314">
        <f t="shared" si="215"/>
        <v>62.955785788314088</v>
      </c>
      <c r="X314">
        <f t="shared" si="216"/>
        <v>3.7730627235327456</v>
      </c>
      <c r="Y314">
        <f t="shared" si="217"/>
        <v>5.993194551203751</v>
      </c>
      <c r="Z314">
        <f t="shared" si="218"/>
        <v>2.3556875597977203</v>
      </c>
      <c r="AA314">
        <f t="shared" si="219"/>
        <v>-21.110124443868798</v>
      </c>
      <c r="AB314">
        <f t="shared" si="220"/>
        <v>-60.783751023902035</v>
      </c>
      <c r="AC314">
        <f t="shared" si="221"/>
        <v>-5.1966567562263055</v>
      </c>
      <c r="AD314">
        <f t="shared" si="222"/>
        <v>107.32748838851995</v>
      </c>
      <c r="AE314">
        <f t="shared" si="223"/>
        <v>17.840571120478184</v>
      </c>
      <c r="AF314">
        <f t="shared" si="224"/>
        <v>0.48676250655009418</v>
      </c>
      <c r="AG314">
        <f t="shared" si="225"/>
        <v>7.513179246354742</v>
      </c>
      <c r="AH314">
        <v>2056.1328938981451</v>
      </c>
      <c r="AI314">
        <v>2042.0553333333339</v>
      </c>
      <c r="AJ314">
        <v>1.7171129643714771</v>
      </c>
      <c r="AK314">
        <v>66.312163867280077</v>
      </c>
      <c r="AL314">
        <f t="shared" si="226"/>
        <v>0.47868762911267115</v>
      </c>
      <c r="AM314">
        <v>36.925669247814859</v>
      </c>
      <c r="AN314">
        <v>37.34984787878787</v>
      </c>
      <c r="AO314">
        <v>2.4005338188916059E-4</v>
      </c>
      <c r="AP314">
        <v>80.993208915929657</v>
      </c>
      <c r="AQ314">
        <v>54</v>
      </c>
      <c r="AR314">
        <v>8</v>
      </c>
      <c r="AS314">
        <f t="shared" si="227"/>
        <v>1</v>
      </c>
      <c r="AT314">
        <f t="shared" si="228"/>
        <v>0</v>
      </c>
      <c r="AU314">
        <f t="shared" si="229"/>
        <v>46814.747235112634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1009.4636997992316</v>
      </c>
      <c r="BI314">
        <f t="shared" si="233"/>
        <v>7.513179246354742</v>
      </c>
      <c r="BJ314" t="e">
        <f t="shared" si="234"/>
        <v>#DIV/0!</v>
      </c>
      <c r="BK314">
        <f t="shared" si="235"/>
        <v>7.4427433575362939E-3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261</v>
      </c>
      <c r="CG314">
        <v>1000</v>
      </c>
      <c r="CH314" t="s">
        <v>414</v>
      </c>
      <c r="CI314">
        <v>1176.155</v>
      </c>
      <c r="CJ314">
        <v>1226.1110000000001</v>
      </c>
      <c r="CK314">
        <v>1216</v>
      </c>
      <c r="CL314">
        <v>1.4603136E-4</v>
      </c>
      <c r="CM314">
        <v>9.7405935999999986E-4</v>
      </c>
      <c r="CN314">
        <v>4.7597999359999997E-2</v>
      </c>
      <c r="CO314">
        <v>7.5799999999999999E-4</v>
      </c>
      <c r="CP314">
        <f t="shared" si="246"/>
        <v>1199.95</v>
      </c>
      <c r="CQ314">
        <f t="shared" si="247"/>
        <v>1009.4636997992316</v>
      </c>
      <c r="CR314">
        <f t="shared" si="248"/>
        <v>0.84125480211611448</v>
      </c>
      <c r="CS314">
        <f t="shared" si="249"/>
        <v>0.16202176808410107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1665070472</v>
      </c>
      <c r="CZ314">
        <v>1963.3042857142859</v>
      </c>
      <c r="DA314">
        <v>1980.6542857142849</v>
      </c>
      <c r="DB314">
        <v>37.348599999999998</v>
      </c>
      <c r="DC314">
        <v>36.916071428571428</v>
      </c>
      <c r="DD314">
        <v>1964.09</v>
      </c>
      <c r="DE314">
        <v>37.026571428571437</v>
      </c>
      <c r="DF314">
        <v>650.01385714285709</v>
      </c>
      <c r="DG314">
        <v>100.923</v>
      </c>
      <c r="DH314">
        <v>9.9868957142857137E-2</v>
      </c>
      <c r="DI314">
        <v>36.074242857142863</v>
      </c>
      <c r="DJ314">
        <v>999.89999999999986</v>
      </c>
      <c r="DK314">
        <v>36.481885714285717</v>
      </c>
      <c r="DL314">
        <v>0</v>
      </c>
      <c r="DM314">
        <v>0</v>
      </c>
      <c r="DN314">
        <v>9011.34</v>
      </c>
      <c r="DO314">
        <v>0</v>
      </c>
      <c r="DP314">
        <v>2007.8842857142861</v>
      </c>
      <c r="DQ314">
        <v>-17.34891428571428</v>
      </c>
      <c r="DR314">
        <v>2039.477142857143</v>
      </c>
      <c r="DS314">
        <v>2056.5757142857151</v>
      </c>
      <c r="DT314">
        <v>0.43254042857142849</v>
      </c>
      <c r="DU314">
        <v>1980.6542857142849</v>
      </c>
      <c r="DV314">
        <v>36.916071428571428</v>
      </c>
      <c r="DW314">
        <v>3.7693342857142862</v>
      </c>
      <c r="DX314">
        <v>3.7256814285714279</v>
      </c>
      <c r="DY314">
        <v>27.884357142857141</v>
      </c>
      <c r="DZ314">
        <v>27.68488571428572</v>
      </c>
      <c r="EA314">
        <v>1199.95</v>
      </c>
      <c r="EB314">
        <v>0.95799757142857156</v>
      </c>
      <c r="EC314">
        <v>4.2002628571428557E-2</v>
      </c>
      <c r="ED314">
        <v>0</v>
      </c>
      <c r="EE314">
        <v>771.48514285714282</v>
      </c>
      <c r="EF314">
        <v>5.0001600000000002</v>
      </c>
      <c r="EG314">
        <v>11753.95714285714</v>
      </c>
      <c r="EH314">
        <v>9514.7514285714296</v>
      </c>
      <c r="EI314">
        <v>51.204999999999998</v>
      </c>
      <c r="EJ314">
        <v>54.186999999999998</v>
      </c>
      <c r="EK314">
        <v>52.535428571428582</v>
      </c>
      <c r="EL314">
        <v>52.598000000000013</v>
      </c>
      <c r="EM314">
        <v>52.848000000000013</v>
      </c>
      <c r="EN314">
        <v>1144.76</v>
      </c>
      <c r="EO314">
        <v>50.19</v>
      </c>
      <c r="EP314">
        <v>0</v>
      </c>
      <c r="EQ314">
        <v>7711.4000000953674</v>
      </c>
      <c r="ER314">
        <v>0</v>
      </c>
      <c r="ES314">
        <v>771.40153846153839</v>
      </c>
      <c r="ET314">
        <v>0.46126494686057701</v>
      </c>
      <c r="EU314">
        <v>-47.360683685688841</v>
      </c>
      <c r="EV314">
        <v>11757.95</v>
      </c>
      <c r="EW314">
        <v>15</v>
      </c>
      <c r="EX314">
        <v>1665062474.5</v>
      </c>
      <c r="EY314" t="s">
        <v>416</v>
      </c>
      <c r="EZ314">
        <v>1665062474.5</v>
      </c>
      <c r="FA314">
        <v>1665062474.5</v>
      </c>
      <c r="FB314">
        <v>8</v>
      </c>
      <c r="FC314">
        <v>-4.1000000000000002E-2</v>
      </c>
      <c r="FD314">
        <v>-0.11700000000000001</v>
      </c>
      <c r="FE314">
        <v>-0.78400000000000003</v>
      </c>
      <c r="FF314">
        <v>0.32200000000000001</v>
      </c>
      <c r="FG314">
        <v>415</v>
      </c>
      <c r="FH314">
        <v>32</v>
      </c>
      <c r="FI314">
        <v>0.34</v>
      </c>
      <c r="FJ314">
        <v>0.23</v>
      </c>
      <c r="FK314">
        <v>-17.20543</v>
      </c>
      <c r="FL314">
        <v>0.58790544090061891</v>
      </c>
      <c r="FM314">
        <v>0.1621765476263447</v>
      </c>
      <c r="FN314">
        <v>0</v>
      </c>
      <c r="FO314">
        <v>771.36417647058818</v>
      </c>
      <c r="FP314">
        <v>0.82967149760494641</v>
      </c>
      <c r="FQ314">
        <v>0.19944267502927371</v>
      </c>
      <c r="FR314">
        <v>1</v>
      </c>
      <c r="FS314">
        <v>0.42406129999999997</v>
      </c>
      <c r="FT314">
        <v>5.8553335834896268E-2</v>
      </c>
      <c r="FU314">
        <v>2.5927329204142872E-2</v>
      </c>
      <c r="FV314">
        <v>1</v>
      </c>
      <c r="FW314">
        <v>2</v>
      </c>
      <c r="FX314">
        <v>3</v>
      </c>
      <c r="FY314" t="s">
        <v>417</v>
      </c>
      <c r="FZ314">
        <v>3.3656600000000001</v>
      </c>
      <c r="GA314">
        <v>2.8937900000000001</v>
      </c>
      <c r="GB314">
        <v>0.27219900000000002</v>
      </c>
      <c r="GC314">
        <v>0.276619</v>
      </c>
      <c r="GD314">
        <v>0.148649</v>
      </c>
      <c r="GE314">
        <v>0.14980399999999999</v>
      </c>
      <c r="GF314">
        <v>24898.2</v>
      </c>
      <c r="GG314">
        <v>21567.5</v>
      </c>
      <c r="GH314">
        <v>30634.799999999999</v>
      </c>
      <c r="GI314">
        <v>27846.5</v>
      </c>
      <c r="GJ314">
        <v>34402.300000000003</v>
      </c>
      <c r="GK314">
        <v>33437.699999999997</v>
      </c>
      <c r="GL314">
        <v>39962.1</v>
      </c>
      <c r="GM314">
        <v>38852.699999999997</v>
      </c>
      <c r="GN314">
        <v>2.19475</v>
      </c>
      <c r="GO314">
        <v>2.0989</v>
      </c>
      <c r="GP314">
        <v>0</v>
      </c>
      <c r="GQ314">
        <v>4.0359800000000001E-2</v>
      </c>
      <c r="GR314">
        <v>999.9</v>
      </c>
      <c r="GS314">
        <v>35.823399999999999</v>
      </c>
      <c r="GT314">
        <v>52.5</v>
      </c>
      <c r="GU314">
        <v>42.3</v>
      </c>
      <c r="GV314">
        <v>43.559899999999999</v>
      </c>
      <c r="GW314">
        <v>51.065600000000003</v>
      </c>
      <c r="GX314">
        <v>29.631399999999999</v>
      </c>
      <c r="GY314">
        <v>2</v>
      </c>
      <c r="GZ314">
        <v>0.97863800000000001</v>
      </c>
      <c r="HA314">
        <v>2.6980200000000001</v>
      </c>
      <c r="HB314">
        <v>20.182300000000001</v>
      </c>
      <c r="HC314">
        <v>5.2147399999999999</v>
      </c>
      <c r="HD314">
        <v>11.98</v>
      </c>
      <c r="HE314">
        <v>4.98895</v>
      </c>
      <c r="HF314">
        <v>3.2925300000000002</v>
      </c>
      <c r="HG314">
        <v>9999</v>
      </c>
      <c r="HH314">
        <v>9999</v>
      </c>
      <c r="HI314">
        <v>9999</v>
      </c>
      <c r="HJ314">
        <v>999.9</v>
      </c>
      <c r="HK314">
        <v>4.9713599999999998</v>
      </c>
      <c r="HL314">
        <v>1.8744000000000001</v>
      </c>
      <c r="HM314">
        <v>1.87076</v>
      </c>
      <c r="HN314">
        <v>1.8705400000000001</v>
      </c>
      <c r="HO314">
        <v>1.8749800000000001</v>
      </c>
      <c r="HP314">
        <v>1.87174</v>
      </c>
      <c r="HQ314">
        <v>1.8671899999999999</v>
      </c>
      <c r="HR314">
        <v>1.87809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-0.78</v>
      </c>
      <c r="IG314">
        <v>0.3221</v>
      </c>
      <c r="IH314">
        <v>-0.78395000000000437</v>
      </c>
      <c r="II314">
        <v>0</v>
      </c>
      <c r="IJ314">
        <v>0</v>
      </c>
      <c r="IK314">
        <v>0</v>
      </c>
      <c r="IL314">
        <v>0.32204000000000832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133.30000000000001</v>
      </c>
      <c r="IU314">
        <v>133.30000000000001</v>
      </c>
      <c r="IV314">
        <v>4.7534200000000002</v>
      </c>
      <c r="IW314">
        <v>2.52075</v>
      </c>
      <c r="IX314">
        <v>2.1484399999999999</v>
      </c>
      <c r="IY314">
        <v>2.5793499999999998</v>
      </c>
      <c r="IZ314">
        <v>2.5451700000000002</v>
      </c>
      <c r="JA314">
        <v>2.36206</v>
      </c>
      <c r="JB314">
        <v>46.0077</v>
      </c>
      <c r="JC314">
        <v>12.345800000000001</v>
      </c>
      <c r="JD314">
        <v>18</v>
      </c>
      <c r="JE314">
        <v>642.42899999999997</v>
      </c>
      <c r="JF314">
        <v>688.10199999999998</v>
      </c>
      <c r="JG314">
        <v>30.998100000000001</v>
      </c>
      <c r="JH314">
        <v>39.593299999999999</v>
      </c>
      <c r="JI314">
        <v>30.000599999999999</v>
      </c>
      <c r="JJ314">
        <v>39.268700000000003</v>
      </c>
      <c r="JK314">
        <v>39.203800000000001</v>
      </c>
      <c r="JL314">
        <v>95.210999999999999</v>
      </c>
      <c r="JM314">
        <v>20.400400000000001</v>
      </c>
      <c r="JN314">
        <v>66.189599999999999</v>
      </c>
      <c r="JO314">
        <v>31</v>
      </c>
      <c r="JP314">
        <v>1993.38</v>
      </c>
      <c r="JQ314">
        <v>36.805199999999999</v>
      </c>
      <c r="JR314">
        <v>97.667100000000005</v>
      </c>
      <c r="JS314">
        <v>97.808400000000006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2022-10-06T15:35:58Z</dcterms:created>
  <dcterms:modified xsi:type="dcterms:W3CDTF">2024-10-14T16:57:07Z</dcterms:modified>
</cp:coreProperties>
</file>